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 Mahmoud\Desktop\"/>
    </mc:Choice>
  </mc:AlternateContent>
  <bookViews>
    <workbookView xWindow="0" yWindow="0" windowWidth="20490" windowHeight="7050"/>
  </bookViews>
  <sheets>
    <sheet name="بيانات الموظفين" sheetId="1" r:id="rId1"/>
    <sheet name="حضور وانصراف" sheetId="2" r:id="rId2"/>
  </sheets>
  <externalReferences>
    <externalReference r:id="rId3"/>
  </externalReferences>
  <definedNames>
    <definedName name="_xlnm._FilterDatabase" localSheetId="0" hidden="1">'بيانات الموظفين'!$A$2:$H$54</definedName>
    <definedName name="_xlnm._FilterDatabase" localSheetId="1" hidden="1">'حضور وانصراف'!$B$5:$B$94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Z94" i="2" l="1"/>
  <c r="FA94" i="2" s="1"/>
  <c r="EU94" i="2"/>
  <c r="EV94" i="2" s="1"/>
  <c r="EP94" i="2"/>
  <c r="EQ94" i="2" s="1"/>
  <c r="EK94" i="2"/>
  <c r="EL94" i="2" s="1"/>
  <c r="EF94" i="2"/>
  <c r="EG94" i="2" s="1"/>
  <c r="EA94" i="2"/>
  <c r="EB94" i="2" s="1"/>
  <c r="DV94" i="2"/>
  <c r="DW94" i="2" s="1"/>
  <c r="DQ94" i="2"/>
  <c r="DR94" i="2" s="1"/>
  <c r="DL94" i="2"/>
  <c r="DM94" i="2" s="1"/>
  <c r="DG94" i="2"/>
  <c r="DH94" i="2" s="1"/>
  <c r="DB94" i="2"/>
  <c r="DC94" i="2" s="1"/>
  <c r="CW94" i="2"/>
  <c r="CX94" i="2" s="1"/>
  <c r="CR94" i="2"/>
  <c r="CS94" i="2" s="1"/>
  <c r="CM94" i="2"/>
  <c r="CN94" i="2" s="1"/>
  <c r="CH94" i="2"/>
  <c r="CI94" i="2" s="1"/>
  <c r="CC94" i="2"/>
  <c r="CD94" i="2" s="1"/>
  <c r="BX94" i="2"/>
  <c r="BY94" i="2" s="1"/>
  <c r="BS94" i="2"/>
  <c r="BT94" i="2" s="1"/>
  <c r="BN94" i="2"/>
  <c r="BO94" i="2" s="1"/>
  <c r="BI94" i="2"/>
  <c r="BJ94" i="2" s="1"/>
  <c r="BD94" i="2"/>
  <c r="BE94" i="2" s="1"/>
  <c r="AY94" i="2"/>
  <c r="AZ94" i="2" s="1"/>
  <c r="AT94" i="2"/>
  <c r="AU94" i="2" s="1"/>
  <c r="AO94" i="2"/>
  <c r="AP94" i="2" s="1"/>
  <c r="AJ94" i="2"/>
  <c r="AK94" i="2" s="1"/>
  <c r="AE94" i="2"/>
  <c r="AF94" i="2" s="1"/>
  <c r="Z94" i="2"/>
  <c r="AA94" i="2" s="1"/>
  <c r="U94" i="2"/>
  <c r="V94" i="2" s="1"/>
  <c r="P94" i="2"/>
  <c r="Q94" i="2" s="1"/>
  <c r="K94" i="2"/>
  <c r="L94" i="2" s="1"/>
  <c r="F94" i="2"/>
  <c r="G94" i="2" s="1"/>
  <c r="C94" i="2"/>
  <c r="FA93" i="2"/>
  <c r="EZ93" i="2"/>
  <c r="EU93" i="2"/>
  <c r="EV93" i="2" s="1"/>
  <c r="EQ93" i="2"/>
  <c r="EP93" i="2"/>
  <c r="EK93" i="2"/>
  <c r="EL93" i="2" s="1"/>
  <c r="EG93" i="2"/>
  <c r="EF93" i="2"/>
  <c r="EA93" i="2"/>
  <c r="EB93" i="2" s="1"/>
  <c r="DW93" i="2"/>
  <c r="DV93" i="2"/>
  <c r="DQ93" i="2"/>
  <c r="DR93" i="2" s="1"/>
  <c r="DM93" i="2"/>
  <c r="DL93" i="2"/>
  <c r="DG93" i="2"/>
  <c r="DH93" i="2" s="1"/>
  <c r="DC93" i="2"/>
  <c r="DB93" i="2"/>
  <c r="CW93" i="2"/>
  <c r="CX93" i="2" s="1"/>
  <c r="CS93" i="2"/>
  <c r="CR93" i="2"/>
  <c r="CM93" i="2"/>
  <c r="CN93" i="2" s="1"/>
  <c r="CI93" i="2"/>
  <c r="CH93" i="2"/>
  <c r="CC93" i="2"/>
  <c r="CD93" i="2" s="1"/>
  <c r="BY93" i="2"/>
  <c r="BX93" i="2"/>
  <c r="BS93" i="2"/>
  <c r="BT93" i="2" s="1"/>
  <c r="BO93" i="2"/>
  <c r="BN93" i="2"/>
  <c r="BI93" i="2"/>
  <c r="BJ93" i="2" s="1"/>
  <c r="BE93" i="2"/>
  <c r="BD93" i="2"/>
  <c r="AY93" i="2"/>
  <c r="AZ93" i="2" s="1"/>
  <c r="AU93" i="2"/>
  <c r="AT93" i="2"/>
  <c r="AO93" i="2"/>
  <c r="AP93" i="2" s="1"/>
  <c r="AK93" i="2"/>
  <c r="AJ93" i="2"/>
  <c r="AE93" i="2"/>
  <c r="AF93" i="2" s="1"/>
  <c r="AA93" i="2"/>
  <c r="Z93" i="2"/>
  <c r="U93" i="2"/>
  <c r="V93" i="2" s="1"/>
  <c r="Q93" i="2"/>
  <c r="P93" i="2"/>
  <c r="K93" i="2"/>
  <c r="L93" i="2" s="1"/>
  <c r="G93" i="2"/>
  <c r="F93" i="2"/>
  <c r="C93" i="2"/>
  <c r="EZ92" i="2"/>
  <c r="FA92" i="2" s="1"/>
  <c r="EU92" i="2"/>
  <c r="EV92" i="2" s="1"/>
  <c r="EP92" i="2"/>
  <c r="EQ92" i="2" s="1"/>
  <c r="EK92" i="2"/>
  <c r="EL92" i="2" s="1"/>
  <c r="EF92" i="2"/>
  <c r="EG92" i="2" s="1"/>
  <c r="EA92" i="2"/>
  <c r="EB92" i="2" s="1"/>
  <c r="DV92" i="2"/>
  <c r="DW92" i="2" s="1"/>
  <c r="DQ92" i="2"/>
  <c r="DR92" i="2" s="1"/>
  <c r="DL92" i="2"/>
  <c r="DM92" i="2" s="1"/>
  <c r="DG92" i="2"/>
  <c r="DH92" i="2" s="1"/>
  <c r="DB92" i="2"/>
  <c r="DC92" i="2" s="1"/>
  <c r="CW92" i="2"/>
  <c r="CX92" i="2" s="1"/>
  <c r="CR92" i="2"/>
  <c r="CS92" i="2" s="1"/>
  <c r="CM92" i="2"/>
  <c r="CN92" i="2" s="1"/>
  <c r="CH92" i="2"/>
  <c r="CI92" i="2" s="1"/>
  <c r="CC92" i="2"/>
  <c r="CD92" i="2" s="1"/>
  <c r="BX92" i="2"/>
  <c r="BY92" i="2" s="1"/>
  <c r="BS92" i="2"/>
  <c r="BT92" i="2" s="1"/>
  <c r="BN92" i="2"/>
  <c r="BO92" i="2" s="1"/>
  <c r="BI92" i="2"/>
  <c r="BJ92" i="2" s="1"/>
  <c r="BD92" i="2"/>
  <c r="BE92" i="2" s="1"/>
  <c r="AY92" i="2"/>
  <c r="AZ92" i="2" s="1"/>
  <c r="AT92" i="2"/>
  <c r="AU92" i="2" s="1"/>
  <c r="AO92" i="2"/>
  <c r="AP92" i="2" s="1"/>
  <c r="AJ92" i="2"/>
  <c r="AK92" i="2" s="1"/>
  <c r="AE92" i="2"/>
  <c r="AF92" i="2" s="1"/>
  <c r="Z92" i="2"/>
  <c r="AA92" i="2" s="1"/>
  <c r="U92" i="2"/>
  <c r="V92" i="2" s="1"/>
  <c r="P92" i="2"/>
  <c r="Q92" i="2" s="1"/>
  <c r="K92" i="2"/>
  <c r="L92" i="2" s="1"/>
  <c r="F92" i="2"/>
  <c r="G92" i="2" s="1"/>
  <c r="C92" i="2"/>
  <c r="FA91" i="2"/>
  <c r="EZ91" i="2"/>
  <c r="EV91" i="2"/>
  <c r="EU91" i="2"/>
  <c r="EQ91" i="2"/>
  <c r="EP91" i="2"/>
  <c r="EL91" i="2"/>
  <c r="EK91" i="2"/>
  <c r="EG91" i="2"/>
  <c r="EF91" i="2"/>
  <c r="EB91" i="2"/>
  <c r="EA91" i="2"/>
  <c r="DW91" i="2"/>
  <c r="DV91" i="2"/>
  <c r="DR91" i="2"/>
  <c r="DQ91" i="2"/>
  <c r="DM91" i="2"/>
  <c r="DL91" i="2"/>
  <c r="DH91" i="2"/>
  <c r="DG91" i="2"/>
  <c r="DC91" i="2"/>
  <c r="DB91" i="2"/>
  <c r="CX91" i="2"/>
  <c r="CW91" i="2"/>
  <c r="CS91" i="2"/>
  <c r="CR91" i="2"/>
  <c r="CN91" i="2"/>
  <c r="CM91" i="2"/>
  <c r="CI91" i="2"/>
  <c r="CH91" i="2"/>
  <c r="CD91" i="2"/>
  <c r="CC91" i="2"/>
  <c r="BY91" i="2"/>
  <c r="BX91" i="2"/>
  <c r="BT91" i="2"/>
  <c r="BS91" i="2"/>
  <c r="BO91" i="2"/>
  <c r="BN91" i="2"/>
  <c r="BJ91" i="2"/>
  <c r="BI91" i="2"/>
  <c r="BE91" i="2"/>
  <c r="BD91" i="2"/>
  <c r="AZ91" i="2"/>
  <c r="AY91" i="2"/>
  <c r="AU91" i="2"/>
  <c r="AT91" i="2"/>
  <c r="AP91" i="2"/>
  <c r="AO91" i="2"/>
  <c r="AK91" i="2"/>
  <c r="AJ91" i="2"/>
  <c r="AF91" i="2"/>
  <c r="AE91" i="2"/>
  <c r="AA91" i="2"/>
  <c r="Z91" i="2"/>
  <c r="V91" i="2"/>
  <c r="U91" i="2"/>
  <c r="Q91" i="2"/>
  <c r="P91" i="2"/>
  <c r="L91" i="2"/>
  <c r="K91" i="2"/>
  <c r="G91" i="2"/>
  <c r="F91" i="2"/>
  <c r="C91" i="2"/>
  <c r="EZ90" i="2"/>
  <c r="FA90" i="2" s="1"/>
  <c r="EU90" i="2"/>
  <c r="EV90" i="2" s="1"/>
  <c r="EP90" i="2"/>
  <c r="EQ90" i="2" s="1"/>
  <c r="EK90" i="2"/>
  <c r="EL90" i="2" s="1"/>
  <c r="EF90" i="2"/>
  <c r="EG90" i="2" s="1"/>
  <c r="EA90" i="2"/>
  <c r="EB90" i="2" s="1"/>
  <c r="DV90" i="2"/>
  <c r="DW90" i="2" s="1"/>
  <c r="DQ90" i="2"/>
  <c r="DR90" i="2" s="1"/>
  <c r="DL90" i="2"/>
  <c r="DM90" i="2" s="1"/>
  <c r="DG90" i="2"/>
  <c r="DH90" i="2" s="1"/>
  <c r="DB90" i="2"/>
  <c r="DC90" i="2" s="1"/>
  <c r="CW90" i="2"/>
  <c r="CX90" i="2" s="1"/>
  <c r="CR90" i="2"/>
  <c r="CS90" i="2" s="1"/>
  <c r="CM90" i="2"/>
  <c r="CN90" i="2" s="1"/>
  <c r="CH90" i="2"/>
  <c r="CI90" i="2" s="1"/>
  <c r="CC90" i="2"/>
  <c r="CD90" i="2" s="1"/>
  <c r="BX90" i="2"/>
  <c r="BY90" i="2" s="1"/>
  <c r="BS90" i="2"/>
  <c r="BT90" i="2" s="1"/>
  <c r="BN90" i="2"/>
  <c r="BO90" i="2" s="1"/>
  <c r="BI90" i="2"/>
  <c r="BJ90" i="2" s="1"/>
  <c r="BD90" i="2"/>
  <c r="BE90" i="2" s="1"/>
  <c r="AY90" i="2"/>
  <c r="AZ90" i="2" s="1"/>
  <c r="AT90" i="2"/>
  <c r="AU90" i="2" s="1"/>
  <c r="AO90" i="2"/>
  <c r="AP90" i="2" s="1"/>
  <c r="AJ90" i="2"/>
  <c r="AK90" i="2" s="1"/>
  <c r="AE90" i="2"/>
  <c r="AF90" i="2" s="1"/>
  <c r="Z90" i="2"/>
  <c r="AA90" i="2" s="1"/>
  <c r="U90" i="2"/>
  <c r="V90" i="2" s="1"/>
  <c r="P90" i="2"/>
  <c r="Q90" i="2" s="1"/>
  <c r="K90" i="2"/>
  <c r="L90" i="2" s="1"/>
  <c r="F90" i="2"/>
  <c r="G90" i="2" s="1"/>
  <c r="C90" i="2"/>
  <c r="FA89" i="2"/>
  <c r="EZ89" i="2"/>
  <c r="EV89" i="2"/>
  <c r="EU89" i="2"/>
  <c r="EQ89" i="2"/>
  <c r="EP89" i="2"/>
  <c r="EL89" i="2"/>
  <c r="EK89" i="2"/>
  <c r="EG89" i="2"/>
  <c r="EF89" i="2"/>
  <c r="EB89" i="2"/>
  <c r="EA89" i="2"/>
  <c r="DW89" i="2"/>
  <c r="DV89" i="2"/>
  <c r="DR89" i="2"/>
  <c r="DQ89" i="2"/>
  <c r="DM89" i="2"/>
  <c r="DL89" i="2"/>
  <c r="DH89" i="2"/>
  <c r="DG89" i="2"/>
  <c r="DC89" i="2"/>
  <c r="DB89" i="2"/>
  <c r="CX89" i="2"/>
  <c r="CW89" i="2"/>
  <c r="CS89" i="2"/>
  <c r="CR89" i="2"/>
  <c r="CN89" i="2"/>
  <c r="CM89" i="2"/>
  <c r="CI89" i="2"/>
  <c r="CH89" i="2"/>
  <c r="CD89" i="2"/>
  <c r="CC89" i="2"/>
  <c r="BY89" i="2"/>
  <c r="BX89" i="2"/>
  <c r="BT89" i="2"/>
  <c r="BS89" i="2"/>
  <c r="BO89" i="2"/>
  <c r="BN89" i="2"/>
  <c r="BJ89" i="2"/>
  <c r="BI89" i="2"/>
  <c r="BE89" i="2"/>
  <c r="BD89" i="2"/>
  <c r="AZ89" i="2"/>
  <c r="AY89" i="2"/>
  <c r="AU89" i="2"/>
  <c r="AT89" i="2"/>
  <c r="AP89" i="2"/>
  <c r="AO89" i="2"/>
  <c r="AK89" i="2"/>
  <c r="AJ89" i="2"/>
  <c r="AF89" i="2"/>
  <c r="AE89" i="2"/>
  <c r="AA89" i="2"/>
  <c r="Z89" i="2"/>
  <c r="V89" i="2"/>
  <c r="U89" i="2"/>
  <c r="Q89" i="2"/>
  <c r="P89" i="2"/>
  <c r="L89" i="2"/>
  <c r="K89" i="2"/>
  <c r="G89" i="2"/>
  <c r="F89" i="2"/>
  <c r="C89" i="2"/>
  <c r="EZ88" i="2"/>
  <c r="FA88" i="2" s="1"/>
  <c r="EU88" i="2"/>
  <c r="EV88" i="2" s="1"/>
  <c r="EP88" i="2"/>
  <c r="EQ88" i="2" s="1"/>
  <c r="EK88" i="2"/>
  <c r="EL88" i="2" s="1"/>
  <c r="EF88" i="2"/>
  <c r="EG88" i="2" s="1"/>
  <c r="EA88" i="2"/>
  <c r="EB88" i="2" s="1"/>
  <c r="DV88" i="2"/>
  <c r="DW88" i="2" s="1"/>
  <c r="DQ88" i="2"/>
  <c r="DR88" i="2" s="1"/>
  <c r="DL88" i="2"/>
  <c r="DM88" i="2" s="1"/>
  <c r="DG88" i="2"/>
  <c r="DH88" i="2" s="1"/>
  <c r="DB88" i="2"/>
  <c r="DC88" i="2" s="1"/>
  <c r="CW88" i="2"/>
  <c r="CX88" i="2" s="1"/>
  <c r="CR88" i="2"/>
  <c r="CS88" i="2" s="1"/>
  <c r="CM88" i="2"/>
  <c r="CN88" i="2" s="1"/>
  <c r="CH88" i="2"/>
  <c r="CI88" i="2" s="1"/>
  <c r="CC88" i="2"/>
  <c r="CD88" i="2" s="1"/>
  <c r="BX88" i="2"/>
  <c r="BY88" i="2" s="1"/>
  <c r="BS88" i="2"/>
  <c r="BT88" i="2" s="1"/>
  <c r="BN88" i="2"/>
  <c r="BO88" i="2" s="1"/>
  <c r="BI88" i="2"/>
  <c r="BJ88" i="2" s="1"/>
  <c r="BD88" i="2"/>
  <c r="BE88" i="2" s="1"/>
  <c r="AY88" i="2"/>
  <c r="AZ88" i="2" s="1"/>
  <c r="AT88" i="2"/>
  <c r="AU88" i="2" s="1"/>
  <c r="AO88" i="2"/>
  <c r="AP88" i="2" s="1"/>
  <c r="AJ88" i="2"/>
  <c r="AK88" i="2" s="1"/>
  <c r="AE88" i="2"/>
  <c r="AF88" i="2" s="1"/>
  <c r="Z88" i="2"/>
  <c r="AA88" i="2" s="1"/>
  <c r="U88" i="2"/>
  <c r="V88" i="2" s="1"/>
  <c r="P88" i="2"/>
  <c r="Q88" i="2" s="1"/>
  <c r="K88" i="2"/>
  <c r="L88" i="2" s="1"/>
  <c r="F88" i="2"/>
  <c r="G88" i="2" s="1"/>
  <c r="C88" i="2"/>
  <c r="FA87" i="2"/>
  <c r="EZ87" i="2"/>
  <c r="EV87" i="2"/>
  <c r="EU87" i="2"/>
  <c r="EQ87" i="2"/>
  <c r="EP87" i="2"/>
  <c r="EL87" i="2"/>
  <c r="EK87" i="2"/>
  <c r="EG87" i="2"/>
  <c r="EF87" i="2"/>
  <c r="EB87" i="2"/>
  <c r="EA87" i="2"/>
  <c r="DW87" i="2"/>
  <c r="DV87" i="2"/>
  <c r="DR87" i="2"/>
  <c r="DQ87" i="2"/>
  <c r="DM87" i="2"/>
  <c r="DL87" i="2"/>
  <c r="DH87" i="2"/>
  <c r="DG87" i="2"/>
  <c r="DC87" i="2"/>
  <c r="DB87" i="2"/>
  <c r="CX87" i="2"/>
  <c r="CW87" i="2"/>
  <c r="CS87" i="2"/>
  <c r="CR87" i="2"/>
  <c r="CN87" i="2"/>
  <c r="CM87" i="2"/>
  <c r="CI87" i="2"/>
  <c r="CH87" i="2"/>
  <c r="CD87" i="2"/>
  <c r="CC87" i="2"/>
  <c r="BY87" i="2"/>
  <c r="BX87" i="2"/>
  <c r="BT87" i="2"/>
  <c r="BS87" i="2"/>
  <c r="BO87" i="2"/>
  <c r="BN87" i="2"/>
  <c r="BJ87" i="2"/>
  <c r="BI87" i="2"/>
  <c r="BE87" i="2"/>
  <c r="BD87" i="2"/>
  <c r="AZ87" i="2"/>
  <c r="AY87" i="2"/>
  <c r="AU87" i="2"/>
  <c r="AT87" i="2"/>
  <c r="AP87" i="2"/>
  <c r="AO87" i="2"/>
  <c r="AK87" i="2"/>
  <c r="AJ87" i="2"/>
  <c r="AF87" i="2"/>
  <c r="AE87" i="2"/>
  <c r="AA87" i="2"/>
  <c r="Z87" i="2"/>
  <c r="V87" i="2"/>
  <c r="U87" i="2"/>
  <c r="Q87" i="2"/>
  <c r="P87" i="2"/>
  <c r="L87" i="2"/>
  <c r="K87" i="2"/>
  <c r="G87" i="2"/>
  <c r="F87" i="2"/>
  <c r="C87" i="2"/>
  <c r="EZ86" i="2"/>
  <c r="FA86" i="2" s="1"/>
  <c r="EU86" i="2"/>
  <c r="EV86" i="2" s="1"/>
  <c r="EP86" i="2"/>
  <c r="EQ86" i="2" s="1"/>
  <c r="EK86" i="2"/>
  <c r="EL86" i="2" s="1"/>
  <c r="EF86" i="2"/>
  <c r="EG86" i="2" s="1"/>
  <c r="EA86" i="2"/>
  <c r="EB86" i="2" s="1"/>
  <c r="DV86" i="2"/>
  <c r="DW86" i="2" s="1"/>
  <c r="DQ86" i="2"/>
  <c r="DR86" i="2" s="1"/>
  <c r="DL86" i="2"/>
  <c r="DM86" i="2" s="1"/>
  <c r="DG86" i="2"/>
  <c r="DH86" i="2" s="1"/>
  <c r="DB86" i="2"/>
  <c r="DC86" i="2" s="1"/>
  <c r="CW86" i="2"/>
  <c r="CX86" i="2" s="1"/>
  <c r="CR86" i="2"/>
  <c r="CS86" i="2" s="1"/>
  <c r="CM86" i="2"/>
  <c r="CN86" i="2" s="1"/>
  <c r="CH86" i="2"/>
  <c r="CI86" i="2" s="1"/>
  <c r="CC86" i="2"/>
  <c r="CD86" i="2" s="1"/>
  <c r="BX86" i="2"/>
  <c r="BY86" i="2" s="1"/>
  <c r="BS86" i="2"/>
  <c r="BT86" i="2" s="1"/>
  <c r="BN86" i="2"/>
  <c r="BO86" i="2" s="1"/>
  <c r="BI86" i="2"/>
  <c r="BJ86" i="2" s="1"/>
  <c r="BD86" i="2"/>
  <c r="BE86" i="2" s="1"/>
  <c r="AY86" i="2"/>
  <c r="AZ86" i="2" s="1"/>
  <c r="AT86" i="2"/>
  <c r="AU86" i="2" s="1"/>
  <c r="AO86" i="2"/>
  <c r="AP86" i="2" s="1"/>
  <c r="AJ86" i="2"/>
  <c r="AK86" i="2" s="1"/>
  <c r="AE86" i="2"/>
  <c r="AF86" i="2" s="1"/>
  <c r="Z86" i="2"/>
  <c r="AA86" i="2" s="1"/>
  <c r="U86" i="2"/>
  <c r="V86" i="2" s="1"/>
  <c r="P86" i="2"/>
  <c r="Q86" i="2" s="1"/>
  <c r="K86" i="2"/>
  <c r="L86" i="2" s="1"/>
  <c r="F86" i="2"/>
  <c r="G86" i="2" s="1"/>
  <c r="C86" i="2"/>
  <c r="FA85" i="2"/>
  <c r="EZ85" i="2"/>
  <c r="EU85" i="2"/>
  <c r="EV85" i="2" s="1"/>
  <c r="EQ85" i="2"/>
  <c r="EP85" i="2"/>
  <c r="EK85" i="2"/>
  <c r="EL85" i="2" s="1"/>
  <c r="EG85" i="2"/>
  <c r="EF85" i="2"/>
  <c r="EA85" i="2"/>
  <c r="EB85" i="2" s="1"/>
  <c r="DW85" i="2"/>
  <c r="DV85" i="2"/>
  <c r="DQ85" i="2"/>
  <c r="DR85" i="2" s="1"/>
  <c r="DM85" i="2"/>
  <c r="DL85" i="2"/>
  <c r="DG85" i="2"/>
  <c r="DH85" i="2" s="1"/>
  <c r="DC85" i="2"/>
  <c r="DB85" i="2"/>
  <c r="CW85" i="2"/>
  <c r="CX85" i="2" s="1"/>
  <c r="CS85" i="2"/>
  <c r="CR85" i="2"/>
  <c r="CM85" i="2"/>
  <c r="CN85" i="2" s="1"/>
  <c r="CI85" i="2"/>
  <c r="CH85" i="2"/>
  <c r="CC85" i="2"/>
  <c r="CD85" i="2" s="1"/>
  <c r="BY85" i="2"/>
  <c r="BX85" i="2"/>
  <c r="BS85" i="2"/>
  <c r="BT85" i="2" s="1"/>
  <c r="BO85" i="2"/>
  <c r="BN85" i="2"/>
  <c r="BI85" i="2"/>
  <c r="BJ85" i="2" s="1"/>
  <c r="BE85" i="2"/>
  <c r="BD85" i="2"/>
  <c r="AY85" i="2"/>
  <c r="AZ85" i="2" s="1"/>
  <c r="AU85" i="2"/>
  <c r="AT85" i="2"/>
  <c r="AO85" i="2"/>
  <c r="AP85" i="2" s="1"/>
  <c r="AK85" i="2"/>
  <c r="AJ85" i="2"/>
  <c r="AE85" i="2"/>
  <c r="AF85" i="2" s="1"/>
  <c r="AA85" i="2"/>
  <c r="Z85" i="2"/>
  <c r="U85" i="2"/>
  <c r="V85" i="2" s="1"/>
  <c r="Q85" i="2"/>
  <c r="P85" i="2"/>
  <c r="K85" i="2"/>
  <c r="L85" i="2" s="1"/>
  <c r="G85" i="2"/>
  <c r="F85" i="2"/>
  <c r="C85" i="2"/>
  <c r="EZ84" i="2"/>
  <c r="FA84" i="2" s="1"/>
  <c r="EU84" i="2"/>
  <c r="EV84" i="2" s="1"/>
  <c r="EP84" i="2"/>
  <c r="EQ84" i="2" s="1"/>
  <c r="EK84" i="2"/>
  <c r="EL84" i="2" s="1"/>
  <c r="EF84" i="2"/>
  <c r="EG84" i="2" s="1"/>
  <c r="EA84" i="2"/>
  <c r="EB84" i="2" s="1"/>
  <c r="DV84" i="2"/>
  <c r="DW84" i="2" s="1"/>
  <c r="DQ84" i="2"/>
  <c r="DR84" i="2" s="1"/>
  <c r="DL84" i="2"/>
  <c r="DM84" i="2" s="1"/>
  <c r="DG84" i="2"/>
  <c r="DH84" i="2" s="1"/>
  <c r="DB84" i="2"/>
  <c r="DC84" i="2" s="1"/>
  <c r="CW84" i="2"/>
  <c r="CX84" i="2" s="1"/>
  <c r="CR84" i="2"/>
  <c r="CS84" i="2" s="1"/>
  <c r="CM84" i="2"/>
  <c r="CN84" i="2" s="1"/>
  <c r="CH84" i="2"/>
  <c r="CI84" i="2" s="1"/>
  <c r="CC84" i="2"/>
  <c r="CD84" i="2" s="1"/>
  <c r="BX84" i="2"/>
  <c r="BY84" i="2" s="1"/>
  <c r="BS84" i="2"/>
  <c r="BT84" i="2" s="1"/>
  <c r="BN84" i="2"/>
  <c r="BO84" i="2" s="1"/>
  <c r="BI84" i="2"/>
  <c r="BJ84" i="2" s="1"/>
  <c r="BD84" i="2"/>
  <c r="BE84" i="2" s="1"/>
  <c r="AY84" i="2"/>
  <c r="AZ84" i="2" s="1"/>
  <c r="AT84" i="2"/>
  <c r="AU84" i="2" s="1"/>
  <c r="AO84" i="2"/>
  <c r="AP84" i="2" s="1"/>
  <c r="AJ84" i="2"/>
  <c r="AK84" i="2" s="1"/>
  <c r="AE84" i="2"/>
  <c r="AF84" i="2" s="1"/>
  <c r="Z84" i="2"/>
  <c r="AA84" i="2" s="1"/>
  <c r="U84" i="2"/>
  <c r="V84" i="2" s="1"/>
  <c r="P84" i="2"/>
  <c r="Q84" i="2" s="1"/>
  <c r="K84" i="2"/>
  <c r="L84" i="2" s="1"/>
  <c r="F84" i="2"/>
  <c r="G84" i="2" s="1"/>
  <c r="C84" i="2"/>
  <c r="EZ83" i="2"/>
  <c r="FA83" i="2" s="1"/>
  <c r="EV83" i="2"/>
  <c r="EU83" i="2"/>
  <c r="EP83" i="2"/>
  <c r="EQ83" i="2" s="1"/>
  <c r="EL83" i="2"/>
  <c r="EK83" i="2"/>
  <c r="EF83" i="2"/>
  <c r="EG83" i="2" s="1"/>
  <c r="EB83" i="2"/>
  <c r="EA83" i="2"/>
  <c r="DV83" i="2"/>
  <c r="DW83" i="2" s="1"/>
  <c r="DR83" i="2"/>
  <c r="DQ83" i="2"/>
  <c r="DL83" i="2"/>
  <c r="DM83" i="2" s="1"/>
  <c r="DH83" i="2"/>
  <c r="DG83" i="2"/>
  <c r="DB83" i="2"/>
  <c r="DC83" i="2" s="1"/>
  <c r="CX83" i="2"/>
  <c r="CW83" i="2"/>
  <c r="CR83" i="2"/>
  <c r="CS83" i="2" s="1"/>
  <c r="CN83" i="2"/>
  <c r="CM83" i="2"/>
  <c r="CH83" i="2"/>
  <c r="CI83" i="2" s="1"/>
  <c r="CD83" i="2"/>
  <c r="CC83" i="2"/>
  <c r="BX83" i="2"/>
  <c r="BY83" i="2" s="1"/>
  <c r="BT83" i="2"/>
  <c r="BS83" i="2"/>
  <c r="BN83" i="2"/>
  <c r="BO83" i="2" s="1"/>
  <c r="BJ83" i="2"/>
  <c r="BI83" i="2"/>
  <c r="BD83" i="2"/>
  <c r="BE83" i="2" s="1"/>
  <c r="AZ83" i="2"/>
  <c r="AY83" i="2"/>
  <c r="AT83" i="2"/>
  <c r="AU83" i="2" s="1"/>
  <c r="AP83" i="2"/>
  <c r="AO83" i="2"/>
  <c r="AJ83" i="2"/>
  <c r="AK83" i="2" s="1"/>
  <c r="AF83" i="2"/>
  <c r="AE83" i="2"/>
  <c r="Z83" i="2"/>
  <c r="AA83" i="2" s="1"/>
  <c r="V83" i="2"/>
  <c r="U83" i="2"/>
  <c r="P83" i="2"/>
  <c r="Q83" i="2" s="1"/>
  <c r="L83" i="2"/>
  <c r="K83" i="2"/>
  <c r="F83" i="2"/>
  <c r="G83" i="2" s="1"/>
  <c r="C83" i="2"/>
  <c r="EZ82" i="2"/>
  <c r="FA82" i="2" s="1"/>
  <c r="EU82" i="2"/>
  <c r="EV82" i="2" s="1"/>
  <c r="EP82" i="2"/>
  <c r="EQ82" i="2" s="1"/>
  <c r="EK82" i="2"/>
  <c r="EL82" i="2" s="1"/>
  <c r="EF82" i="2"/>
  <c r="EG82" i="2" s="1"/>
  <c r="EA82" i="2"/>
  <c r="EB82" i="2" s="1"/>
  <c r="DV82" i="2"/>
  <c r="DW82" i="2" s="1"/>
  <c r="DQ82" i="2"/>
  <c r="DR82" i="2" s="1"/>
  <c r="DL82" i="2"/>
  <c r="DM82" i="2" s="1"/>
  <c r="DG82" i="2"/>
  <c r="DH82" i="2" s="1"/>
  <c r="DB82" i="2"/>
  <c r="DC82" i="2" s="1"/>
  <c r="CW82" i="2"/>
  <c r="CX82" i="2" s="1"/>
  <c r="CR82" i="2"/>
  <c r="CS82" i="2" s="1"/>
  <c r="CM82" i="2"/>
  <c r="CN82" i="2" s="1"/>
  <c r="CH82" i="2"/>
  <c r="CI82" i="2" s="1"/>
  <c r="CC82" i="2"/>
  <c r="CD82" i="2" s="1"/>
  <c r="BX82" i="2"/>
  <c r="BY82" i="2" s="1"/>
  <c r="BS82" i="2"/>
  <c r="BT82" i="2" s="1"/>
  <c r="BN82" i="2"/>
  <c r="BO82" i="2" s="1"/>
  <c r="BI82" i="2"/>
  <c r="BJ82" i="2" s="1"/>
  <c r="BD82" i="2"/>
  <c r="BE82" i="2" s="1"/>
  <c r="AY82" i="2"/>
  <c r="AZ82" i="2" s="1"/>
  <c r="AT82" i="2"/>
  <c r="AU82" i="2" s="1"/>
  <c r="AO82" i="2"/>
  <c r="AP82" i="2" s="1"/>
  <c r="AJ82" i="2"/>
  <c r="AK82" i="2" s="1"/>
  <c r="AE82" i="2"/>
  <c r="AF82" i="2" s="1"/>
  <c r="Z82" i="2"/>
  <c r="AA82" i="2" s="1"/>
  <c r="U82" i="2"/>
  <c r="V82" i="2" s="1"/>
  <c r="P82" i="2"/>
  <c r="Q82" i="2" s="1"/>
  <c r="K82" i="2"/>
  <c r="L82" i="2" s="1"/>
  <c r="F82" i="2"/>
  <c r="G82" i="2" s="1"/>
  <c r="C82" i="2"/>
  <c r="FA81" i="2"/>
  <c r="EZ81" i="2"/>
  <c r="EU81" i="2"/>
  <c r="EV81" i="2" s="1"/>
  <c r="EQ81" i="2"/>
  <c r="EP81" i="2"/>
  <c r="EK81" i="2"/>
  <c r="EL81" i="2" s="1"/>
  <c r="EG81" i="2"/>
  <c r="EF81" i="2"/>
  <c r="EA81" i="2"/>
  <c r="EB81" i="2" s="1"/>
  <c r="DW81" i="2"/>
  <c r="DV81" i="2"/>
  <c r="DQ81" i="2"/>
  <c r="DR81" i="2" s="1"/>
  <c r="DM81" i="2"/>
  <c r="DL81" i="2"/>
  <c r="DG81" i="2"/>
  <c r="DH81" i="2" s="1"/>
  <c r="DC81" i="2"/>
  <c r="DB81" i="2"/>
  <c r="CW81" i="2"/>
  <c r="CX81" i="2" s="1"/>
  <c r="CS81" i="2"/>
  <c r="CR81" i="2"/>
  <c r="CM81" i="2"/>
  <c r="CN81" i="2" s="1"/>
  <c r="CI81" i="2"/>
  <c r="CH81" i="2"/>
  <c r="CC81" i="2"/>
  <c r="CD81" i="2" s="1"/>
  <c r="BY81" i="2"/>
  <c r="BX81" i="2"/>
  <c r="BS81" i="2"/>
  <c r="BT81" i="2" s="1"/>
  <c r="BO81" i="2"/>
  <c r="BN81" i="2"/>
  <c r="BI81" i="2"/>
  <c r="BJ81" i="2" s="1"/>
  <c r="BE81" i="2"/>
  <c r="BD81" i="2"/>
  <c r="AY81" i="2"/>
  <c r="AZ81" i="2" s="1"/>
  <c r="AU81" i="2"/>
  <c r="AT81" i="2"/>
  <c r="AO81" i="2"/>
  <c r="AP81" i="2" s="1"/>
  <c r="AK81" i="2"/>
  <c r="AJ81" i="2"/>
  <c r="AE81" i="2"/>
  <c r="AF81" i="2" s="1"/>
  <c r="AA81" i="2"/>
  <c r="Z81" i="2"/>
  <c r="U81" i="2"/>
  <c r="V81" i="2" s="1"/>
  <c r="Q81" i="2"/>
  <c r="P81" i="2"/>
  <c r="K81" i="2"/>
  <c r="L81" i="2" s="1"/>
  <c r="G81" i="2"/>
  <c r="F81" i="2"/>
  <c r="C81" i="2"/>
  <c r="EZ80" i="2"/>
  <c r="FA80" i="2" s="1"/>
  <c r="EU80" i="2"/>
  <c r="EV80" i="2" s="1"/>
  <c r="EP80" i="2"/>
  <c r="EQ80" i="2" s="1"/>
  <c r="EK80" i="2"/>
  <c r="EL80" i="2" s="1"/>
  <c r="EF80" i="2"/>
  <c r="EG80" i="2" s="1"/>
  <c r="EA80" i="2"/>
  <c r="EB80" i="2" s="1"/>
  <c r="DV80" i="2"/>
  <c r="DW80" i="2" s="1"/>
  <c r="DQ80" i="2"/>
  <c r="DR80" i="2" s="1"/>
  <c r="DL80" i="2"/>
  <c r="DM80" i="2" s="1"/>
  <c r="DG80" i="2"/>
  <c r="DH80" i="2" s="1"/>
  <c r="DB80" i="2"/>
  <c r="DC80" i="2" s="1"/>
  <c r="CW80" i="2"/>
  <c r="CX80" i="2" s="1"/>
  <c r="CR80" i="2"/>
  <c r="CS80" i="2" s="1"/>
  <c r="CM80" i="2"/>
  <c r="CN80" i="2" s="1"/>
  <c r="CH80" i="2"/>
  <c r="CI80" i="2" s="1"/>
  <c r="CC80" i="2"/>
  <c r="CD80" i="2" s="1"/>
  <c r="BX80" i="2"/>
  <c r="BY80" i="2" s="1"/>
  <c r="BS80" i="2"/>
  <c r="BT80" i="2" s="1"/>
  <c r="BN80" i="2"/>
  <c r="BO80" i="2" s="1"/>
  <c r="BI80" i="2"/>
  <c r="BJ80" i="2" s="1"/>
  <c r="BD80" i="2"/>
  <c r="BE80" i="2" s="1"/>
  <c r="AY80" i="2"/>
  <c r="AZ80" i="2" s="1"/>
  <c r="AT80" i="2"/>
  <c r="AU80" i="2" s="1"/>
  <c r="AO80" i="2"/>
  <c r="AP80" i="2" s="1"/>
  <c r="AJ80" i="2"/>
  <c r="AK80" i="2" s="1"/>
  <c r="AE80" i="2"/>
  <c r="AF80" i="2" s="1"/>
  <c r="Z80" i="2"/>
  <c r="AA80" i="2" s="1"/>
  <c r="U80" i="2"/>
  <c r="V80" i="2" s="1"/>
  <c r="P80" i="2"/>
  <c r="Q80" i="2" s="1"/>
  <c r="K80" i="2"/>
  <c r="L80" i="2" s="1"/>
  <c r="F80" i="2"/>
  <c r="G80" i="2" s="1"/>
  <c r="C80" i="2"/>
  <c r="EZ79" i="2"/>
  <c r="FA79" i="2" s="1"/>
  <c r="EV79" i="2"/>
  <c r="EU79" i="2"/>
  <c r="EP79" i="2"/>
  <c r="EQ79" i="2" s="1"/>
  <c r="EL79" i="2"/>
  <c r="EK79" i="2"/>
  <c r="EF79" i="2"/>
  <c r="EG79" i="2" s="1"/>
  <c r="EB79" i="2"/>
  <c r="EA79" i="2"/>
  <c r="DV79" i="2"/>
  <c r="DW79" i="2" s="1"/>
  <c r="DR79" i="2"/>
  <c r="DQ79" i="2"/>
  <c r="DL79" i="2"/>
  <c r="DM79" i="2" s="1"/>
  <c r="DH79" i="2"/>
  <c r="DG79" i="2"/>
  <c r="DB79" i="2"/>
  <c r="DC79" i="2" s="1"/>
  <c r="CX79" i="2"/>
  <c r="CW79" i="2"/>
  <c r="CR79" i="2"/>
  <c r="CS79" i="2" s="1"/>
  <c r="CN79" i="2"/>
  <c r="CM79" i="2"/>
  <c r="CH79" i="2"/>
  <c r="CI79" i="2" s="1"/>
  <c r="CD79" i="2"/>
  <c r="CC79" i="2"/>
  <c r="BX79" i="2"/>
  <c r="BY79" i="2" s="1"/>
  <c r="BT79" i="2"/>
  <c r="BS79" i="2"/>
  <c r="BN79" i="2"/>
  <c r="BO79" i="2" s="1"/>
  <c r="BJ79" i="2"/>
  <c r="BI79" i="2"/>
  <c r="BD79" i="2"/>
  <c r="BE79" i="2" s="1"/>
  <c r="AZ79" i="2"/>
  <c r="AY79" i="2"/>
  <c r="AT79" i="2"/>
  <c r="AU79" i="2" s="1"/>
  <c r="AP79" i="2"/>
  <c r="AO79" i="2"/>
  <c r="AJ79" i="2"/>
  <c r="AK79" i="2" s="1"/>
  <c r="AF79" i="2"/>
  <c r="AE79" i="2"/>
  <c r="Z79" i="2"/>
  <c r="AA79" i="2" s="1"/>
  <c r="V79" i="2"/>
  <c r="U79" i="2"/>
  <c r="P79" i="2"/>
  <c r="Q79" i="2" s="1"/>
  <c r="L79" i="2"/>
  <c r="K79" i="2"/>
  <c r="F79" i="2"/>
  <c r="G79" i="2" s="1"/>
  <c r="C79" i="2"/>
  <c r="EZ78" i="2"/>
  <c r="FA78" i="2" s="1"/>
  <c r="EU78" i="2"/>
  <c r="EV78" i="2" s="1"/>
  <c r="EP78" i="2"/>
  <c r="EQ78" i="2" s="1"/>
  <c r="EK78" i="2"/>
  <c r="EL78" i="2" s="1"/>
  <c r="EF78" i="2"/>
  <c r="EG78" i="2" s="1"/>
  <c r="EA78" i="2"/>
  <c r="EB78" i="2" s="1"/>
  <c r="DV78" i="2"/>
  <c r="DW78" i="2" s="1"/>
  <c r="DQ78" i="2"/>
  <c r="DR78" i="2" s="1"/>
  <c r="DL78" i="2"/>
  <c r="DM78" i="2" s="1"/>
  <c r="DG78" i="2"/>
  <c r="DH78" i="2" s="1"/>
  <c r="DB78" i="2"/>
  <c r="DC78" i="2" s="1"/>
  <c r="CW78" i="2"/>
  <c r="CX78" i="2" s="1"/>
  <c r="CR78" i="2"/>
  <c r="CS78" i="2" s="1"/>
  <c r="CM78" i="2"/>
  <c r="CN78" i="2" s="1"/>
  <c r="CH78" i="2"/>
  <c r="CI78" i="2" s="1"/>
  <c r="CC78" i="2"/>
  <c r="CD78" i="2" s="1"/>
  <c r="BX78" i="2"/>
  <c r="BY78" i="2" s="1"/>
  <c r="BS78" i="2"/>
  <c r="BT78" i="2" s="1"/>
  <c r="BN78" i="2"/>
  <c r="BO78" i="2" s="1"/>
  <c r="BI78" i="2"/>
  <c r="BJ78" i="2" s="1"/>
  <c r="BD78" i="2"/>
  <c r="BE78" i="2" s="1"/>
  <c r="AY78" i="2"/>
  <c r="AZ78" i="2" s="1"/>
  <c r="AT78" i="2"/>
  <c r="AU78" i="2" s="1"/>
  <c r="AO78" i="2"/>
  <c r="AP78" i="2" s="1"/>
  <c r="AJ78" i="2"/>
  <c r="AK78" i="2" s="1"/>
  <c r="AE78" i="2"/>
  <c r="AF78" i="2" s="1"/>
  <c r="Z78" i="2"/>
  <c r="AA78" i="2" s="1"/>
  <c r="U78" i="2"/>
  <c r="V78" i="2" s="1"/>
  <c r="P78" i="2"/>
  <c r="Q78" i="2" s="1"/>
  <c r="K78" i="2"/>
  <c r="L78" i="2" s="1"/>
  <c r="F78" i="2"/>
  <c r="G78" i="2" s="1"/>
  <c r="C78" i="2"/>
  <c r="FA77" i="2"/>
  <c r="EZ77" i="2"/>
  <c r="EU77" i="2"/>
  <c r="EV77" i="2" s="1"/>
  <c r="EQ77" i="2"/>
  <c r="EP77" i="2"/>
  <c r="EK77" i="2"/>
  <c r="EL77" i="2" s="1"/>
  <c r="EG77" i="2"/>
  <c r="EF77" i="2"/>
  <c r="EA77" i="2"/>
  <c r="EB77" i="2" s="1"/>
  <c r="DW77" i="2"/>
  <c r="DV77" i="2"/>
  <c r="DQ77" i="2"/>
  <c r="DR77" i="2" s="1"/>
  <c r="DM77" i="2"/>
  <c r="DL77" i="2"/>
  <c r="DG77" i="2"/>
  <c r="DH77" i="2" s="1"/>
  <c r="DC77" i="2"/>
  <c r="DB77" i="2"/>
  <c r="CW77" i="2"/>
  <c r="CX77" i="2" s="1"/>
  <c r="CS77" i="2"/>
  <c r="CR77" i="2"/>
  <c r="CM77" i="2"/>
  <c r="CN77" i="2" s="1"/>
  <c r="CI77" i="2"/>
  <c r="CH77" i="2"/>
  <c r="CC77" i="2"/>
  <c r="CD77" i="2" s="1"/>
  <c r="BY77" i="2"/>
  <c r="BX77" i="2"/>
  <c r="BS77" i="2"/>
  <c r="BT77" i="2" s="1"/>
  <c r="BO77" i="2"/>
  <c r="BN77" i="2"/>
  <c r="BI77" i="2"/>
  <c r="BJ77" i="2" s="1"/>
  <c r="BE77" i="2"/>
  <c r="BD77" i="2"/>
  <c r="AY77" i="2"/>
  <c r="AZ77" i="2" s="1"/>
  <c r="AU77" i="2"/>
  <c r="AT77" i="2"/>
  <c r="AO77" i="2"/>
  <c r="AP77" i="2" s="1"/>
  <c r="AK77" i="2"/>
  <c r="AJ77" i="2"/>
  <c r="AE77" i="2"/>
  <c r="AF77" i="2" s="1"/>
  <c r="AA77" i="2"/>
  <c r="Z77" i="2"/>
  <c r="U77" i="2"/>
  <c r="V77" i="2" s="1"/>
  <c r="Q77" i="2"/>
  <c r="P77" i="2"/>
  <c r="K77" i="2"/>
  <c r="L77" i="2" s="1"/>
  <c r="G77" i="2"/>
  <c r="F77" i="2"/>
  <c r="C77" i="2"/>
  <c r="FA76" i="2"/>
  <c r="EZ76" i="2"/>
  <c r="EU76" i="2"/>
  <c r="EV76" i="2" s="1"/>
  <c r="EP76" i="2"/>
  <c r="EQ76" i="2" s="1"/>
  <c r="EK76" i="2"/>
  <c r="EL76" i="2" s="1"/>
  <c r="EG76" i="2"/>
  <c r="EF76" i="2"/>
  <c r="EA76" i="2"/>
  <c r="EB76" i="2" s="1"/>
  <c r="DV76" i="2"/>
  <c r="DW76" i="2" s="1"/>
  <c r="DQ76" i="2"/>
  <c r="DR76" i="2" s="1"/>
  <c r="DM76" i="2"/>
  <c r="DL76" i="2"/>
  <c r="DG76" i="2"/>
  <c r="DH76" i="2" s="1"/>
  <c r="DB76" i="2"/>
  <c r="DC76" i="2" s="1"/>
  <c r="CW76" i="2"/>
  <c r="CX76" i="2" s="1"/>
  <c r="CS76" i="2"/>
  <c r="CR76" i="2"/>
  <c r="CM76" i="2"/>
  <c r="CN76" i="2" s="1"/>
  <c r="CH76" i="2"/>
  <c r="CI76" i="2" s="1"/>
  <c r="CC76" i="2"/>
  <c r="CD76" i="2" s="1"/>
  <c r="BY76" i="2"/>
  <c r="BX76" i="2"/>
  <c r="BS76" i="2"/>
  <c r="BT76" i="2" s="1"/>
  <c r="BN76" i="2"/>
  <c r="BO76" i="2" s="1"/>
  <c r="BI76" i="2"/>
  <c r="BJ76" i="2" s="1"/>
  <c r="BE76" i="2"/>
  <c r="BD76" i="2"/>
  <c r="AY76" i="2"/>
  <c r="AZ76" i="2" s="1"/>
  <c r="AT76" i="2"/>
  <c r="AU76" i="2" s="1"/>
  <c r="AO76" i="2"/>
  <c r="AP76" i="2" s="1"/>
  <c r="AK76" i="2"/>
  <c r="AJ76" i="2"/>
  <c r="AE76" i="2"/>
  <c r="AF76" i="2" s="1"/>
  <c r="Z76" i="2"/>
  <c r="AA76" i="2" s="1"/>
  <c r="U76" i="2"/>
  <c r="V76" i="2" s="1"/>
  <c r="Q76" i="2"/>
  <c r="P76" i="2"/>
  <c r="K76" i="2"/>
  <c r="L76" i="2" s="1"/>
  <c r="F76" i="2"/>
  <c r="G76" i="2" s="1"/>
  <c r="C76" i="2"/>
  <c r="EZ75" i="2"/>
  <c r="FA75" i="2" s="1"/>
  <c r="EV75" i="2"/>
  <c r="EU75" i="2"/>
  <c r="EP75" i="2"/>
  <c r="EQ75" i="2" s="1"/>
  <c r="EL75" i="2"/>
  <c r="EK75" i="2"/>
  <c r="EF75" i="2"/>
  <c r="EG75" i="2" s="1"/>
  <c r="EB75" i="2"/>
  <c r="EA75" i="2"/>
  <c r="DV75" i="2"/>
  <c r="DW75" i="2" s="1"/>
  <c r="DR75" i="2"/>
  <c r="DQ75" i="2"/>
  <c r="DL75" i="2"/>
  <c r="DM75" i="2" s="1"/>
  <c r="DH75" i="2"/>
  <c r="DG75" i="2"/>
  <c r="DB75" i="2"/>
  <c r="DC75" i="2" s="1"/>
  <c r="CX75" i="2"/>
  <c r="CW75" i="2"/>
  <c r="CS75" i="2"/>
  <c r="CR75" i="2"/>
  <c r="CN75" i="2"/>
  <c r="CM75" i="2"/>
  <c r="CI75" i="2"/>
  <c r="CH75" i="2"/>
  <c r="CD75" i="2"/>
  <c r="CC75" i="2"/>
  <c r="BY75" i="2"/>
  <c r="BX75" i="2"/>
  <c r="BT75" i="2"/>
  <c r="BS75" i="2"/>
  <c r="BO75" i="2"/>
  <c r="BN75" i="2"/>
  <c r="BJ75" i="2"/>
  <c r="BI75" i="2"/>
  <c r="BE75" i="2"/>
  <c r="BD75" i="2"/>
  <c r="AZ75" i="2"/>
  <c r="AY75" i="2"/>
  <c r="AU75" i="2"/>
  <c r="AT75" i="2"/>
  <c r="AP75" i="2"/>
  <c r="AO75" i="2"/>
  <c r="AK75" i="2"/>
  <c r="AJ75" i="2"/>
  <c r="AF75" i="2"/>
  <c r="AE75" i="2"/>
  <c r="AA75" i="2"/>
  <c r="Z75" i="2"/>
  <c r="V75" i="2"/>
  <c r="U75" i="2"/>
  <c r="Q75" i="2"/>
  <c r="P75" i="2"/>
  <c r="L75" i="2"/>
  <c r="K75" i="2"/>
  <c r="G75" i="2"/>
  <c r="F75" i="2"/>
  <c r="C75" i="2"/>
  <c r="EZ74" i="2"/>
  <c r="FA74" i="2" s="1"/>
  <c r="EU74" i="2"/>
  <c r="EV74" i="2" s="1"/>
  <c r="EP74" i="2"/>
  <c r="EQ74" i="2" s="1"/>
  <c r="EK74" i="2"/>
  <c r="EL74" i="2" s="1"/>
  <c r="EF74" i="2"/>
  <c r="EG74" i="2" s="1"/>
  <c r="EA74" i="2"/>
  <c r="EB74" i="2" s="1"/>
  <c r="DV74" i="2"/>
  <c r="DW74" i="2" s="1"/>
  <c r="DQ74" i="2"/>
  <c r="DR74" i="2" s="1"/>
  <c r="DL74" i="2"/>
  <c r="DM74" i="2" s="1"/>
  <c r="DG74" i="2"/>
  <c r="DH74" i="2" s="1"/>
  <c r="DB74" i="2"/>
  <c r="DC74" i="2" s="1"/>
  <c r="CW74" i="2"/>
  <c r="CX74" i="2" s="1"/>
  <c r="CR74" i="2"/>
  <c r="CS74" i="2" s="1"/>
  <c r="CM74" i="2"/>
  <c r="CN74" i="2" s="1"/>
  <c r="CH74" i="2"/>
  <c r="CI74" i="2" s="1"/>
  <c r="CC74" i="2"/>
  <c r="CD74" i="2" s="1"/>
  <c r="BX74" i="2"/>
  <c r="BY74" i="2" s="1"/>
  <c r="BS74" i="2"/>
  <c r="BT74" i="2" s="1"/>
  <c r="BN74" i="2"/>
  <c r="BO74" i="2" s="1"/>
  <c r="BI74" i="2"/>
  <c r="BJ74" i="2" s="1"/>
  <c r="BD74" i="2"/>
  <c r="BE74" i="2" s="1"/>
  <c r="AY74" i="2"/>
  <c r="AZ74" i="2" s="1"/>
  <c r="AT74" i="2"/>
  <c r="AU74" i="2" s="1"/>
  <c r="AO74" i="2"/>
  <c r="AP74" i="2" s="1"/>
  <c r="AJ74" i="2"/>
  <c r="AK74" i="2" s="1"/>
  <c r="AE74" i="2"/>
  <c r="AF74" i="2" s="1"/>
  <c r="Z74" i="2"/>
  <c r="AA74" i="2" s="1"/>
  <c r="U74" i="2"/>
  <c r="V74" i="2" s="1"/>
  <c r="P74" i="2"/>
  <c r="Q74" i="2" s="1"/>
  <c r="K74" i="2"/>
  <c r="L74" i="2" s="1"/>
  <c r="F74" i="2"/>
  <c r="G74" i="2" s="1"/>
  <c r="C74" i="2"/>
  <c r="FA73" i="2"/>
  <c r="EZ73" i="2"/>
  <c r="EV73" i="2"/>
  <c r="EU73" i="2"/>
  <c r="EQ73" i="2"/>
  <c r="EP73" i="2"/>
  <c r="EL73" i="2"/>
  <c r="EK73" i="2"/>
  <c r="EG73" i="2"/>
  <c r="EF73" i="2"/>
  <c r="EB73" i="2"/>
  <c r="EA73" i="2"/>
  <c r="DW73" i="2"/>
  <c r="DV73" i="2"/>
  <c r="DR73" i="2"/>
  <c r="DQ73" i="2"/>
  <c r="DM73" i="2"/>
  <c r="DL73" i="2"/>
  <c r="DH73" i="2"/>
  <c r="DG73" i="2"/>
  <c r="DC73" i="2"/>
  <c r="DB73" i="2"/>
  <c r="CX73" i="2"/>
  <c r="CW73" i="2"/>
  <c r="CS73" i="2"/>
  <c r="CR73" i="2"/>
  <c r="CN73" i="2"/>
  <c r="CM73" i="2"/>
  <c r="CI73" i="2"/>
  <c r="CH73" i="2"/>
  <c r="CD73" i="2"/>
  <c r="CC73" i="2"/>
  <c r="BY73" i="2"/>
  <c r="BX73" i="2"/>
  <c r="BT73" i="2"/>
  <c r="BS73" i="2"/>
  <c r="BO73" i="2"/>
  <c r="BN73" i="2"/>
  <c r="BJ73" i="2"/>
  <c r="BI73" i="2"/>
  <c r="BE73" i="2"/>
  <c r="BD73" i="2"/>
  <c r="AZ73" i="2"/>
  <c r="AY73" i="2"/>
  <c r="AU73" i="2"/>
  <c r="AT73" i="2"/>
  <c r="AP73" i="2"/>
  <c r="AO73" i="2"/>
  <c r="AK73" i="2"/>
  <c r="AJ73" i="2"/>
  <c r="AF73" i="2"/>
  <c r="AE73" i="2"/>
  <c r="AA73" i="2"/>
  <c r="Z73" i="2"/>
  <c r="V73" i="2"/>
  <c r="U73" i="2"/>
  <c r="Q73" i="2"/>
  <c r="P73" i="2"/>
  <c r="L73" i="2"/>
  <c r="K73" i="2"/>
  <c r="G73" i="2"/>
  <c r="F73" i="2"/>
  <c r="C73" i="2"/>
  <c r="EZ72" i="2"/>
  <c r="FA72" i="2" s="1"/>
  <c r="EU72" i="2"/>
  <c r="EV72" i="2" s="1"/>
  <c r="EP72" i="2"/>
  <c r="EQ72" i="2" s="1"/>
  <c r="EK72" i="2"/>
  <c r="EL72" i="2" s="1"/>
  <c r="EF72" i="2"/>
  <c r="EG72" i="2" s="1"/>
  <c r="EA72" i="2"/>
  <c r="EB72" i="2" s="1"/>
  <c r="DV72" i="2"/>
  <c r="DW72" i="2" s="1"/>
  <c r="DQ72" i="2"/>
  <c r="DR72" i="2" s="1"/>
  <c r="DL72" i="2"/>
  <c r="DM72" i="2" s="1"/>
  <c r="DG72" i="2"/>
  <c r="DH72" i="2" s="1"/>
  <c r="DB72" i="2"/>
  <c r="DC72" i="2" s="1"/>
  <c r="CW72" i="2"/>
  <c r="CX72" i="2" s="1"/>
  <c r="CR72" i="2"/>
  <c r="CS72" i="2" s="1"/>
  <c r="CM72" i="2"/>
  <c r="CN72" i="2" s="1"/>
  <c r="CH72" i="2"/>
  <c r="CI72" i="2" s="1"/>
  <c r="CC72" i="2"/>
  <c r="CD72" i="2" s="1"/>
  <c r="BX72" i="2"/>
  <c r="BY72" i="2" s="1"/>
  <c r="BS72" i="2"/>
  <c r="BT72" i="2" s="1"/>
  <c r="BN72" i="2"/>
  <c r="BO72" i="2" s="1"/>
  <c r="BI72" i="2"/>
  <c r="BJ72" i="2" s="1"/>
  <c r="BD72" i="2"/>
  <c r="BE72" i="2" s="1"/>
  <c r="AY72" i="2"/>
  <c r="AZ72" i="2" s="1"/>
  <c r="AT72" i="2"/>
  <c r="AU72" i="2" s="1"/>
  <c r="AO72" i="2"/>
  <c r="AP72" i="2" s="1"/>
  <c r="AJ72" i="2"/>
  <c r="AK72" i="2" s="1"/>
  <c r="AE72" i="2"/>
  <c r="AF72" i="2" s="1"/>
  <c r="Z72" i="2"/>
  <c r="AA72" i="2" s="1"/>
  <c r="U72" i="2"/>
  <c r="V72" i="2" s="1"/>
  <c r="P72" i="2"/>
  <c r="Q72" i="2" s="1"/>
  <c r="K72" i="2"/>
  <c r="L72" i="2" s="1"/>
  <c r="F72" i="2"/>
  <c r="G72" i="2" s="1"/>
  <c r="C72" i="2"/>
  <c r="FA71" i="2"/>
  <c r="EZ71" i="2"/>
  <c r="EV71" i="2"/>
  <c r="EU71" i="2"/>
  <c r="EQ71" i="2"/>
  <c r="EP71" i="2"/>
  <c r="EL71" i="2"/>
  <c r="EK71" i="2"/>
  <c r="EG71" i="2"/>
  <c r="EF71" i="2"/>
  <c r="EB71" i="2"/>
  <c r="EA71" i="2"/>
  <c r="DW71" i="2"/>
  <c r="DV71" i="2"/>
  <c r="DR71" i="2"/>
  <c r="DQ71" i="2"/>
  <c r="DM71" i="2"/>
  <c r="DL71" i="2"/>
  <c r="DH71" i="2"/>
  <c r="DG71" i="2"/>
  <c r="DC71" i="2"/>
  <c r="DB71" i="2"/>
  <c r="CX71" i="2"/>
  <c r="CW71" i="2"/>
  <c r="CS71" i="2"/>
  <c r="CR71" i="2"/>
  <c r="CN71" i="2"/>
  <c r="CM71" i="2"/>
  <c r="CI71" i="2"/>
  <c r="CH71" i="2"/>
  <c r="CD71" i="2"/>
  <c r="CC71" i="2"/>
  <c r="BY71" i="2"/>
  <c r="BX71" i="2"/>
  <c r="BT71" i="2"/>
  <c r="BS71" i="2"/>
  <c r="BO71" i="2"/>
  <c r="BN71" i="2"/>
  <c r="BJ71" i="2"/>
  <c r="BI71" i="2"/>
  <c r="BE71" i="2"/>
  <c r="BD71" i="2"/>
  <c r="AZ71" i="2"/>
  <c r="AY71" i="2"/>
  <c r="AU71" i="2"/>
  <c r="AT71" i="2"/>
  <c r="AP71" i="2"/>
  <c r="AO71" i="2"/>
  <c r="AK71" i="2"/>
  <c r="AJ71" i="2"/>
  <c r="AF71" i="2"/>
  <c r="AE71" i="2"/>
  <c r="AA71" i="2"/>
  <c r="Z71" i="2"/>
  <c r="V71" i="2"/>
  <c r="U71" i="2"/>
  <c r="Q71" i="2"/>
  <c r="P71" i="2"/>
  <c r="L71" i="2"/>
  <c r="K71" i="2"/>
  <c r="G71" i="2"/>
  <c r="F71" i="2"/>
  <c r="C71" i="2"/>
  <c r="EZ70" i="2"/>
  <c r="FA70" i="2" s="1"/>
  <c r="EU70" i="2"/>
  <c r="EV70" i="2" s="1"/>
  <c r="EP70" i="2"/>
  <c r="EQ70" i="2" s="1"/>
  <c r="EK70" i="2"/>
  <c r="EL70" i="2" s="1"/>
  <c r="EF70" i="2"/>
  <c r="EG70" i="2" s="1"/>
  <c r="EA70" i="2"/>
  <c r="EB70" i="2" s="1"/>
  <c r="DV70" i="2"/>
  <c r="DW70" i="2" s="1"/>
  <c r="DQ70" i="2"/>
  <c r="DR70" i="2" s="1"/>
  <c r="DL70" i="2"/>
  <c r="DM70" i="2" s="1"/>
  <c r="DG70" i="2"/>
  <c r="DH70" i="2" s="1"/>
  <c r="DB70" i="2"/>
  <c r="DC70" i="2" s="1"/>
  <c r="CW70" i="2"/>
  <c r="CX70" i="2" s="1"/>
  <c r="CR70" i="2"/>
  <c r="CS70" i="2" s="1"/>
  <c r="CM70" i="2"/>
  <c r="CN70" i="2" s="1"/>
  <c r="CH70" i="2"/>
  <c r="CI70" i="2" s="1"/>
  <c r="CC70" i="2"/>
  <c r="CD70" i="2" s="1"/>
  <c r="BX70" i="2"/>
  <c r="BY70" i="2" s="1"/>
  <c r="BS70" i="2"/>
  <c r="BT70" i="2" s="1"/>
  <c r="BN70" i="2"/>
  <c r="BO70" i="2" s="1"/>
  <c r="BI70" i="2"/>
  <c r="BJ70" i="2" s="1"/>
  <c r="BD70" i="2"/>
  <c r="BE70" i="2" s="1"/>
  <c r="AY70" i="2"/>
  <c r="AZ70" i="2" s="1"/>
  <c r="AT70" i="2"/>
  <c r="AU70" i="2" s="1"/>
  <c r="AO70" i="2"/>
  <c r="AP70" i="2" s="1"/>
  <c r="AJ70" i="2"/>
  <c r="AK70" i="2" s="1"/>
  <c r="AE70" i="2"/>
  <c r="AF70" i="2" s="1"/>
  <c r="Z70" i="2"/>
  <c r="AA70" i="2" s="1"/>
  <c r="U70" i="2"/>
  <c r="V70" i="2" s="1"/>
  <c r="P70" i="2"/>
  <c r="Q70" i="2" s="1"/>
  <c r="K70" i="2"/>
  <c r="L70" i="2" s="1"/>
  <c r="F70" i="2"/>
  <c r="G70" i="2" s="1"/>
  <c r="C70" i="2"/>
  <c r="FA69" i="2"/>
  <c r="EZ69" i="2"/>
  <c r="EV69" i="2"/>
  <c r="EU69" i="2"/>
  <c r="EQ69" i="2"/>
  <c r="EP69" i="2"/>
  <c r="EL69" i="2"/>
  <c r="EK69" i="2"/>
  <c r="EG69" i="2"/>
  <c r="EF69" i="2"/>
  <c r="EB69" i="2"/>
  <c r="EA69" i="2"/>
  <c r="DW69" i="2"/>
  <c r="DV69" i="2"/>
  <c r="DR69" i="2"/>
  <c r="DQ69" i="2"/>
  <c r="DM69" i="2"/>
  <c r="DL69" i="2"/>
  <c r="DH69" i="2"/>
  <c r="DG69" i="2"/>
  <c r="DC69" i="2"/>
  <c r="DB69" i="2"/>
  <c r="CX69" i="2"/>
  <c r="CW69" i="2"/>
  <c r="CS69" i="2"/>
  <c r="CR69" i="2"/>
  <c r="CN69" i="2"/>
  <c r="CM69" i="2"/>
  <c r="CI69" i="2"/>
  <c r="CH69" i="2"/>
  <c r="CD69" i="2"/>
  <c r="CC69" i="2"/>
  <c r="BY69" i="2"/>
  <c r="BX69" i="2"/>
  <c r="BT69" i="2"/>
  <c r="BS69" i="2"/>
  <c r="BO69" i="2"/>
  <c r="BN69" i="2"/>
  <c r="BJ69" i="2"/>
  <c r="BI69" i="2"/>
  <c r="BE69" i="2"/>
  <c r="BD69" i="2"/>
  <c r="AZ69" i="2"/>
  <c r="AY69" i="2"/>
  <c r="AU69" i="2"/>
  <c r="AT69" i="2"/>
  <c r="AP69" i="2"/>
  <c r="AO69" i="2"/>
  <c r="AK69" i="2"/>
  <c r="AJ69" i="2"/>
  <c r="AF69" i="2"/>
  <c r="AE69" i="2"/>
  <c r="AA69" i="2"/>
  <c r="Z69" i="2"/>
  <c r="V69" i="2"/>
  <c r="U69" i="2"/>
  <c r="Q69" i="2"/>
  <c r="P69" i="2"/>
  <c r="L69" i="2"/>
  <c r="K69" i="2"/>
  <c r="G69" i="2"/>
  <c r="F69" i="2"/>
  <c r="C69" i="2"/>
  <c r="EZ68" i="2"/>
  <c r="FA68" i="2" s="1"/>
  <c r="EU68" i="2"/>
  <c r="EV68" i="2" s="1"/>
  <c r="EP68" i="2"/>
  <c r="EQ68" i="2" s="1"/>
  <c r="EK68" i="2"/>
  <c r="EL68" i="2" s="1"/>
  <c r="EF68" i="2"/>
  <c r="EG68" i="2" s="1"/>
  <c r="EA68" i="2"/>
  <c r="EB68" i="2" s="1"/>
  <c r="DV68" i="2"/>
  <c r="DW68" i="2" s="1"/>
  <c r="DQ68" i="2"/>
  <c r="DR68" i="2" s="1"/>
  <c r="DL68" i="2"/>
  <c r="DM68" i="2" s="1"/>
  <c r="DG68" i="2"/>
  <c r="DH68" i="2" s="1"/>
  <c r="DB68" i="2"/>
  <c r="DC68" i="2" s="1"/>
  <c r="CW68" i="2"/>
  <c r="CX68" i="2" s="1"/>
  <c r="CR68" i="2"/>
  <c r="CS68" i="2" s="1"/>
  <c r="CM68" i="2"/>
  <c r="CN68" i="2" s="1"/>
  <c r="CH68" i="2"/>
  <c r="CI68" i="2" s="1"/>
  <c r="CC68" i="2"/>
  <c r="CD68" i="2" s="1"/>
  <c r="BX68" i="2"/>
  <c r="BY68" i="2" s="1"/>
  <c r="BS68" i="2"/>
  <c r="BT68" i="2" s="1"/>
  <c r="BN68" i="2"/>
  <c r="BO68" i="2" s="1"/>
  <c r="BI68" i="2"/>
  <c r="BJ68" i="2" s="1"/>
  <c r="BD68" i="2"/>
  <c r="BE68" i="2" s="1"/>
  <c r="AY68" i="2"/>
  <c r="AZ68" i="2" s="1"/>
  <c r="AT68" i="2"/>
  <c r="AU68" i="2" s="1"/>
  <c r="AO68" i="2"/>
  <c r="AP68" i="2" s="1"/>
  <c r="AJ68" i="2"/>
  <c r="AK68" i="2" s="1"/>
  <c r="AE68" i="2"/>
  <c r="AF68" i="2" s="1"/>
  <c r="Z68" i="2"/>
  <c r="AA68" i="2" s="1"/>
  <c r="U68" i="2"/>
  <c r="V68" i="2" s="1"/>
  <c r="P68" i="2"/>
  <c r="Q68" i="2" s="1"/>
  <c r="K68" i="2"/>
  <c r="L68" i="2" s="1"/>
  <c r="F68" i="2"/>
  <c r="G68" i="2" s="1"/>
  <c r="C68" i="2"/>
  <c r="FA67" i="2"/>
  <c r="EZ67" i="2"/>
  <c r="EV67" i="2"/>
  <c r="EU67" i="2"/>
  <c r="EQ67" i="2"/>
  <c r="EP67" i="2"/>
  <c r="EL67" i="2"/>
  <c r="EK67" i="2"/>
  <c r="EG67" i="2"/>
  <c r="EF67" i="2"/>
  <c r="EB67" i="2"/>
  <c r="EA67" i="2"/>
  <c r="DW67" i="2"/>
  <c r="DV67" i="2"/>
  <c r="DR67" i="2"/>
  <c r="DQ67" i="2"/>
  <c r="DM67" i="2"/>
  <c r="DL67" i="2"/>
  <c r="DH67" i="2"/>
  <c r="DG67" i="2"/>
  <c r="DC67" i="2"/>
  <c r="DB67" i="2"/>
  <c r="CX67" i="2"/>
  <c r="CW67" i="2"/>
  <c r="CS67" i="2"/>
  <c r="CR67" i="2"/>
  <c r="CN67" i="2"/>
  <c r="CM67" i="2"/>
  <c r="CI67" i="2"/>
  <c r="CH67" i="2"/>
  <c r="CD67" i="2"/>
  <c r="CC67" i="2"/>
  <c r="BY67" i="2"/>
  <c r="BX67" i="2"/>
  <c r="BT67" i="2"/>
  <c r="BS67" i="2"/>
  <c r="BO67" i="2"/>
  <c r="BN67" i="2"/>
  <c r="BJ67" i="2"/>
  <c r="BI67" i="2"/>
  <c r="BE67" i="2"/>
  <c r="BD67" i="2"/>
  <c r="AZ67" i="2"/>
  <c r="AY67" i="2"/>
  <c r="AU67" i="2"/>
  <c r="AT67" i="2"/>
  <c r="AP67" i="2"/>
  <c r="AO67" i="2"/>
  <c r="AK67" i="2"/>
  <c r="AJ67" i="2"/>
  <c r="AF67" i="2"/>
  <c r="AE67" i="2"/>
  <c r="AA67" i="2"/>
  <c r="Z67" i="2"/>
  <c r="V67" i="2"/>
  <c r="U67" i="2"/>
  <c r="Q67" i="2"/>
  <c r="P67" i="2"/>
  <c r="L67" i="2"/>
  <c r="K67" i="2"/>
  <c r="G67" i="2"/>
  <c r="F67" i="2"/>
  <c r="C67" i="2"/>
  <c r="EZ66" i="2"/>
  <c r="FA66" i="2" s="1"/>
  <c r="EU66" i="2"/>
  <c r="EV66" i="2" s="1"/>
  <c r="EP66" i="2"/>
  <c r="EQ66" i="2" s="1"/>
  <c r="EK66" i="2"/>
  <c r="EL66" i="2" s="1"/>
  <c r="EF66" i="2"/>
  <c r="EG66" i="2" s="1"/>
  <c r="EA66" i="2"/>
  <c r="EB66" i="2" s="1"/>
  <c r="DV66" i="2"/>
  <c r="DW66" i="2" s="1"/>
  <c r="DQ66" i="2"/>
  <c r="DR66" i="2" s="1"/>
  <c r="DL66" i="2"/>
  <c r="DM66" i="2" s="1"/>
  <c r="DG66" i="2"/>
  <c r="DH66" i="2" s="1"/>
  <c r="DB66" i="2"/>
  <c r="DC66" i="2" s="1"/>
  <c r="CW66" i="2"/>
  <c r="CX66" i="2" s="1"/>
  <c r="CR66" i="2"/>
  <c r="CS66" i="2" s="1"/>
  <c r="CM66" i="2"/>
  <c r="CN66" i="2" s="1"/>
  <c r="CH66" i="2"/>
  <c r="CI66" i="2" s="1"/>
  <c r="CC66" i="2"/>
  <c r="CD66" i="2" s="1"/>
  <c r="BX66" i="2"/>
  <c r="BY66" i="2" s="1"/>
  <c r="BS66" i="2"/>
  <c r="BT66" i="2" s="1"/>
  <c r="BN66" i="2"/>
  <c r="BO66" i="2" s="1"/>
  <c r="BI66" i="2"/>
  <c r="BJ66" i="2" s="1"/>
  <c r="BD66" i="2"/>
  <c r="BE66" i="2" s="1"/>
  <c r="AY66" i="2"/>
  <c r="AZ66" i="2" s="1"/>
  <c r="AT66" i="2"/>
  <c r="AU66" i="2" s="1"/>
  <c r="AO66" i="2"/>
  <c r="AP66" i="2" s="1"/>
  <c r="AJ66" i="2"/>
  <c r="AK66" i="2" s="1"/>
  <c r="AE66" i="2"/>
  <c r="AF66" i="2" s="1"/>
  <c r="Z66" i="2"/>
  <c r="AA66" i="2" s="1"/>
  <c r="U66" i="2"/>
  <c r="V66" i="2" s="1"/>
  <c r="P66" i="2"/>
  <c r="Q66" i="2" s="1"/>
  <c r="K66" i="2"/>
  <c r="L66" i="2" s="1"/>
  <c r="F66" i="2"/>
  <c r="G66" i="2" s="1"/>
  <c r="C66" i="2"/>
  <c r="FA65" i="2"/>
  <c r="EZ65" i="2"/>
  <c r="EV65" i="2"/>
  <c r="EU65" i="2"/>
  <c r="EQ65" i="2"/>
  <c r="EP65" i="2"/>
  <c r="EL65" i="2"/>
  <c r="EK65" i="2"/>
  <c r="EG65" i="2"/>
  <c r="EF65" i="2"/>
  <c r="EB65" i="2"/>
  <c r="EA65" i="2"/>
  <c r="DW65" i="2"/>
  <c r="DV65" i="2"/>
  <c r="DR65" i="2"/>
  <c r="DQ65" i="2"/>
  <c r="DM65" i="2"/>
  <c r="DL65" i="2"/>
  <c r="DH65" i="2"/>
  <c r="DG65" i="2"/>
  <c r="DC65" i="2"/>
  <c r="DB65" i="2"/>
  <c r="CX65" i="2"/>
  <c r="CW65" i="2"/>
  <c r="CS65" i="2"/>
  <c r="CR65" i="2"/>
  <c r="CN65" i="2"/>
  <c r="CM65" i="2"/>
  <c r="CI65" i="2"/>
  <c r="CH65" i="2"/>
  <c r="CD65" i="2"/>
  <c r="CC65" i="2"/>
  <c r="BY65" i="2"/>
  <c r="BX65" i="2"/>
  <c r="BT65" i="2"/>
  <c r="BS65" i="2"/>
  <c r="BO65" i="2"/>
  <c r="BN65" i="2"/>
  <c r="BJ65" i="2"/>
  <c r="BI65" i="2"/>
  <c r="BE65" i="2"/>
  <c r="BD65" i="2"/>
  <c r="AZ65" i="2"/>
  <c r="AY65" i="2"/>
  <c r="AU65" i="2"/>
  <c r="AT65" i="2"/>
  <c r="AP65" i="2"/>
  <c r="AO65" i="2"/>
  <c r="AK65" i="2"/>
  <c r="AJ65" i="2"/>
  <c r="AF65" i="2"/>
  <c r="AE65" i="2"/>
  <c r="AA65" i="2"/>
  <c r="Z65" i="2"/>
  <c r="V65" i="2"/>
  <c r="U65" i="2"/>
  <c r="Q65" i="2"/>
  <c r="P65" i="2"/>
  <c r="L65" i="2"/>
  <c r="K65" i="2"/>
  <c r="G65" i="2"/>
  <c r="F65" i="2"/>
  <c r="C65" i="2"/>
  <c r="EZ64" i="2"/>
  <c r="FA64" i="2" s="1"/>
  <c r="EU64" i="2"/>
  <c r="EV64" i="2" s="1"/>
  <c r="EP64" i="2"/>
  <c r="EQ64" i="2" s="1"/>
  <c r="EK64" i="2"/>
  <c r="EL64" i="2" s="1"/>
  <c r="EF64" i="2"/>
  <c r="EG64" i="2" s="1"/>
  <c r="EA64" i="2"/>
  <c r="EB64" i="2" s="1"/>
  <c r="DV64" i="2"/>
  <c r="DW64" i="2" s="1"/>
  <c r="DQ64" i="2"/>
  <c r="DR64" i="2" s="1"/>
  <c r="DL64" i="2"/>
  <c r="DM64" i="2" s="1"/>
  <c r="DG64" i="2"/>
  <c r="DH64" i="2" s="1"/>
  <c r="DB64" i="2"/>
  <c r="DC64" i="2" s="1"/>
  <c r="CW64" i="2"/>
  <c r="CX64" i="2" s="1"/>
  <c r="CR64" i="2"/>
  <c r="CS64" i="2" s="1"/>
  <c r="CM64" i="2"/>
  <c r="CN64" i="2" s="1"/>
  <c r="CH64" i="2"/>
  <c r="CI64" i="2" s="1"/>
  <c r="CC64" i="2"/>
  <c r="CD64" i="2" s="1"/>
  <c r="BX64" i="2"/>
  <c r="BY64" i="2" s="1"/>
  <c r="BS64" i="2"/>
  <c r="BT64" i="2" s="1"/>
  <c r="BN64" i="2"/>
  <c r="BO64" i="2" s="1"/>
  <c r="BI64" i="2"/>
  <c r="BJ64" i="2" s="1"/>
  <c r="BD64" i="2"/>
  <c r="BE64" i="2" s="1"/>
  <c r="AY64" i="2"/>
  <c r="AZ64" i="2" s="1"/>
  <c r="AT64" i="2"/>
  <c r="AU64" i="2" s="1"/>
  <c r="AO64" i="2"/>
  <c r="AP64" i="2" s="1"/>
  <c r="AJ64" i="2"/>
  <c r="AK64" i="2" s="1"/>
  <c r="AE64" i="2"/>
  <c r="AF64" i="2" s="1"/>
  <c r="Z64" i="2"/>
  <c r="AA64" i="2" s="1"/>
  <c r="U64" i="2"/>
  <c r="V64" i="2" s="1"/>
  <c r="P64" i="2"/>
  <c r="Q64" i="2" s="1"/>
  <c r="K64" i="2"/>
  <c r="L64" i="2" s="1"/>
  <c r="F64" i="2"/>
  <c r="G64" i="2" s="1"/>
  <c r="C64" i="2"/>
  <c r="FA63" i="2"/>
  <c r="EZ63" i="2"/>
  <c r="EV63" i="2"/>
  <c r="EU63" i="2"/>
  <c r="EQ63" i="2"/>
  <c r="EP63" i="2"/>
  <c r="EL63" i="2"/>
  <c r="EK63" i="2"/>
  <c r="EG63" i="2"/>
  <c r="EF63" i="2"/>
  <c r="EB63" i="2"/>
  <c r="EA63" i="2"/>
  <c r="DW63" i="2"/>
  <c r="DV63" i="2"/>
  <c r="DR63" i="2"/>
  <c r="DQ63" i="2"/>
  <c r="DM63" i="2"/>
  <c r="DL63" i="2"/>
  <c r="DH63" i="2"/>
  <c r="DG63" i="2"/>
  <c r="DC63" i="2"/>
  <c r="DB63" i="2"/>
  <c r="CX63" i="2"/>
  <c r="CW63" i="2"/>
  <c r="CS63" i="2"/>
  <c r="CR63" i="2"/>
  <c r="CN63" i="2"/>
  <c r="CM63" i="2"/>
  <c r="CI63" i="2"/>
  <c r="CH63" i="2"/>
  <c r="CD63" i="2"/>
  <c r="CC63" i="2"/>
  <c r="BY63" i="2"/>
  <c r="BX63" i="2"/>
  <c r="BT63" i="2"/>
  <c r="BS63" i="2"/>
  <c r="BO63" i="2"/>
  <c r="BN63" i="2"/>
  <c r="BJ63" i="2"/>
  <c r="BI63" i="2"/>
  <c r="BE63" i="2"/>
  <c r="BD63" i="2"/>
  <c r="AZ63" i="2"/>
  <c r="AY63" i="2"/>
  <c r="AU63" i="2"/>
  <c r="AT63" i="2"/>
  <c r="AP63" i="2"/>
  <c r="AO63" i="2"/>
  <c r="AK63" i="2"/>
  <c r="AJ63" i="2"/>
  <c r="AF63" i="2"/>
  <c r="AE63" i="2"/>
  <c r="AA63" i="2"/>
  <c r="Z63" i="2"/>
  <c r="V63" i="2"/>
  <c r="U63" i="2"/>
  <c r="Q63" i="2"/>
  <c r="P63" i="2"/>
  <c r="L63" i="2"/>
  <c r="K63" i="2"/>
  <c r="G63" i="2"/>
  <c r="F63" i="2"/>
  <c r="C63" i="2"/>
  <c r="EZ62" i="2"/>
  <c r="FA62" i="2" s="1"/>
  <c r="EU62" i="2"/>
  <c r="EV62" i="2" s="1"/>
  <c r="EP62" i="2"/>
  <c r="EQ62" i="2" s="1"/>
  <c r="EK62" i="2"/>
  <c r="EL62" i="2" s="1"/>
  <c r="EF62" i="2"/>
  <c r="EG62" i="2" s="1"/>
  <c r="EA62" i="2"/>
  <c r="EB62" i="2" s="1"/>
  <c r="DV62" i="2"/>
  <c r="DW62" i="2" s="1"/>
  <c r="DQ62" i="2"/>
  <c r="DR62" i="2" s="1"/>
  <c r="DL62" i="2"/>
  <c r="DM62" i="2" s="1"/>
  <c r="DG62" i="2"/>
  <c r="DH62" i="2" s="1"/>
  <c r="DB62" i="2"/>
  <c r="DC62" i="2" s="1"/>
  <c r="CW62" i="2"/>
  <c r="CX62" i="2" s="1"/>
  <c r="CR62" i="2"/>
  <c r="CS62" i="2" s="1"/>
  <c r="CM62" i="2"/>
  <c r="CN62" i="2" s="1"/>
  <c r="CH62" i="2"/>
  <c r="CI62" i="2" s="1"/>
  <c r="CC62" i="2"/>
  <c r="CD62" i="2" s="1"/>
  <c r="BX62" i="2"/>
  <c r="BY62" i="2" s="1"/>
  <c r="BS62" i="2"/>
  <c r="BT62" i="2" s="1"/>
  <c r="BN62" i="2"/>
  <c r="BO62" i="2" s="1"/>
  <c r="BI62" i="2"/>
  <c r="BJ62" i="2" s="1"/>
  <c r="BD62" i="2"/>
  <c r="BE62" i="2" s="1"/>
  <c r="AY62" i="2"/>
  <c r="AZ62" i="2" s="1"/>
  <c r="AT62" i="2"/>
  <c r="AU62" i="2" s="1"/>
  <c r="AO62" i="2"/>
  <c r="AP62" i="2" s="1"/>
  <c r="AJ62" i="2"/>
  <c r="AK62" i="2" s="1"/>
  <c r="AE62" i="2"/>
  <c r="AF62" i="2" s="1"/>
  <c r="Z62" i="2"/>
  <c r="AA62" i="2" s="1"/>
  <c r="U62" i="2"/>
  <c r="V62" i="2" s="1"/>
  <c r="P62" i="2"/>
  <c r="Q62" i="2" s="1"/>
  <c r="K62" i="2"/>
  <c r="L62" i="2" s="1"/>
  <c r="F62" i="2"/>
  <c r="G62" i="2" s="1"/>
  <c r="C62" i="2"/>
  <c r="FA61" i="2"/>
  <c r="EZ61" i="2"/>
  <c r="EV61" i="2"/>
  <c r="EU61" i="2"/>
  <c r="EQ61" i="2"/>
  <c r="EP61" i="2"/>
  <c r="EL61" i="2"/>
  <c r="EK61" i="2"/>
  <c r="EG61" i="2"/>
  <c r="EF61" i="2"/>
  <c r="EB61" i="2"/>
  <c r="EA61" i="2"/>
  <c r="DW61" i="2"/>
  <c r="DV61" i="2"/>
  <c r="DR61" i="2"/>
  <c r="DQ61" i="2"/>
  <c r="DM61" i="2"/>
  <c r="DL61" i="2"/>
  <c r="DH61" i="2"/>
  <c r="DG61" i="2"/>
  <c r="DC61" i="2"/>
  <c r="DB61" i="2"/>
  <c r="CX61" i="2"/>
  <c r="CW61" i="2"/>
  <c r="CS61" i="2"/>
  <c r="CR61" i="2"/>
  <c r="CN61" i="2"/>
  <c r="CM61" i="2"/>
  <c r="CI61" i="2"/>
  <c r="CH61" i="2"/>
  <c r="CD61" i="2"/>
  <c r="CC61" i="2"/>
  <c r="BY61" i="2"/>
  <c r="BX61" i="2"/>
  <c r="BT61" i="2"/>
  <c r="BS61" i="2"/>
  <c r="BO61" i="2"/>
  <c r="BN61" i="2"/>
  <c r="BJ61" i="2"/>
  <c r="BI61" i="2"/>
  <c r="BE61" i="2"/>
  <c r="BD61" i="2"/>
  <c r="AZ61" i="2"/>
  <c r="AY61" i="2"/>
  <c r="AU61" i="2"/>
  <c r="AT61" i="2"/>
  <c r="AP61" i="2"/>
  <c r="AO61" i="2"/>
  <c r="AK61" i="2"/>
  <c r="AJ61" i="2"/>
  <c r="AF61" i="2"/>
  <c r="AE61" i="2"/>
  <c r="AA61" i="2"/>
  <c r="Z61" i="2"/>
  <c r="V61" i="2"/>
  <c r="U61" i="2"/>
  <c r="Q61" i="2"/>
  <c r="P61" i="2"/>
  <c r="L61" i="2"/>
  <c r="K61" i="2"/>
  <c r="G61" i="2"/>
  <c r="F61" i="2"/>
  <c r="C61" i="2"/>
  <c r="EZ60" i="2"/>
  <c r="FA60" i="2" s="1"/>
  <c r="EU60" i="2"/>
  <c r="EV60" i="2" s="1"/>
  <c r="EP60" i="2"/>
  <c r="EQ60" i="2" s="1"/>
  <c r="EK60" i="2"/>
  <c r="EL60" i="2" s="1"/>
  <c r="EF60" i="2"/>
  <c r="EG60" i="2" s="1"/>
  <c r="EA60" i="2"/>
  <c r="EB60" i="2" s="1"/>
  <c r="DV60" i="2"/>
  <c r="DW60" i="2" s="1"/>
  <c r="DQ60" i="2"/>
  <c r="DR60" i="2" s="1"/>
  <c r="DL60" i="2"/>
  <c r="DM60" i="2" s="1"/>
  <c r="DG60" i="2"/>
  <c r="DH60" i="2" s="1"/>
  <c r="DB60" i="2"/>
  <c r="DC60" i="2" s="1"/>
  <c r="CW60" i="2"/>
  <c r="CX60" i="2" s="1"/>
  <c r="CR60" i="2"/>
  <c r="CS60" i="2" s="1"/>
  <c r="CM60" i="2"/>
  <c r="CN60" i="2" s="1"/>
  <c r="CH60" i="2"/>
  <c r="CI60" i="2" s="1"/>
  <c r="CC60" i="2"/>
  <c r="CD60" i="2" s="1"/>
  <c r="BX60" i="2"/>
  <c r="BY60" i="2" s="1"/>
  <c r="BS60" i="2"/>
  <c r="BT60" i="2" s="1"/>
  <c r="BN60" i="2"/>
  <c r="BO60" i="2" s="1"/>
  <c r="BI60" i="2"/>
  <c r="BJ60" i="2" s="1"/>
  <c r="BD60" i="2"/>
  <c r="BE60" i="2" s="1"/>
  <c r="AY60" i="2"/>
  <c r="AZ60" i="2" s="1"/>
  <c r="AT60" i="2"/>
  <c r="AU60" i="2" s="1"/>
  <c r="AO60" i="2"/>
  <c r="AP60" i="2" s="1"/>
  <c r="AJ60" i="2"/>
  <c r="AK60" i="2" s="1"/>
  <c r="AE60" i="2"/>
  <c r="AF60" i="2" s="1"/>
  <c r="Z60" i="2"/>
  <c r="AA60" i="2" s="1"/>
  <c r="U60" i="2"/>
  <c r="V60" i="2" s="1"/>
  <c r="P60" i="2"/>
  <c r="Q60" i="2" s="1"/>
  <c r="K60" i="2"/>
  <c r="L60" i="2" s="1"/>
  <c r="F60" i="2"/>
  <c r="G60" i="2" s="1"/>
  <c r="C60" i="2"/>
  <c r="FA59" i="2"/>
  <c r="EZ59" i="2"/>
  <c r="EV59" i="2"/>
  <c r="EU59" i="2"/>
  <c r="EQ59" i="2"/>
  <c r="EP59" i="2"/>
  <c r="EL59" i="2"/>
  <c r="EK59" i="2"/>
  <c r="EG59" i="2"/>
  <c r="EF59" i="2"/>
  <c r="EB59" i="2"/>
  <c r="EA59" i="2"/>
  <c r="DW59" i="2"/>
  <c r="DV59" i="2"/>
  <c r="DR59" i="2"/>
  <c r="DQ59" i="2"/>
  <c r="DM59" i="2"/>
  <c r="DL59" i="2"/>
  <c r="DH59" i="2"/>
  <c r="DG59" i="2"/>
  <c r="DC59" i="2"/>
  <c r="DB59" i="2"/>
  <c r="CX59" i="2"/>
  <c r="CW59" i="2"/>
  <c r="CS59" i="2"/>
  <c r="CR59" i="2"/>
  <c r="CN59" i="2"/>
  <c r="CM59" i="2"/>
  <c r="CI59" i="2"/>
  <c r="CH59" i="2"/>
  <c r="CD59" i="2"/>
  <c r="CC59" i="2"/>
  <c r="BY59" i="2"/>
  <c r="BX59" i="2"/>
  <c r="BT59" i="2"/>
  <c r="BS59" i="2"/>
  <c r="BO59" i="2"/>
  <c r="BN59" i="2"/>
  <c r="BJ59" i="2"/>
  <c r="BI59" i="2"/>
  <c r="BE59" i="2"/>
  <c r="BD59" i="2"/>
  <c r="AZ59" i="2"/>
  <c r="AY59" i="2"/>
  <c r="AU59" i="2"/>
  <c r="AT59" i="2"/>
  <c r="AP59" i="2"/>
  <c r="AO59" i="2"/>
  <c r="AK59" i="2"/>
  <c r="AJ59" i="2"/>
  <c r="AF59" i="2"/>
  <c r="AE59" i="2"/>
  <c r="AA59" i="2"/>
  <c r="Z59" i="2"/>
  <c r="V59" i="2"/>
  <c r="U59" i="2"/>
  <c r="Q59" i="2"/>
  <c r="P59" i="2"/>
  <c r="L59" i="2"/>
  <c r="K59" i="2"/>
  <c r="G59" i="2"/>
  <c r="F59" i="2"/>
  <c r="C59" i="2"/>
  <c r="EZ58" i="2"/>
  <c r="FA58" i="2" s="1"/>
  <c r="EU58" i="2"/>
  <c r="EV58" i="2" s="1"/>
  <c r="EP58" i="2"/>
  <c r="EQ58" i="2" s="1"/>
  <c r="EK58" i="2"/>
  <c r="EL58" i="2" s="1"/>
  <c r="EF58" i="2"/>
  <c r="EG58" i="2" s="1"/>
  <c r="EA58" i="2"/>
  <c r="EB58" i="2" s="1"/>
  <c r="DV58" i="2"/>
  <c r="DW58" i="2" s="1"/>
  <c r="DQ58" i="2"/>
  <c r="DR58" i="2" s="1"/>
  <c r="DL58" i="2"/>
  <c r="DM58" i="2" s="1"/>
  <c r="DG58" i="2"/>
  <c r="DH58" i="2" s="1"/>
  <c r="DB58" i="2"/>
  <c r="DC58" i="2" s="1"/>
  <c r="CW58" i="2"/>
  <c r="CX58" i="2" s="1"/>
  <c r="CR58" i="2"/>
  <c r="CS58" i="2" s="1"/>
  <c r="CM58" i="2"/>
  <c r="CN58" i="2" s="1"/>
  <c r="CH58" i="2"/>
  <c r="CI58" i="2" s="1"/>
  <c r="CC58" i="2"/>
  <c r="CD58" i="2" s="1"/>
  <c r="BX58" i="2"/>
  <c r="BY58" i="2" s="1"/>
  <c r="BS58" i="2"/>
  <c r="BT58" i="2" s="1"/>
  <c r="BN58" i="2"/>
  <c r="BO58" i="2" s="1"/>
  <c r="BI58" i="2"/>
  <c r="BJ58" i="2" s="1"/>
  <c r="BD58" i="2"/>
  <c r="BE58" i="2" s="1"/>
  <c r="AY58" i="2"/>
  <c r="AZ58" i="2" s="1"/>
  <c r="AT58" i="2"/>
  <c r="AU58" i="2" s="1"/>
  <c r="AO58" i="2"/>
  <c r="AP58" i="2" s="1"/>
  <c r="AJ58" i="2"/>
  <c r="AK58" i="2" s="1"/>
  <c r="AE58" i="2"/>
  <c r="AF58" i="2" s="1"/>
  <c r="Z58" i="2"/>
  <c r="AA58" i="2" s="1"/>
  <c r="U58" i="2"/>
  <c r="V58" i="2" s="1"/>
  <c r="P58" i="2"/>
  <c r="Q58" i="2" s="1"/>
  <c r="K58" i="2"/>
  <c r="L58" i="2" s="1"/>
  <c r="F58" i="2"/>
  <c r="G58" i="2" s="1"/>
  <c r="C58" i="2"/>
  <c r="FA57" i="2"/>
  <c r="EZ57" i="2"/>
  <c r="EV57" i="2"/>
  <c r="EU57" i="2"/>
  <c r="EQ57" i="2"/>
  <c r="EP57" i="2"/>
  <c r="EL57" i="2"/>
  <c r="EK57" i="2"/>
  <c r="EG57" i="2"/>
  <c r="EF57" i="2"/>
  <c r="EB57" i="2"/>
  <c r="EA57" i="2"/>
  <c r="DW57" i="2"/>
  <c r="DV57" i="2"/>
  <c r="DR57" i="2"/>
  <c r="DQ57" i="2"/>
  <c r="DM57" i="2"/>
  <c r="DL57" i="2"/>
  <c r="DH57" i="2"/>
  <c r="DG57" i="2"/>
  <c r="DC57" i="2"/>
  <c r="DB57" i="2"/>
  <c r="CX57" i="2"/>
  <c r="CW57" i="2"/>
  <c r="CS57" i="2"/>
  <c r="CR57" i="2"/>
  <c r="CN57" i="2"/>
  <c r="CM57" i="2"/>
  <c r="CI57" i="2"/>
  <c r="CH57" i="2"/>
  <c r="CD57" i="2"/>
  <c r="CC57" i="2"/>
  <c r="BY57" i="2"/>
  <c r="BX57" i="2"/>
  <c r="BT57" i="2"/>
  <c r="BS57" i="2"/>
  <c r="BO57" i="2"/>
  <c r="BN57" i="2"/>
  <c r="BJ57" i="2"/>
  <c r="BI57" i="2"/>
  <c r="BE57" i="2"/>
  <c r="BD57" i="2"/>
  <c r="AZ57" i="2"/>
  <c r="AY57" i="2"/>
  <c r="AU57" i="2"/>
  <c r="AT57" i="2"/>
  <c r="AP57" i="2"/>
  <c r="AO57" i="2"/>
  <c r="AK57" i="2"/>
  <c r="AJ57" i="2"/>
  <c r="AF57" i="2"/>
  <c r="AE57" i="2"/>
  <c r="AA57" i="2"/>
  <c r="Z57" i="2"/>
  <c r="V57" i="2"/>
  <c r="U57" i="2"/>
  <c r="Q57" i="2"/>
  <c r="P57" i="2"/>
  <c r="L57" i="2"/>
  <c r="K57" i="2"/>
  <c r="G57" i="2"/>
  <c r="F57" i="2"/>
  <c r="C57" i="2"/>
  <c r="EZ56" i="2"/>
  <c r="FA56" i="2" s="1"/>
  <c r="EU56" i="2"/>
  <c r="EV56" i="2" s="1"/>
  <c r="EP56" i="2"/>
  <c r="EQ56" i="2" s="1"/>
  <c r="EK56" i="2"/>
  <c r="EL56" i="2" s="1"/>
  <c r="EF56" i="2"/>
  <c r="EG56" i="2" s="1"/>
  <c r="EA56" i="2"/>
  <c r="EB56" i="2" s="1"/>
  <c r="DV56" i="2"/>
  <c r="DW56" i="2" s="1"/>
  <c r="DQ56" i="2"/>
  <c r="DR56" i="2" s="1"/>
  <c r="DL56" i="2"/>
  <c r="DM56" i="2" s="1"/>
  <c r="DG56" i="2"/>
  <c r="DH56" i="2" s="1"/>
  <c r="DB56" i="2"/>
  <c r="DC56" i="2" s="1"/>
  <c r="CW56" i="2"/>
  <c r="CX56" i="2" s="1"/>
  <c r="CR56" i="2"/>
  <c r="CS56" i="2" s="1"/>
  <c r="CM56" i="2"/>
  <c r="CN56" i="2" s="1"/>
  <c r="CH56" i="2"/>
  <c r="CI56" i="2" s="1"/>
  <c r="CC56" i="2"/>
  <c r="CD56" i="2" s="1"/>
  <c r="BX56" i="2"/>
  <c r="BY56" i="2" s="1"/>
  <c r="BS56" i="2"/>
  <c r="BT56" i="2" s="1"/>
  <c r="BN56" i="2"/>
  <c r="BO56" i="2" s="1"/>
  <c r="BI56" i="2"/>
  <c r="BJ56" i="2" s="1"/>
  <c r="BD56" i="2"/>
  <c r="BE56" i="2" s="1"/>
  <c r="AY56" i="2"/>
  <c r="AZ56" i="2" s="1"/>
  <c r="AT56" i="2"/>
  <c r="AU56" i="2" s="1"/>
  <c r="AO56" i="2"/>
  <c r="AP56" i="2" s="1"/>
  <c r="AJ56" i="2"/>
  <c r="AK56" i="2" s="1"/>
  <c r="AE56" i="2"/>
  <c r="AF56" i="2" s="1"/>
  <c r="Z56" i="2"/>
  <c r="AA56" i="2" s="1"/>
  <c r="U56" i="2"/>
  <c r="V56" i="2" s="1"/>
  <c r="P56" i="2"/>
  <c r="Q56" i="2" s="1"/>
  <c r="K56" i="2"/>
  <c r="L56" i="2" s="1"/>
  <c r="F56" i="2"/>
  <c r="G56" i="2" s="1"/>
  <c r="C56" i="2"/>
  <c r="FA55" i="2"/>
  <c r="EZ55" i="2"/>
  <c r="EV55" i="2"/>
  <c r="EU55" i="2"/>
  <c r="EQ55" i="2"/>
  <c r="EP55" i="2"/>
  <c r="EL55" i="2"/>
  <c r="EK55" i="2"/>
  <c r="EG55" i="2"/>
  <c r="EF55" i="2"/>
  <c r="EB55" i="2"/>
  <c r="EA55" i="2"/>
  <c r="DW55" i="2"/>
  <c r="DV55" i="2"/>
  <c r="DR55" i="2"/>
  <c r="DQ55" i="2"/>
  <c r="DM55" i="2"/>
  <c r="DL55" i="2"/>
  <c r="DH55" i="2"/>
  <c r="DG55" i="2"/>
  <c r="DC55" i="2"/>
  <c r="DB55" i="2"/>
  <c r="CX55" i="2"/>
  <c r="CW55" i="2"/>
  <c r="CS55" i="2"/>
  <c r="CR55" i="2"/>
  <c r="CN55" i="2"/>
  <c r="CM55" i="2"/>
  <c r="CI55" i="2"/>
  <c r="CH55" i="2"/>
  <c r="CD55" i="2"/>
  <c r="CC55" i="2"/>
  <c r="BY55" i="2"/>
  <c r="BX55" i="2"/>
  <c r="BT55" i="2"/>
  <c r="BS55" i="2"/>
  <c r="BO55" i="2"/>
  <c r="BN55" i="2"/>
  <c r="BJ55" i="2"/>
  <c r="BI55" i="2"/>
  <c r="BE55" i="2"/>
  <c r="BD55" i="2"/>
  <c r="AZ55" i="2"/>
  <c r="AY55" i="2"/>
  <c r="AU55" i="2"/>
  <c r="AT55" i="2"/>
  <c r="AP55" i="2"/>
  <c r="AO55" i="2"/>
  <c r="AK55" i="2"/>
  <c r="AJ55" i="2"/>
  <c r="AF55" i="2"/>
  <c r="AE55" i="2"/>
  <c r="AA55" i="2"/>
  <c r="Z55" i="2"/>
  <c r="V55" i="2"/>
  <c r="U55" i="2"/>
  <c r="Q55" i="2"/>
  <c r="P55" i="2"/>
  <c r="L55" i="2"/>
  <c r="K55" i="2"/>
  <c r="G55" i="2"/>
  <c r="F55" i="2"/>
  <c r="C55" i="2"/>
  <c r="EZ54" i="2"/>
  <c r="FA54" i="2" s="1"/>
  <c r="EU54" i="2"/>
  <c r="EV54" i="2" s="1"/>
  <c r="EP54" i="2"/>
  <c r="EQ54" i="2" s="1"/>
  <c r="EK54" i="2"/>
  <c r="EL54" i="2" s="1"/>
  <c r="EF54" i="2"/>
  <c r="EG54" i="2" s="1"/>
  <c r="EA54" i="2"/>
  <c r="EB54" i="2" s="1"/>
  <c r="DV54" i="2"/>
  <c r="DW54" i="2" s="1"/>
  <c r="DQ54" i="2"/>
  <c r="DR54" i="2" s="1"/>
  <c r="DL54" i="2"/>
  <c r="DM54" i="2" s="1"/>
  <c r="DG54" i="2"/>
  <c r="DH54" i="2" s="1"/>
  <c r="DB54" i="2"/>
  <c r="DC54" i="2" s="1"/>
  <c r="CW54" i="2"/>
  <c r="CX54" i="2" s="1"/>
  <c r="CR54" i="2"/>
  <c r="CS54" i="2" s="1"/>
  <c r="CM54" i="2"/>
  <c r="CN54" i="2" s="1"/>
  <c r="CH54" i="2"/>
  <c r="CI54" i="2" s="1"/>
  <c r="CC54" i="2"/>
  <c r="CD54" i="2" s="1"/>
  <c r="BX54" i="2"/>
  <c r="BY54" i="2" s="1"/>
  <c r="BS54" i="2"/>
  <c r="BT54" i="2" s="1"/>
  <c r="BN54" i="2"/>
  <c r="BO54" i="2" s="1"/>
  <c r="BI54" i="2"/>
  <c r="BJ54" i="2" s="1"/>
  <c r="BD54" i="2"/>
  <c r="BE54" i="2" s="1"/>
  <c r="AY54" i="2"/>
  <c r="AZ54" i="2" s="1"/>
  <c r="AT54" i="2"/>
  <c r="AU54" i="2" s="1"/>
  <c r="AO54" i="2"/>
  <c r="AP54" i="2" s="1"/>
  <c r="AJ54" i="2"/>
  <c r="AK54" i="2" s="1"/>
  <c r="AE54" i="2"/>
  <c r="AF54" i="2" s="1"/>
  <c r="Z54" i="2"/>
  <c r="AA54" i="2" s="1"/>
  <c r="U54" i="2"/>
  <c r="V54" i="2" s="1"/>
  <c r="P54" i="2"/>
  <c r="Q54" i="2" s="1"/>
  <c r="K54" i="2"/>
  <c r="L54" i="2" s="1"/>
  <c r="F54" i="2"/>
  <c r="G54" i="2" s="1"/>
  <c r="C54" i="2"/>
  <c r="FA53" i="2"/>
  <c r="EZ53" i="2"/>
  <c r="EV53" i="2"/>
  <c r="EU53" i="2"/>
  <c r="EQ53" i="2"/>
  <c r="EP53" i="2"/>
  <c r="EL53" i="2"/>
  <c r="EK53" i="2"/>
  <c r="EG53" i="2"/>
  <c r="EF53" i="2"/>
  <c r="EB53" i="2"/>
  <c r="EA53" i="2"/>
  <c r="DW53" i="2"/>
  <c r="DV53" i="2"/>
  <c r="DR53" i="2"/>
  <c r="DQ53" i="2"/>
  <c r="DM53" i="2"/>
  <c r="DL53" i="2"/>
  <c r="DH53" i="2"/>
  <c r="DG53" i="2"/>
  <c r="DC53" i="2"/>
  <c r="DB53" i="2"/>
  <c r="CX53" i="2"/>
  <c r="CW53" i="2"/>
  <c r="CS53" i="2"/>
  <c r="CR53" i="2"/>
  <c r="CN53" i="2"/>
  <c r="CM53" i="2"/>
  <c r="CI53" i="2"/>
  <c r="CH53" i="2"/>
  <c r="CD53" i="2"/>
  <c r="CC53" i="2"/>
  <c r="BY53" i="2"/>
  <c r="BX53" i="2"/>
  <c r="BT53" i="2"/>
  <c r="BS53" i="2"/>
  <c r="BO53" i="2"/>
  <c r="BN53" i="2"/>
  <c r="BJ53" i="2"/>
  <c r="BI53" i="2"/>
  <c r="BE53" i="2"/>
  <c r="BD53" i="2"/>
  <c r="AZ53" i="2"/>
  <c r="AY53" i="2"/>
  <c r="AU53" i="2"/>
  <c r="AT53" i="2"/>
  <c r="AP53" i="2"/>
  <c r="AO53" i="2"/>
  <c r="AK53" i="2"/>
  <c r="AJ53" i="2"/>
  <c r="AF53" i="2"/>
  <c r="AE53" i="2"/>
  <c r="AA53" i="2"/>
  <c r="Z53" i="2"/>
  <c r="V53" i="2"/>
  <c r="U53" i="2"/>
  <c r="Q53" i="2"/>
  <c r="P53" i="2"/>
  <c r="L53" i="2"/>
  <c r="K53" i="2"/>
  <c r="G53" i="2"/>
  <c r="F53" i="2"/>
  <c r="C53" i="2"/>
  <c r="EZ52" i="2"/>
  <c r="FA52" i="2" s="1"/>
  <c r="EU52" i="2"/>
  <c r="EV52" i="2" s="1"/>
  <c r="EP52" i="2"/>
  <c r="EQ52" i="2" s="1"/>
  <c r="EK52" i="2"/>
  <c r="EL52" i="2" s="1"/>
  <c r="EF52" i="2"/>
  <c r="EG52" i="2" s="1"/>
  <c r="EA52" i="2"/>
  <c r="EB52" i="2" s="1"/>
  <c r="DV52" i="2"/>
  <c r="DW52" i="2" s="1"/>
  <c r="DQ52" i="2"/>
  <c r="DR52" i="2" s="1"/>
  <c r="DL52" i="2"/>
  <c r="DM52" i="2" s="1"/>
  <c r="DG52" i="2"/>
  <c r="DH52" i="2" s="1"/>
  <c r="DB52" i="2"/>
  <c r="DC52" i="2" s="1"/>
  <c r="CW52" i="2"/>
  <c r="CX52" i="2" s="1"/>
  <c r="CR52" i="2"/>
  <c r="CS52" i="2" s="1"/>
  <c r="CM52" i="2"/>
  <c r="CN52" i="2" s="1"/>
  <c r="CH52" i="2"/>
  <c r="CI52" i="2" s="1"/>
  <c r="CC52" i="2"/>
  <c r="CD52" i="2" s="1"/>
  <c r="BX52" i="2"/>
  <c r="BY52" i="2" s="1"/>
  <c r="BS52" i="2"/>
  <c r="BT52" i="2" s="1"/>
  <c r="BN52" i="2"/>
  <c r="BO52" i="2" s="1"/>
  <c r="BI52" i="2"/>
  <c r="BJ52" i="2" s="1"/>
  <c r="BD52" i="2"/>
  <c r="BE52" i="2" s="1"/>
  <c r="AY52" i="2"/>
  <c r="AZ52" i="2" s="1"/>
  <c r="AT52" i="2"/>
  <c r="AU52" i="2" s="1"/>
  <c r="AO52" i="2"/>
  <c r="AP52" i="2" s="1"/>
  <c r="AJ52" i="2"/>
  <c r="AK52" i="2" s="1"/>
  <c r="AE52" i="2"/>
  <c r="AF52" i="2" s="1"/>
  <c r="Z52" i="2"/>
  <c r="AA52" i="2" s="1"/>
  <c r="U52" i="2"/>
  <c r="V52" i="2" s="1"/>
  <c r="P52" i="2"/>
  <c r="Q52" i="2" s="1"/>
  <c r="K52" i="2"/>
  <c r="L52" i="2" s="1"/>
  <c r="F52" i="2"/>
  <c r="G52" i="2" s="1"/>
  <c r="C52" i="2"/>
  <c r="FA51" i="2"/>
  <c r="EZ51" i="2"/>
  <c r="EV51" i="2"/>
  <c r="EU51" i="2"/>
  <c r="EQ51" i="2"/>
  <c r="EP51" i="2"/>
  <c r="EL51" i="2"/>
  <c r="EK51" i="2"/>
  <c r="EG51" i="2"/>
  <c r="EF51" i="2"/>
  <c r="EB51" i="2"/>
  <c r="EA51" i="2"/>
  <c r="DW51" i="2"/>
  <c r="DV51" i="2"/>
  <c r="DR51" i="2"/>
  <c r="DQ51" i="2"/>
  <c r="DM51" i="2"/>
  <c r="DL51" i="2"/>
  <c r="DH51" i="2"/>
  <c r="DG51" i="2"/>
  <c r="DC51" i="2"/>
  <c r="DB51" i="2"/>
  <c r="CX51" i="2"/>
  <c r="CW51" i="2"/>
  <c r="CS51" i="2"/>
  <c r="CR51" i="2"/>
  <c r="CN51" i="2"/>
  <c r="CM51" i="2"/>
  <c r="CI51" i="2"/>
  <c r="CH51" i="2"/>
  <c r="CD51" i="2"/>
  <c r="CC51" i="2"/>
  <c r="BY51" i="2"/>
  <c r="BX51" i="2"/>
  <c r="BT51" i="2"/>
  <c r="BS51" i="2"/>
  <c r="BO51" i="2"/>
  <c r="BN51" i="2"/>
  <c r="BJ51" i="2"/>
  <c r="BI51" i="2"/>
  <c r="BE51" i="2"/>
  <c r="BD51" i="2"/>
  <c r="AZ51" i="2"/>
  <c r="AY51" i="2"/>
  <c r="AU51" i="2"/>
  <c r="AT51" i="2"/>
  <c r="AP51" i="2"/>
  <c r="AO51" i="2"/>
  <c r="AK51" i="2"/>
  <c r="AJ51" i="2"/>
  <c r="AF51" i="2"/>
  <c r="AE51" i="2"/>
  <c r="AA51" i="2"/>
  <c r="Z51" i="2"/>
  <c r="V51" i="2"/>
  <c r="U51" i="2"/>
  <c r="Q51" i="2"/>
  <c r="P51" i="2"/>
  <c r="L51" i="2"/>
  <c r="K51" i="2"/>
  <c r="G51" i="2"/>
  <c r="F51" i="2"/>
  <c r="C51" i="2"/>
  <c r="EZ50" i="2"/>
  <c r="FA50" i="2" s="1"/>
  <c r="EU50" i="2"/>
  <c r="EV50" i="2" s="1"/>
  <c r="EP50" i="2"/>
  <c r="EQ50" i="2" s="1"/>
  <c r="EK50" i="2"/>
  <c r="EL50" i="2" s="1"/>
  <c r="EF50" i="2"/>
  <c r="EG50" i="2" s="1"/>
  <c r="EA50" i="2"/>
  <c r="EB50" i="2" s="1"/>
  <c r="DV50" i="2"/>
  <c r="DW50" i="2" s="1"/>
  <c r="DQ50" i="2"/>
  <c r="DR50" i="2" s="1"/>
  <c r="DL50" i="2"/>
  <c r="DM50" i="2" s="1"/>
  <c r="DG50" i="2"/>
  <c r="DH50" i="2" s="1"/>
  <c r="DB50" i="2"/>
  <c r="DC50" i="2" s="1"/>
  <c r="CW50" i="2"/>
  <c r="CX50" i="2" s="1"/>
  <c r="CR50" i="2"/>
  <c r="CS50" i="2" s="1"/>
  <c r="CM50" i="2"/>
  <c r="CN50" i="2" s="1"/>
  <c r="CH50" i="2"/>
  <c r="CI50" i="2" s="1"/>
  <c r="CC50" i="2"/>
  <c r="CD50" i="2" s="1"/>
  <c r="BX50" i="2"/>
  <c r="BY50" i="2" s="1"/>
  <c r="BS50" i="2"/>
  <c r="BT50" i="2" s="1"/>
  <c r="BN50" i="2"/>
  <c r="BO50" i="2" s="1"/>
  <c r="BI50" i="2"/>
  <c r="BJ50" i="2" s="1"/>
  <c r="BD50" i="2"/>
  <c r="BE50" i="2" s="1"/>
  <c r="AY50" i="2"/>
  <c r="AZ50" i="2" s="1"/>
  <c r="AT50" i="2"/>
  <c r="AU50" i="2" s="1"/>
  <c r="AO50" i="2"/>
  <c r="AP50" i="2" s="1"/>
  <c r="AJ50" i="2"/>
  <c r="AK50" i="2" s="1"/>
  <c r="AE50" i="2"/>
  <c r="AF50" i="2" s="1"/>
  <c r="Z50" i="2"/>
  <c r="AA50" i="2" s="1"/>
  <c r="U50" i="2"/>
  <c r="V50" i="2" s="1"/>
  <c r="P50" i="2"/>
  <c r="Q50" i="2" s="1"/>
  <c r="K50" i="2"/>
  <c r="L50" i="2" s="1"/>
  <c r="F50" i="2"/>
  <c r="G50" i="2" s="1"/>
  <c r="C50" i="2"/>
  <c r="FA49" i="2"/>
  <c r="EZ49" i="2"/>
  <c r="EV49" i="2"/>
  <c r="EU49" i="2"/>
  <c r="EQ49" i="2"/>
  <c r="EP49" i="2"/>
  <c r="EL49" i="2"/>
  <c r="EK49" i="2"/>
  <c r="EG49" i="2"/>
  <c r="EF49" i="2"/>
  <c r="EB49" i="2"/>
  <c r="EA49" i="2"/>
  <c r="DW49" i="2"/>
  <c r="DV49" i="2"/>
  <c r="DR49" i="2"/>
  <c r="DQ49" i="2"/>
  <c r="DM49" i="2"/>
  <c r="DL49" i="2"/>
  <c r="DH49" i="2"/>
  <c r="DG49" i="2"/>
  <c r="DC49" i="2"/>
  <c r="DB49" i="2"/>
  <c r="CX49" i="2"/>
  <c r="CW49" i="2"/>
  <c r="CS49" i="2"/>
  <c r="CR49" i="2"/>
  <c r="CN49" i="2"/>
  <c r="CM49" i="2"/>
  <c r="CI49" i="2"/>
  <c r="CH49" i="2"/>
  <c r="CD49" i="2"/>
  <c r="CC49" i="2"/>
  <c r="BY49" i="2"/>
  <c r="BX49" i="2"/>
  <c r="BT49" i="2"/>
  <c r="BS49" i="2"/>
  <c r="BO49" i="2"/>
  <c r="BN49" i="2"/>
  <c r="BJ49" i="2"/>
  <c r="BI49" i="2"/>
  <c r="BE49" i="2"/>
  <c r="BD49" i="2"/>
  <c r="AZ49" i="2"/>
  <c r="AY49" i="2"/>
  <c r="AU49" i="2"/>
  <c r="AT49" i="2"/>
  <c r="AP49" i="2"/>
  <c r="AO49" i="2"/>
  <c r="AK49" i="2"/>
  <c r="AJ49" i="2"/>
  <c r="AF49" i="2"/>
  <c r="AE49" i="2"/>
  <c r="AA49" i="2"/>
  <c r="Z49" i="2"/>
  <c r="V49" i="2"/>
  <c r="U49" i="2"/>
  <c r="Q49" i="2"/>
  <c r="P49" i="2"/>
  <c r="L49" i="2"/>
  <c r="K49" i="2"/>
  <c r="G49" i="2"/>
  <c r="F49" i="2"/>
  <c r="C49" i="2"/>
  <c r="EZ48" i="2"/>
  <c r="FA48" i="2" s="1"/>
  <c r="EU48" i="2"/>
  <c r="EV48" i="2" s="1"/>
  <c r="EP48" i="2"/>
  <c r="EQ48" i="2" s="1"/>
  <c r="EK48" i="2"/>
  <c r="EL48" i="2" s="1"/>
  <c r="EF48" i="2"/>
  <c r="EG48" i="2" s="1"/>
  <c r="EA48" i="2"/>
  <c r="EB48" i="2" s="1"/>
  <c r="DV48" i="2"/>
  <c r="DW48" i="2" s="1"/>
  <c r="DQ48" i="2"/>
  <c r="DR48" i="2" s="1"/>
  <c r="DL48" i="2"/>
  <c r="DM48" i="2" s="1"/>
  <c r="DG48" i="2"/>
  <c r="DH48" i="2" s="1"/>
  <c r="DB48" i="2"/>
  <c r="DC48" i="2" s="1"/>
  <c r="CW48" i="2"/>
  <c r="CX48" i="2" s="1"/>
  <c r="CR48" i="2"/>
  <c r="CS48" i="2" s="1"/>
  <c r="CM48" i="2"/>
  <c r="CN48" i="2" s="1"/>
  <c r="CH48" i="2"/>
  <c r="CI48" i="2" s="1"/>
  <c r="CC48" i="2"/>
  <c r="CD48" i="2" s="1"/>
  <c r="BX48" i="2"/>
  <c r="BY48" i="2" s="1"/>
  <c r="BS48" i="2"/>
  <c r="BT48" i="2" s="1"/>
  <c r="BN48" i="2"/>
  <c r="BO48" i="2" s="1"/>
  <c r="BI48" i="2"/>
  <c r="BJ48" i="2" s="1"/>
  <c r="BD48" i="2"/>
  <c r="BE48" i="2" s="1"/>
  <c r="AY48" i="2"/>
  <c r="AZ48" i="2" s="1"/>
  <c r="AT48" i="2"/>
  <c r="AU48" i="2" s="1"/>
  <c r="AO48" i="2"/>
  <c r="AP48" i="2" s="1"/>
  <c r="AJ48" i="2"/>
  <c r="AK48" i="2" s="1"/>
  <c r="AE48" i="2"/>
  <c r="AF48" i="2" s="1"/>
  <c r="Z48" i="2"/>
  <c r="AA48" i="2" s="1"/>
  <c r="U48" i="2"/>
  <c r="V48" i="2" s="1"/>
  <c r="P48" i="2"/>
  <c r="Q48" i="2" s="1"/>
  <c r="K48" i="2"/>
  <c r="L48" i="2" s="1"/>
  <c r="F48" i="2"/>
  <c r="G48" i="2" s="1"/>
  <c r="C48" i="2"/>
  <c r="FA47" i="2"/>
  <c r="EZ47" i="2"/>
  <c r="EV47" i="2"/>
  <c r="EU47" i="2"/>
  <c r="EQ47" i="2"/>
  <c r="EP47" i="2"/>
  <c r="EL47" i="2"/>
  <c r="EK47" i="2"/>
  <c r="EG47" i="2"/>
  <c r="EF47" i="2"/>
  <c r="EB47" i="2"/>
  <c r="EA47" i="2"/>
  <c r="DW47" i="2"/>
  <c r="DV47" i="2"/>
  <c r="DR47" i="2"/>
  <c r="DQ47" i="2"/>
  <c r="DM47" i="2"/>
  <c r="DL47" i="2"/>
  <c r="DH47" i="2"/>
  <c r="DG47" i="2"/>
  <c r="DC47" i="2"/>
  <c r="DB47" i="2"/>
  <c r="CX47" i="2"/>
  <c r="CW47" i="2"/>
  <c r="CS47" i="2"/>
  <c r="CR47" i="2"/>
  <c r="CN47" i="2"/>
  <c r="CM47" i="2"/>
  <c r="CI47" i="2"/>
  <c r="CH47" i="2"/>
  <c r="CD47" i="2"/>
  <c r="CC47" i="2"/>
  <c r="BY47" i="2"/>
  <c r="BX47" i="2"/>
  <c r="BT47" i="2"/>
  <c r="BS47" i="2"/>
  <c r="BO47" i="2"/>
  <c r="BN47" i="2"/>
  <c r="BJ47" i="2"/>
  <c r="BI47" i="2"/>
  <c r="BE47" i="2"/>
  <c r="BD47" i="2"/>
  <c r="AZ47" i="2"/>
  <c r="AY47" i="2"/>
  <c r="AU47" i="2"/>
  <c r="AT47" i="2"/>
  <c r="AP47" i="2"/>
  <c r="AO47" i="2"/>
  <c r="AK47" i="2"/>
  <c r="AJ47" i="2"/>
  <c r="AF47" i="2"/>
  <c r="AE47" i="2"/>
  <c r="AA47" i="2"/>
  <c r="Z47" i="2"/>
  <c r="V47" i="2"/>
  <c r="U47" i="2"/>
  <c r="Q47" i="2"/>
  <c r="P47" i="2"/>
  <c r="L47" i="2"/>
  <c r="K47" i="2"/>
  <c r="G47" i="2"/>
  <c r="F47" i="2"/>
  <c r="C47" i="2"/>
  <c r="EZ46" i="2"/>
  <c r="FA46" i="2" s="1"/>
  <c r="EU46" i="2"/>
  <c r="EV46" i="2" s="1"/>
  <c r="EP46" i="2"/>
  <c r="EQ46" i="2" s="1"/>
  <c r="EK46" i="2"/>
  <c r="EL46" i="2" s="1"/>
  <c r="EF46" i="2"/>
  <c r="EG46" i="2" s="1"/>
  <c r="EA46" i="2"/>
  <c r="EB46" i="2" s="1"/>
  <c r="DV46" i="2"/>
  <c r="DW46" i="2" s="1"/>
  <c r="DQ46" i="2"/>
  <c r="DR46" i="2" s="1"/>
  <c r="DL46" i="2"/>
  <c r="DM46" i="2" s="1"/>
  <c r="DG46" i="2"/>
  <c r="DH46" i="2" s="1"/>
  <c r="DB46" i="2"/>
  <c r="DC46" i="2" s="1"/>
  <c r="CW46" i="2"/>
  <c r="CX46" i="2" s="1"/>
  <c r="CR46" i="2"/>
  <c r="CS46" i="2" s="1"/>
  <c r="CM46" i="2"/>
  <c r="CN46" i="2" s="1"/>
  <c r="CH46" i="2"/>
  <c r="CI46" i="2" s="1"/>
  <c r="CC46" i="2"/>
  <c r="CD46" i="2" s="1"/>
  <c r="BX46" i="2"/>
  <c r="BY46" i="2" s="1"/>
  <c r="BS46" i="2"/>
  <c r="BT46" i="2" s="1"/>
  <c r="BN46" i="2"/>
  <c r="BO46" i="2" s="1"/>
  <c r="BI46" i="2"/>
  <c r="BJ46" i="2" s="1"/>
  <c r="BD46" i="2"/>
  <c r="BE46" i="2" s="1"/>
  <c r="AY46" i="2"/>
  <c r="AZ46" i="2" s="1"/>
  <c r="AT46" i="2"/>
  <c r="AU46" i="2" s="1"/>
  <c r="AO46" i="2"/>
  <c r="AP46" i="2" s="1"/>
  <c r="AJ46" i="2"/>
  <c r="AK46" i="2" s="1"/>
  <c r="AE46" i="2"/>
  <c r="AF46" i="2" s="1"/>
  <c r="Z46" i="2"/>
  <c r="AA46" i="2" s="1"/>
  <c r="U46" i="2"/>
  <c r="V46" i="2" s="1"/>
  <c r="P46" i="2"/>
  <c r="Q46" i="2" s="1"/>
  <c r="K46" i="2"/>
  <c r="L46" i="2" s="1"/>
  <c r="F46" i="2"/>
  <c r="G46" i="2" s="1"/>
  <c r="C46" i="2"/>
  <c r="FA45" i="2"/>
  <c r="EZ45" i="2"/>
  <c r="EV45" i="2"/>
  <c r="EU45" i="2"/>
  <c r="EQ45" i="2"/>
  <c r="EP45" i="2"/>
  <c r="EL45" i="2"/>
  <c r="EK45" i="2"/>
  <c r="EG45" i="2"/>
  <c r="EF45" i="2"/>
  <c r="EB45" i="2"/>
  <c r="EA45" i="2"/>
  <c r="DW45" i="2"/>
  <c r="DV45" i="2"/>
  <c r="DR45" i="2"/>
  <c r="DQ45" i="2"/>
  <c r="DM45" i="2"/>
  <c r="DL45" i="2"/>
  <c r="DH45" i="2"/>
  <c r="DG45" i="2"/>
  <c r="DC45" i="2"/>
  <c r="DB45" i="2"/>
  <c r="CX45" i="2"/>
  <c r="CW45" i="2"/>
  <c r="CS45" i="2"/>
  <c r="CR45" i="2"/>
  <c r="CN45" i="2"/>
  <c r="CM45" i="2"/>
  <c r="CI45" i="2"/>
  <c r="CH45" i="2"/>
  <c r="CD45" i="2"/>
  <c r="CC45" i="2"/>
  <c r="BY45" i="2"/>
  <c r="BX45" i="2"/>
  <c r="BT45" i="2"/>
  <c r="BS45" i="2"/>
  <c r="BO45" i="2"/>
  <c r="BN45" i="2"/>
  <c r="BJ45" i="2"/>
  <c r="BI45" i="2"/>
  <c r="BE45" i="2"/>
  <c r="BD45" i="2"/>
  <c r="AZ45" i="2"/>
  <c r="AY45" i="2"/>
  <c r="AU45" i="2"/>
  <c r="AT45" i="2"/>
  <c r="AP45" i="2"/>
  <c r="AO45" i="2"/>
  <c r="AK45" i="2"/>
  <c r="AJ45" i="2"/>
  <c r="AF45" i="2"/>
  <c r="AE45" i="2"/>
  <c r="AA45" i="2"/>
  <c r="Z45" i="2"/>
  <c r="V45" i="2"/>
  <c r="U45" i="2"/>
  <c r="Q45" i="2"/>
  <c r="P45" i="2"/>
  <c r="L45" i="2"/>
  <c r="K45" i="2"/>
  <c r="G45" i="2"/>
  <c r="F45" i="2"/>
  <c r="C45" i="2"/>
  <c r="EZ44" i="2"/>
  <c r="FA44" i="2" s="1"/>
  <c r="EU44" i="2"/>
  <c r="EV44" i="2" s="1"/>
  <c r="EP44" i="2"/>
  <c r="EQ44" i="2" s="1"/>
  <c r="EK44" i="2"/>
  <c r="EL44" i="2" s="1"/>
  <c r="EF44" i="2"/>
  <c r="EG44" i="2" s="1"/>
  <c r="EA44" i="2"/>
  <c r="EB44" i="2" s="1"/>
  <c r="DV44" i="2"/>
  <c r="DW44" i="2" s="1"/>
  <c r="DQ44" i="2"/>
  <c r="DR44" i="2" s="1"/>
  <c r="DL44" i="2"/>
  <c r="DM44" i="2" s="1"/>
  <c r="DG44" i="2"/>
  <c r="DH44" i="2" s="1"/>
  <c r="DB44" i="2"/>
  <c r="DC44" i="2" s="1"/>
  <c r="CW44" i="2"/>
  <c r="CX44" i="2" s="1"/>
  <c r="CR44" i="2"/>
  <c r="CS44" i="2" s="1"/>
  <c r="CM44" i="2"/>
  <c r="CN44" i="2" s="1"/>
  <c r="CH44" i="2"/>
  <c r="CI44" i="2" s="1"/>
  <c r="CC44" i="2"/>
  <c r="CD44" i="2" s="1"/>
  <c r="BX44" i="2"/>
  <c r="BY44" i="2" s="1"/>
  <c r="BS44" i="2"/>
  <c r="BT44" i="2" s="1"/>
  <c r="BN44" i="2"/>
  <c r="BO44" i="2" s="1"/>
  <c r="BI44" i="2"/>
  <c r="BJ44" i="2" s="1"/>
  <c r="BD44" i="2"/>
  <c r="BE44" i="2" s="1"/>
  <c r="AY44" i="2"/>
  <c r="AZ44" i="2" s="1"/>
  <c r="AT44" i="2"/>
  <c r="AU44" i="2" s="1"/>
  <c r="AO44" i="2"/>
  <c r="AP44" i="2" s="1"/>
  <c r="AJ44" i="2"/>
  <c r="AK44" i="2" s="1"/>
  <c r="AE44" i="2"/>
  <c r="AF44" i="2" s="1"/>
  <c r="Z44" i="2"/>
  <c r="AA44" i="2" s="1"/>
  <c r="U44" i="2"/>
  <c r="V44" i="2" s="1"/>
  <c r="P44" i="2"/>
  <c r="Q44" i="2" s="1"/>
  <c r="K44" i="2"/>
  <c r="L44" i="2" s="1"/>
  <c r="F44" i="2"/>
  <c r="G44" i="2" s="1"/>
  <c r="C44" i="2"/>
  <c r="FA43" i="2"/>
  <c r="EZ43" i="2"/>
  <c r="EV43" i="2"/>
  <c r="EU43" i="2"/>
  <c r="EQ43" i="2"/>
  <c r="EP43" i="2"/>
  <c r="EL43" i="2"/>
  <c r="EK43" i="2"/>
  <c r="EG43" i="2"/>
  <c r="EF43" i="2"/>
  <c r="EB43" i="2"/>
  <c r="EA43" i="2"/>
  <c r="DW43" i="2"/>
  <c r="DV43" i="2"/>
  <c r="DR43" i="2"/>
  <c r="DQ43" i="2"/>
  <c r="DM43" i="2"/>
  <c r="DL43" i="2"/>
  <c r="DH43" i="2"/>
  <c r="DG43" i="2"/>
  <c r="DC43" i="2"/>
  <c r="DB43" i="2"/>
  <c r="CX43" i="2"/>
  <c r="CW43" i="2"/>
  <c r="CS43" i="2"/>
  <c r="CR43" i="2"/>
  <c r="CN43" i="2"/>
  <c r="CM43" i="2"/>
  <c r="CI43" i="2"/>
  <c r="CH43" i="2"/>
  <c r="CD43" i="2"/>
  <c r="CC43" i="2"/>
  <c r="BY43" i="2"/>
  <c r="BX43" i="2"/>
  <c r="BT43" i="2"/>
  <c r="BS43" i="2"/>
  <c r="BO43" i="2"/>
  <c r="BN43" i="2"/>
  <c r="BJ43" i="2"/>
  <c r="BI43" i="2"/>
  <c r="BE43" i="2"/>
  <c r="BD43" i="2"/>
  <c r="AZ43" i="2"/>
  <c r="AY43" i="2"/>
  <c r="AU43" i="2"/>
  <c r="AT43" i="2"/>
  <c r="AP43" i="2"/>
  <c r="AO43" i="2"/>
  <c r="AK43" i="2"/>
  <c r="AJ43" i="2"/>
  <c r="AF43" i="2"/>
  <c r="AE43" i="2"/>
  <c r="AA43" i="2"/>
  <c r="Z43" i="2"/>
  <c r="V43" i="2"/>
  <c r="U43" i="2"/>
  <c r="Q43" i="2"/>
  <c r="P43" i="2"/>
  <c r="L43" i="2"/>
  <c r="K43" i="2"/>
  <c r="G43" i="2"/>
  <c r="F43" i="2"/>
  <c r="C43" i="2"/>
  <c r="EZ42" i="2"/>
  <c r="FA42" i="2" s="1"/>
  <c r="EU42" i="2"/>
  <c r="EV42" i="2" s="1"/>
  <c r="EP42" i="2"/>
  <c r="EQ42" i="2" s="1"/>
  <c r="EK42" i="2"/>
  <c r="EL42" i="2" s="1"/>
  <c r="EF42" i="2"/>
  <c r="EG42" i="2" s="1"/>
  <c r="EA42" i="2"/>
  <c r="EB42" i="2" s="1"/>
  <c r="DV42" i="2"/>
  <c r="DW42" i="2" s="1"/>
  <c r="DR42" i="2"/>
  <c r="DQ42" i="2"/>
  <c r="DL42" i="2"/>
  <c r="DM42" i="2" s="1"/>
  <c r="DH42" i="2"/>
  <c r="DG42" i="2"/>
  <c r="DB42" i="2"/>
  <c r="DC42" i="2" s="1"/>
  <c r="CX42" i="2"/>
  <c r="CW42" i="2"/>
  <c r="CR42" i="2"/>
  <c r="CS42" i="2" s="1"/>
  <c r="CN42" i="2"/>
  <c r="CM42" i="2"/>
  <c r="CH42" i="2"/>
  <c r="CI42" i="2" s="1"/>
  <c r="CD42" i="2"/>
  <c r="CC42" i="2"/>
  <c r="BX42" i="2"/>
  <c r="BY42" i="2" s="1"/>
  <c r="BT42" i="2"/>
  <c r="BS42" i="2"/>
  <c r="BN42" i="2"/>
  <c r="BO42" i="2" s="1"/>
  <c r="BJ42" i="2"/>
  <c r="BI42" i="2"/>
  <c r="BD42" i="2"/>
  <c r="BE42" i="2" s="1"/>
  <c r="AZ42" i="2"/>
  <c r="AY42" i="2"/>
  <c r="AT42" i="2"/>
  <c r="AU42" i="2" s="1"/>
  <c r="AP42" i="2"/>
  <c r="AO42" i="2"/>
  <c r="AJ42" i="2"/>
  <c r="AK42" i="2" s="1"/>
  <c r="AF42" i="2"/>
  <c r="AE42" i="2"/>
  <c r="Z42" i="2"/>
  <c r="AA42" i="2" s="1"/>
  <c r="V42" i="2"/>
  <c r="U42" i="2"/>
  <c r="P42" i="2"/>
  <c r="Q42" i="2" s="1"/>
  <c r="L42" i="2"/>
  <c r="K42" i="2"/>
  <c r="F42" i="2"/>
  <c r="G42" i="2" s="1"/>
  <c r="C42" i="2"/>
  <c r="EZ41" i="2"/>
  <c r="FA41" i="2" s="1"/>
  <c r="EU41" i="2"/>
  <c r="EV41" i="2" s="1"/>
  <c r="EP41" i="2"/>
  <c r="EQ41" i="2" s="1"/>
  <c r="EK41" i="2"/>
  <c r="EL41" i="2" s="1"/>
  <c r="EF41" i="2"/>
  <c r="EG41" i="2" s="1"/>
  <c r="EA41" i="2"/>
  <c r="EB41" i="2" s="1"/>
  <c r="DV41" i="2"/>
  <c r="DW41" i="2" s="1"/>
  <c r="DQ41" i="2"/>
  <c r="DR41" i="2" s="1"/>
  <c r="DL41" i="2"/>
  <c r="DM41" i="2" s="1"/>
  <c r="DG41" i="2"/>
  <c r="DH41" i="2" s="1"/>
  <c r="DB41" i="2"/>
  <c r="DC41" i="2" s="1"/>
  <c r="CW41" i="2"/>
  <c r="CX41" i="2" s="1"/>
  <c r="CR41" i="2"/>
  <c r="CS41" i="2" s="1"/>
  <c r="CM41" i="2"/>
  <c r="CN41" i="2" s="1"/>
  <c r="CH41" i="2"/>
  <c r="CI41" i="2" s="1"/>
  <c r="CC41" i="2"/>
  <c r="CD41" i="2" s="1"/>
  <c r="BX41" i="2"/>
  <c r="BY41" i="2" s="1"/>
  <c r="BS41" i="2"/>
  <c r="BT41" i="2" s="1"/>
  <c r="BN41" i="2"/>
  <c r="BO41" i="2" s="1"/>
  <c r="BI41" i="2"/>
  <c r="BJ41" i="2" s="1"/>
  <c r="BD41" i="2"/>
  <c r="BE41" i="2" s="1"/>
  <c r="AY41" i="2"/>
  <c r="AZ41" i="2" s="1"/>
  <c r="AT41" i="2"/>
  <c r="AU41" i="2" s="1"/>
  <c r="AO41" i="2"/>
  <c r="AP41" i="2" s="1"/>
  <c r="AJ41" i="2"/>
  <c r="AK41" i="2" s="1"/>
  <c r="AE41" i="2"/>
  <c r="AF41" i="2" s="1"/>
  <c r="Z41" i="2"/>
  <c r="AA41" i="2" s="1"/>
  <c r="U41" i="2"/>
  <c r="V41" i="2" s="1"/>
  <c r="P41" i="2"/>
  <c r="Q41" i="2" s="1"/>
  <c r="K41" i="2"/>
  <c r="L41" i="2" s="1"/>
  <c r="F41" i="2"/>
  <c r="G41" i="2" s="1"/>
  <c r="C41" i="2"/>
  <c r="FA40" i="2"/>
  <c r="EZ40" i="2"/>
  <c r="EU40" i="2"/>
  <c r="EV40" i="2" s="1"/>
  <c r="EQ40" i="2"/>
  <c r="EP40" i="2"/>
  <c r="EK40" i="2"/>
  <c r="EL40" i="2" s="1"/>
  <c r="EG40" i="2"/>
  <c r="EF40" i="2"/>
  <c r="EA40" i="2"/>
  <c r="EB40" i="2" s="1"/>
  <c r="DW40" i="2"/>
  <c r="DV40" i="2"/>
  <c r="DQ40" i="2"/>
  <c r="DR40" i="2" s="1"/>
  <c r="DM40" i="2"/>
  <c r="DL40" i="2"/>
  <c r="DG40" i="2"/>
  <c r="DH40" i="2" s="1"/>
  <c r="DC40" i="2"/>
  <c r="DB40" i="2"/>
  <c r="CW40" i="2"/>
  <c r="CX40" i="2" s="1"/>
  <c r="CS40" i="2"/>
  <c r="CR40" i="2"/>
  <c r="CM40" i="2"/>
  <c r="CN40" i="2" s="1"/>
  <c r="CI40" i="2"/>
  <c r="CH40" i="2"/>
  <c r="CC40" i="2"/>
  <c r="CD40" i="2" s="1"/>
  <c r="BY40" i="2"/>
  <c r="BX40" i="2"/>
  <c r="BS40" i="2"/>
  <c r="BT40" i="2" s="1"/>
  <c r="BO40" i="2"/>
  <c r="BN40" i="2"/>
  <c r="BI40" i="2"/>
  <c r="BJ40" i="2" s="1"/>
  <c r="BE40" i="2"/>
  <c r="BD40" i="2"/>
  <c r="AY40" i="2"/>
  <c r="AZ40" i="2" s="1"/>
  <c r="AU40" i="2"/>
  <c r="AT40" i="2"/>
  <c r="AO40" i="2"/>
  <c r="AP40" i="2" s="1"/>
  <c r="AK40" i="2"/>
  <c r="AJ40" i="2"/>
  <c r="AE40" i="2"/>
  <c r="AF40" i="2" s="1"/>
  <c r="AA40" i="2"/>
  <c r="Z40" i="2"/>
  <c r="U40" i="2"/>
  <c r="V40" i="2" s="1"/>
  <c r="Q40" i="2"/>
  <c r="P40" i="2"/>
  <c r="K40" i="2"/>
  <c r="L40" i="2" s="1"/>
  <c r="G40" i="2"/>
  <c r="F40" i="2"/>
  <c r="C40" i="2"/>
  <c r="EZ39" i="2"/>
  <c r="FA39" i="2" s="1"/>
  <c r="EU39" i="2"/>
  <c r="EV39" i="2" s="1"/>
  <c r="EP39" i="2"/>
  <c r="EQ39" i="2" s="1"/>
  <c r="EK39" i="2"/>
  <c r="EL39" i="2" s="1"/>
  <c r="EF39" i="2"/>
  <c r="EG39" i="2" s="1"/>
  <c r="EA39" i="2"/>
  <c r="EB39" i="2" s="1"/>
  <c r="DV39" i="2"/>
  <c r="DW39" i="2" s="1"/>
  <c r="DQ39" i="2"/>
  <c r="DR39" i="2" s="1"/>
  <c r="DL39" i="2"/>
  <c r="DM39" i="2" s="1"/>
  <c r="DG39" i="2"/>
  <c r="DH39" i="2" s="1"/>
  <c r="DB39" i="2"/>
  <c r="DC39" i="2" s="1"/>
  <c r="CW39" i="2"/>
  <c r="CX39" i="2" s="1"/>
  <c r="CR39" i="2"/>
  <c r="CS39" i="2" s="1"/>
  <c r="CM39" i="2"/>
  <c r="CN39" i="2" s="1"/>
  <c r="CH39" i="2"/>
  <c r="CI39" i="2" s="1"/>
  <c r="CC39" i="2"/>
  <c r="CD39" i="2" s="1"/>
  <c r="BX39" i="2"/>
  <c r="BY39" i="2" s="1"/>
  <c r="BS39" i="2"/>
  <c r="BT39" i="2" s="1"/>
  <c r="BN39" i="2"/>
  <c r="BO39" i="2" s="1"/>
  <c r="BI39" i="2"/>
  <c r="BJ39" i="2" s="1"/>
  <c r="BD39" i="2"/>
  <c r="BE39" i="2" s="1"/>
  <c r="AY39" i="2"/>
  <c r="AZ39" i="2" s="1"/>
  <c r="AT39" i="2"/>
  <c r="AU39" i="2" s="1"/>
  <c r="AO39" i="2"/>
  <c r="AP39" i="2" s="1"/>
  <c r="AJ39" i="2"/>
  <c r="AK39" i="2" s="1"/>
  <c r="AE39" i="2"/>
  <c r="AF39" i="2" s="1"/>
  <c r="Z39" i="2"/>
  <c r="AA39" i="2" s="1"/>
  <c r="U39" i="2"/>
  <c r="V39" i="2" s="1"/>
  <c r="P39" i="2"/>
  <c r="Q39" i="2" s="1"/>
  <c r="K39" i="2"/>
  <c r="L39" i="2" s="1"/>
  <c r="F39" i="2"/>
  <c r="G39" i="2" s="1"/>
  <c r="C39" i="2"/>
  <c r="EZ38" i="2"/>
  <c r="FA38" i="2" s="1"/>
  <c r="EV38" i="2"/>
  <c r="EU38" i="2"/>
  <c r="EP38" i="2"/>
  <c r="EQ38" i="2" s="1"/>
  <c r="EL38" i="2"/>
  <c r="EK38" i="2"/>
  <c r="EF38" i="2"/>
  <c r="EG38" i="2" s="1"/>
  <c r="EB38" i="2"/>
  <c r="EA38" i="2"/>
  <c r="DV38" i="2"/>
  <c r="DW38" i="2" s="1"/>
  <c r="DR38" i="2"/>
  <c r="DQ38" i="2"/>
  <c r="DL38" i="2"/>
  <c r="DM38" i="2" s="1"/>
  <c r="DH38" i="2"/>
  <c r="DG38" i="2"/>
  <c r="DB38" i="2"/>
  <c r="DC38" i="2" s="1"/>
  <c r="CX38" i="2"/>
  <c r="CW38" i="2"/>
  <c r="CR38" i="2"/>
  <c r="CS38" i="2" s="1"/>
  <c r="CN38" i="2"/>
  <c r="CM38" i="2"/>
  <c r="CH38" i="2"/>
  <c r="CI38" i="2" s="1"/>
  <c r="CD38" i="2"/>
  <c r="CC38" i="2"/>
  <c r="BX38" i="2"/>
  <c r="BY38" i="2" s="1"/>
  <c r="BT38" i="2"/>
  <c r="BS38" i="2"/>
  <c r="BN38" i="2"/>
  <c r="BO38" i="2" s="1"/>
  <c r="BJ38" i="2"/>
  <c r="BI38" i="2"/>
  <c r="BD38" i="2"/>
  <c r="BE38" i="2" s="1"/>
  <c r="AZ38" i="2"/>
  <c r="AY38" i="2"/>
  <c r="AT38" i="2"/>
  <c r="AU38" i="2" s="1"/>
  <c r="AP38" i="2"/>
  <c r="AO38" i="2"/>
  <c r="AJ38" i="2"/>
  <c r="AK38" i="2" s="1"/>
  <c r="AF38" i="2"/>
  <c r="AE38" i="2"/>
  <c r="Z38" i="2"/>
  <c r="AA38" i="2" s="1"/>
  <c r="V38" i="2"/>
  <c r="U38" i="2"/>
  <c r="P38" i="2"/>
  <c r="Q38" i="2" s="1"/>
  <c r="L38" i="2"/>
  <c r="K38" i="2"/>
  <c r="F38" i="2"/>
  <c r="G38" i="2" s="1"/>
  <c r="C38" i="2"/>
  <c r="EZ37" i="2"/>
  <c r="FA37" i="2" s="1"/>
  <c r="EU37" i="2"/>
  <c r="EV37" i="2" s="1"/>
  <c r="EP37" i="2"/>
  <c r="EQ37" i="2" s="1"/>
  <c r="EK37" i="2"/>
  <c r="EL37" i="2" s="1"/>
  <c r="EF37" i="2"/>
  <c r="EG37" i="2" s="1"/>
  <c r="EA37" i="2"/>
  <c r="EB37" i="2" s="1"/>
  <c r="DV37" i="2"/>
  <c r="DW37" i="2" s="1"/>
  <c r="DQ37" i="2"/>
  <c r="DR37" i="2" s="1"/>
  <c r="DL37" i="2"/>
  <c r="DM37" i="2" s="1"/>
  <c r="DG37" i="2"/>
  <c r="DH37" i="2" s="1"/>
  <c r="DB37" i="2"/>
  <c r="DC37" i="2" s="1"/>
  <c r="CW37" i="2"/>
  <c r="CX37" i="2" s="1"/>
  <c r="CR37" i="2"/>
  <c r="CS37" i="2" s="1"/>
  <c r="CM37" i="2"/>
  <c r="CN37" i="2" s="1"/>
  <c r="CH37" i="2"/>
  <c r="CI37" i="2" s="1"/>
  <c r="CC37" i="2"/>
  <c r="CD37" i="2" s="1"/>
  <c r="BX37" i="2"/>
  <c r="BY37" i="2" s="1"/>
  <c r="BS37" i="2"/>
  <c r="BT37" i="2" s="1"/>
  <c r="BN37" i="2"/>
  <c r="BO37" i="2" s="1"/>
  <c r="BI37" i="2"/>
  <c r="BJ37" i="2" s="1"/>
  <c r="BD37" i="2"/>
  <c r="BE37" i="2" s="1"/>
  <c r="AY37" i="2"/>
  <c r="AZ37" i="2" s="1"/>
  <c r="AT37" i="2"/>
  <c r="AU37" i="2" s="1"/>
  <c r="AO37" i="2"/>
  <c r="AP37" i="2" s="1"/>
  <c r="AJ37" i="2"/>
  <c r="AK37" i="2" s="1"/>
  <c r="AE37" i="2"/>
  <c r="AF37" i="2" s="1"/>
  <c r="Z37" i="2"/>
  <c r="AA37" i="2" s="1"/>
  <c r="U37" i="2"/>
  <c r="V37" i="2" s="1"/>
  <c r="P37" i="2"/>
  <c r="Q37" i="2" s="1"/>
  <c r="K37" i="2"/>
  <c r="L37" i="2" s="1"/>
  <c r="F37" i="2"/>
  <c r="G37" i="2" s="1"/>
  <c r="C37" i="2"/>
  <c r="FA36" i="2"/>
  <c r="EZ36" i="2"/>
  <c r="EU36" i="2"/>
  <c r="EV36" i="2" s="1"/>
  <c r="EQ36" i="2"/>
  <c r="EP36" i="2"/>
  <c r="EK36" i="2"/>
  <c r="EL36" i="2" s="1"/>
  <c r="EG36" i="2"/>
  <c r="EF36" i="2"/>
  <c r="EA36" i="2"/>
  <c r="EB36" i="2" s="1"/>
  <c r="DW36" i="2"/>
  <c r="DV36" i="2"/>
  <c r="DQ36" i="2"/>
  <c r="DR36" i="2" s="1"/>
  <c r="DM36" i="2"/>
  <c r="DL36" i="2"/>
  <c r="DG36" i="2"/>
  <c r="DH36" i="2" s="1"/>
  <c r="DC36" i="2"/>
  <c r="DB36" i="2"/>
  <c r="CW36" i="2"/>
  <c r="CX36" i="2" s="1"/>
  <c r="CS36" i="2"/>
  <c r="CR36" i="2"/>
  <c r="CM36" i="2"/>
  <c r="CN36" i="2" s="1"/>
  <c r="CI36" i="2"/>
  <c r="CH36" i="2"/>
  <c r="CC36" i="2"/>
  <c r="CD36" i="2" s="1"/>
  <c r="BY36" i="2"/>
  <c r="BX36" i="2"/>
  <c r="BS36" i="2"/>
  <c r="BT36" i="2" s="1"/>
  <c r="BO36" i="2"/>
  <c r="BN36" i="2"/>
  <c r="BI36" i="2"/>
  <c r="BJ36" i="2" s="1"/>
  <c r="BE36" i="2"/>
  <c r="BD36" i="2"/>
  <c r="AY36" i="2"/>
  <c r="AZ36" i="2" s="1"/>
  <c r="AU36" i="2"/>
  <c r="AT36" i="2"/>
  <c r="AO36" i="2"/>
  <c r="AP36" i="2" s="1"/>
  <c r="AK36" i="2"/>
  <c r="AJ36" i="2"/>
  <c r="AE36" i="2"/>
  <c r="AF36" i="2" s="1"/>
  <c r="AA36" i="2"/>
  <c r="Z36" i="2"/>
  <c r="U36" i="2"/>
  <c r="V36" i="2" s="1"/>
  <c r="Q36" i="2"/>
  <c r="P36" i="2"/>
  <c r="K36" i="2"/>
  <c r="L36" i="2" s="1"/>
  <c r="G36" i="2"/>
  <c r="F36" i="2"/>
  <c r="C36" i="2"/>
  <c r="EZ35" i="2"/>
  <c r="FA35" i="2" s="1"/>
  <c r="EU35" i="2"/>
  <c r="EV35" i="2" s="1"/>
  <c r="EP35" i="2"/>
  <c r="EQ35" i="2" s="1"/>
  <c r="EK35" i="2"/>
  <c r="EL35" i="2" s="1"/>
  <c r="EF35" i="2"/>
  <c r="EG35" i="2" s="1"/>
  <c r="EA35" i="2"/>
  <c r="EB35" i="2" s="1"/>
  <c r="DV35" i="2"/>
  <c r="DW35" i="2" s="1"/>
  <c r="DQ35" i="2"/>
  <c r="DR35" i="2" s="1"/>
  <c r="DL35" i="2"/>
  <c r="DM35" i="2" s="1"/>
  <c r="DG35" i="2"/>
  <c r="DH35" i="2" s="1"/>
  <c r="DB35" i="2"/>
  <c r="DC35" i="2" s="1"/>
  <c r="CW35" i="2"/>
  <c r="CX35" i="2" s="1"/>
  <c r="CR35" i="2"/>
  <c r="CS35" i="2" s="1"/>
  <c r="CM35" i="2"/>
  <c r="CN35" i="2" s="1"/>
  <c r="CH35" i="2"/>
  <c r="CI35" i="2" s="1"/>
  <c r="CC35" i="2"/>
  <c r="CD35" i="2" s="1"/>
  <c r="BX35" i="2"/>
  <c r="BY35" i="2" s="1"/>
  <c r="BS35" i="2"/>
  <c r="BT35" i="2" s="1"/>
  <c r="BN35" i="2"/>
  <c r="BO35" i="2" s="1"/>
  <c r="BI35" i="2"/>
  <c r="BJ35" i="2" s="1"/>
  <c r="BD35" i="2"/>
  <c r="BE35" i="2" s="1"/>
  <c r="AY35" i="2"/>
  <c r="AZ35" i="2" s="1"/>
  <c r="AT35" i="2"/>
  <c r="AU35" i="2" s="1"/>
  <c r="AO35" i="2"/>
  <c r="AP35" i="2" s="1"/>
  <c r="AJ35" i="2"/>
  <c r="AK35" i="2" s="1"/>
  <c r="AE35" i="2"/>
  <c r="AF35" i="2" s="1"/>
  <c r="Z35" i="2"/>
  <c r="AA35" i="2" s="1"/>
  <c r="U35" i="2"/>
  <c r="V35" i="2" s="1"/>
  <c r="P35" i="2"/>
  <c r="Q35" i="2" s="1"/>
  <c r="K35" i="2"/>
  <c r="L35" i="2" s="1"/>
  <c r="F35" i="2"/>
  <c r="G35" i="2" s="1"/>
  <c r="C35" i="2"/>
  <c r="EZ34" i="2"/>
  <c r="FA34" i="2" s="1"/>
  <c r="EV34" i="2"/>
  <c r="EU34" i="2"/>
  <c r="EP34" i="2"/>
  <c r="EQ34" i="2" s="1"/>
  <c r="EL34" i="2"/>
  <c r="EK34" i="2"/>
  <c r="EF34" i="2"/>
  <c r="EG34" i="2" s="1"/>
  <c r="EB34" i="2"/>
  <c r="EA34" i="2"/>
  <c r="DV34" i="2"/>
  <c r="DW34" i="2" s="1"/>
  <c r="DR34" i="2"/>
  <c r="DQ34" i="2"/>
  <c r="DL34" i="2"/>
  <c r="DM34" i="2" s="1"/>
  <c r="DH34" i="2"/>
  <c r="DG34" i="2"/>
  <c r="DB34" i="2"/>
  <c r="DC34" i="2" s="1"/>
  <c r="CX34" i="2"/>
  <c r="CW34" i="2"/>
  <c r="CR34" i="2"/>
  <c r="CS34" i="2" s="1"/>
  <c r="CN34" i="2"/>
  <c r="CM34" i="2"/>
  <c r="CH34" i="2"/>
  <c r="CI34" i="2" s="1"/>
  <c r="CD34" i="2"/>
  <c r="CC34" i="2"/>
  <c r="BX34" i="2"/>
  <c r="BY34" i="2" s="1"/>
  <c r="BT34" i="2"/>
  <c r="BS34" i="2"/>
  <c r="BN34" i="2"/>
  <c r="BO34" i="2" s="1"/>
  <c r="BJ34" i="2"/>
  <c r="BI34" i="2"/>
  <c r="BD34" i="2"/>
  <c r="BE34" i="2" s="1"/>
  <c r="AZ34" i="2"/>
  <c r="AY34" i="2"/>
  <c r="AT34" i="2"/>
  <c r="AU34" i="2" s="1"/>
  <c r="AP34" i="2"/>
  <c r="AO34" i="2"/>
  <c r="AJ34" i="2"/>
  <c r="AK34" i="2" s="1"/>
  <c r="AF34" i="2"/>
  <c r="AE34" i="2"/>
  <c r="Z34" i="2"/>
  <c r="AA34" i="2" s="1"/>
  <c r="V34" i="2"/>
  <c r="U34" i="2"/>
  <c r="P34" i="2"/>
  <c r="Q34" i="2" s="1"/>
  <c r="L34" i="2"/>
  <c r="K34" i="2"/>
  <c r="F34" i="2"/>
  <c r="G34" i="2" s="1"/>
  <c r="C34" i="2"/>
  <c r="EZ33" i="2"/>
  <c r="FA33" i="2" s="1"/>
  <c r="EU33" i="2"/>
  <c r="EV33" i="2" s="1"/>
  <c r="EP33" i="2"/>
  <c r="EQ33" i="2" s="1"/>
  <c r="EL33" i="2"/>
  <c r="EK33" i="2"/>
  <c r="EF33" i="2"/>
  <c r="EG33" i="2" s="1"/>
  <c r="EA33" i="2"/>
  <c r="EB33" i="2" s="1"/>
  <c r="DV33" i="2"/>
  <c r="DW33" i="2" s="1"/>
  <c r="DR33" i="2"/>
  <c r="DQ33" i="2"/>
  <c r="DL33" i="2"/>
  <c r="DM33" i="2" s="1"/>
  <c r="DG33" i="2"/>
  <c r="DH33" i="2" s="1"/>
  <c r="DB33" i="2"/>
  <c r="DC33" i="2" s="1"/>
  <c r="CX33" i="2"/>
  <c r="CW33" i="2"/>
  <c r="CR33" i="2"/>
  <c r="CS33" i="2" s="1"/>
  <c r="CM33" i="2"/>
  <c r="CN33" i="2" s="1"/>
  <c r="CH33" i="2"/>
  <c r="CI33" i="2" s="1"/>
  <c r="CD33" i="2"/>
  <c r="CC33" i="2"/>
  <c r="BX33" i="2"/>
  <c r="BY33" i="2" s="1"/>
  <c r="BS33" i="2"/>
  <c r="BT33" i="2" s="1"/>
  <c r="BN33" i="2"/>
  <c r="BO33" i="2" s="1"/>
  <c r="BJ33" i="2"/>
  <c r="BI33" i="2"/>
  <c r="BD33" i="2"/>
  <c r="BE33" i="2" s="1"/>
  <c r="AY33" i="2"/>
  <c r="AZ33" i="2" s="1"/>
  <c r="AT33" i="2"/>
  <c r="AU33" i="2" s="1"/>
  <c r="AP33" i="2"/>
  <c r="AO33" i="2"/>
  <c r="AJ33" i="2"/>
  <c r="AK33" i="2" s="1"/>
  <c r="AE33" i="2"/>
  <c r="AF33" i="2" s="1"/>
  <c r="Z33" i="2"/>
  <c r="AA33" i="2" s="1"/>
  <c r="V33" i="2"/>
  <c r="U33" i="2"/>
  <c r="P33" i="2"/>
  <c r="Q33" i="2" s="1"/>
  <c r="K33" i="2"/>
  <c r="L33" i="2" s="1"/>
  <c r="F33" i="2"/>
  <c r="G33" i="2" s="1"/>
  <c r="C33" i="2"/>
  <c r="FA32" i="2"/>
  <c r="EZ32" i="2"/>
  <c r="EU32" i="2"/>
  <c r="EV32" i="2" s="1"/>
  <c r="EQ32" i="2"/>
  <c r="EP32" i="2"/>
  <c r="EK32" i="2"/>
  <c r="EL32" i="2" s="1"/>
  <c r="EG32" i="2"/>
  <c r="EF32" i="2"/>
  <c r="EA32" i="2"/>
  <c r="EB32" i="2" s="1"/>
  <c r="DW32" i="2"/>
  <c r="DV32" i="2"/>
  <c r="DQ32" i="2"/>
  <c r="DR32" i="2" s="1"/>
  <c r="DM32" i="2"/>
  <c r="DL32" i="2"/>
  <c r="DG32" i="2"/>
  <c r="DH32" i="2" s="1"/>
  <c r="DC32" i="2"/>
  <c r="DB32" i="2"/>
  <c r="CW32" i="2"/>
  <c r="CX32" i="2" s="1"/>
  <c r="CS32" i="2"/>
  <c r="CR32" i="2"/>
  <c r="CM32" i="2"/>
  <c r="CN32" i="2" s="1"/>
  <c r="CI32" i="2"/>
  <c r="CH32" i="2"/>
  <c r="CC32" i="2"/>
  <c r="CD32" i="2" s="1"/>
  <c r="BY32" i="2"/>
  <c r="BX32" i="2"/>
  <c r="BS32" i="2"/>
  <c r="BT32" i="2" s="1"/>
  <c r="BO32" i="2"/>
  <c r="BN32" i="2"/>
  <c r="BI32" i="2"/>
  <c r="BJ32" i="2" s="1"/>
  <c r="BE32" i="2"/>
  <c r="BD32" i="2"/>
  <c r="AY32" i="2"/>
  <c r="AZ32" i="2" s="1"/>
  <c r="AU32" i="2"/>
  <c r="AT32" i="2"/>
  <c r="AO32" i="2"/>
  <c r="AP32" i="2" s="1"/>
  <c r="AK32" i="2"/>
  <c r="AJ32" i="2"/>
  <c r="AE32" i="2"/>
  <c r="AF32" i="2" s="1"/>
  <c r="AA32" i="2"/>
  <c r="Z32" i="2"/>
  <c r="U32" i="2"/>
  <c r="V32" i="2" s="1"/>
  <c r="Q32" i="2"/>
  <c r="P32" i="2"/>
  <c r="K32" i="2"/>
  <c r="L32" i="2" s="1"/>
  <c r="G32" i="2"/>
  <c r="F32" i="2"/>
  <c r="C32" i="2"/>
  <c r="FA31" i="2"/>
  <c r="EZ31" i="2"/>
  <c r="EU31" i="2"/>
  <c r="EV31" i="2" s="1"/>
  <c r="EP31" i="2"/>
  <c r="EQ31" i="2" s="1"/>
  <c r="EK31" i="2"/>
  <c r="EL31" i="2" s="1"/>
  <c r="EG31" i="2"/>
  <c r="EF31" i="2"/>
  <c r="EA31" i="2"/>
  <c r="EB31" i="2" s="1"/>
  <c r="DV31" i="2"/>
  <c r="DW31" i="2" s="1"/>
  <c r="DQ31" i="2"/>
  <c r="DR31" i="2" s="1"/>
  <c r="DM31" i="2"/>
  <c r="DL31" i="2"/>
  <c r="DG31" i="2"/>
  <c r="DH31" i="2" s="1"/>
  <c r="DB31" i="2"/>
  <c r="DC31" i="2" s="1"/>
  <c r="CW31" i="2"/>
  <c r="CX31" i="2" s="1"/>
  <c r="CS31" i="2"/>
  <c r="CR31" i="2"/>
  <c r="CM31" i="2"/>
  <c r="CN31" i="2" s="1"/>
  <c r="CH31" i="2"/>
  <c r="CI31" i="2" s="1"/>
  <c r="CC31" i="2"/>
  <c r="CD31" i="2" s="1"/>
  <c r="BY31" i="2"/>
  <c r="BX31" i="2"/>
  <c r="BS31" i="2"/>
  <c r="BT31" i="2" s="1"/>
  <c r="BN31" i="2"/>
  <c r="BO31" i="2" s="1"/>
  <c r="BI31" i="2"/>
  <c r="BJ31" i="2" s="1"/>
  <c r="BE31" i="2"/>
  <c r="BD31" i="2"/>
  <c r="AY31" i="2"/>
  <c r="AZ31" i="2" s="1"/>
  <c r="AT31" i="2"/>
  <c r="AU31" i="2" s="1"/>
  <c r="AO31" i="2"/>
  <c r="AP31" i="2" s="1"/>
  <c r="AK31" i="2"/>
  <c r="AJ31" i="2"/>
  <c r="AE31" i="2"/>
  <c r="AF31" i="2" s="1"/>
  <c r="Z31" i="2"/>
  <c r="AA31" i="2" s="1"/>
  <c r="U31" i="2"/>
  <c r="V31" i="2" s="1"/>
  <c r="Q31" i="2"/>
  <c r="P31" i="2"/>
  <c r="K31" i="2"/>
  <c r="L31" i="2" s="1"/>
  <c r="F31" i="2"/>
  <c r="G31" i="2" s="1"/>
  <c r="C31" i="2"/>
  <c r="FA30" i="2"/>
  <c r="EZ30" i="2"/>
  <c r="EV30" i="2"/>
  <c r="EU30" i="2"/>
  <c r="EQ30" i="2"/>
  <c r="EP30" i="2"/>
  <c r="EL30" i="2"/>
  <c r="EK30" i="2"/>
  <c r="EG30" i="2"/>
  <c r="EF30" i="2"/>
  <c r="EB30" i="2"/>
  <c r="EA30" i="2"/>
  <c r="DW30" i="2"/>
  <c r="DV30" i="2"/>
  <c r="DR30" i="2"/>
  <c r="DQ30" i="2"/>
  <c r="DM30" i="2"/>
  <c r="DL30" i="2"/>
  <c r="DH30" i="2"/>
  <c r="DG30" i="2"/>
  <c r="DC30" i="2"/>
  <c r="DB30" i="2"/>
  <c r="CX30" i="2"/>
  <c r="CW30" i="2"/>
  <c r="CS30" i="2"/>
  <c r="CR30" i="2"/>
  <c r="CN30" i="2"/>
  <c r="CM30" i="2"/>
  <c r="CI30" i="2"/>
  <c r="CH30" i="2"/>
  <c r="CD30" i="2"/>
  <c r="CC30" i="2"/>
  <c r="BY30" i="2"/>
  <c r="BX30" i="2"/>
  <c r="BT30" i="2"/>
  <c r="BS30" i="2"/>
  <c r="BO30" i="2"/>
  <c r="BN30" i="2"/>
  <c r="BJ30" i="2"/>
  <c r="BI30" i="2"/>
  <c r="BE30" i="2"/>
  <c r="BD30" i="2"/>
  <c r="AZ30" i="2"/>
  <c r="AY30" i="2"/>
  <c r="AU30" i="2"/>
  <c r="AT30" i="2"/>
  <c r="AP30" i="2"/>
  <c r="AO30" i="2"/>
  <c r="AK30" i="2"/>
  <c r="AJ30" i="2"/>
  <c r="AF30" i="2"/>
  <c r="AE30" i="2"/>
  <c r="AA30" i="2"/>
  <c r="Z30" i="2"/>
  <c r="V30" i="2"/>
  <c r="U30" i="2"/>
  <c r="Q30" i="2"/>
  <c r="P30" i="2"/>
  <c r="L30" i="2"/>
  <c r="K30" i="2"/>
  <c r="G30" i="2"/>
  <c r="F30" i="2"/>
  <c r="C30" i="2"/>
  <c r="EZ29" i="2"/>
  <c r="FA29" i="2" s="1"/>
  <c r="EU29" i="2"/>
  <c r="EV29" i="2" s="1"/>
  <c r="EP29" i="2"/>
  <c r="EQ29" i="2" s="1"/>
  <c r="EK29" i="2"/>
  <c r="EL29" i="2" s="1"/>
  <c r="EF29" i="2"/>
  <c r="EG29" i="2" s="1"/>
  <c r="EA29" i="2"/>
  <c r="EB29" i="2" s="1"/>
  <c r="DV29" i="2"/>
  <c r="DW29" i="2" s="1"/>
  <c r="DQ29" i="2"/>
  <c r="DR29" i="2" s="1"/>
  <c r="DL29" i="2"/>
  <c r="DM29" i="2" s="1"/>
  <c r="DG29" i="2"/>
  <c r="DH29" i="2" s="1"/>
  <c r="DB29" i="2"/>
  <c r="DC29" i="2" s="1"/>
  <c r="CW29" i="2"/>
  <c r="CX29" i="2" s="1"/>
  <c r="CR29" i="2"/>
  <c r="CS29" i="2" s="1"/>
  <c r="CM29" i="2"/>
  <c r="CN29" i="2" s="1"/>
  <c r="CH29" i="2"/>
  <c r="CI29" i="2" s="1"/>
  <c r="CC29" i="2"/>
  <c r="CD29" i="2" s="1"/>
  <c r="BX29" i="2"/>
  <c r="BY29" i="2" s="1"/>
  <c r="BS29" i="2"/>
  <c r="BT29" i="2" s="1"/>
  <c r="BN29" i="2"/>
  <c r="BO29" i="2" s="1"/>
  <c r="BI29" i="2"/>
  <c r="BJ29" i="2" s="1"/>
  <c r="BD29" i="2"/>
  <c r="BE29" i="2" s="1"/>
  <c r="AY29" i="2"/>
  <c r="AZ29" i="2" s="1"/>
  <c r="AT29" i="2"/>
  <c r="AU29" i="2" s="1"/>
  <c r="AO29" i="2"/>
  <c r="AP29" i="2" s="1"/>
  <c r="AJ29" i="2"/>
  <c r="AK29" i="2" s="1"/>
  <c r="AE29" i="2"/>
  <c r="AF29" i="2" s="1"/>
  <c r="Z29" i="2"/>
  <c r="AA29" i="2" s="1"/>
  <c r="U29" i="2"/>
  <c r="V29" i="2" s="1"/>
  <c r="P29" i="2"/>
  <c r="Q29" i="2" s="1"/>
  <c r="K29" i="2"/>
  <c r="L29" i="2" s="1"/>
  <c r="F29" i="2"/>
  <c r="G29" i="2" s="1"/>
  <c r="C29" i="2"/>
  <c r="FA28" i="2"/>
  <c r="EZ28" i="2"/>
  <c r="EV28" i="2"/>
  <c r="EU28" i="2"/>
  <c r="EQ28" i="2"/>
  <c r="EP28" i="2"/>
  <c r="EL28" i="2"/>
  <c r="EK28" i="2"/>
  <c r="EG28" i="2"/>
  <c r="EF28" i="2"/>
  <c r="EB28" i="2"/>
  <c r="EA28" i="2"/>
  <c r="DW28" i="2"/>
  <c r="DV28" i="2"/>
  <c r="DR28" i="2"/>
  <c r="DQ28" i="2"/>
  <c r="DM28" i="2"/>
  <c r="DL28" i="2"/>
  <c r="DH28" i="2"/>
  <c r="DG28" i="2"/>
  <c r="DC28" i="2"/>
  <c r="DB28" i="2"/>
  <c r="CX28" i="2"/>
  <c r="CW28" i="2"/>
  <c r="CS28" i="2"/>
  <c r="CR28" i="2"/>
  <c r="CN28" i="2"/>
  <c r="CM28" i="2"/>
  <c r="CI28" i="2"/>
  <c r="CH28" i="2"/>
  <c r="CD28" i="2"/>
  <c r="CC28" i="2"/>
  <c r="BY28" i="2"/>
  <c r="BX28" i="2"/>
  <c r="BT28" i="2"/>
  <c r="BS28" i="2"/>
  <c r="BO28" i="2"/>
  <c r="BN28" i="2"/>
  <c r="BJ28" i="2"/>
  <c r="BI28" i="2"/>
  <c r="BE28" i="2"/>
  <c r="BD28" i="2"/>
  <c r="AZ28" i="2"/>
  <c r="AY28" i="2"/>
  <c r="AU28" i="2"/>
  <c r="AT28" i="2"/>
  <c r="AP28" i="2"/>
  <c r="AO28" i="2"/>
  <c r="AK28" i="2"/>
  <c r="AJ28" i="2"/>
  <c r="AF28" i="2"/>
  <c r="AE28" i="2"/>
  <c r="AA28" i="2"/>
  <c r="Z28" i="2"/>
  <c r="V28" i="2"/>
  <c r="U28" i="2"/>
  <c r="Q28" i="2"/>
  <c r="P28" i="2"/>
  <c r="L28" i="2"/>
  <c r="K28" i="2"/>
  <c r="G28" i="2"/>
  <c r="F28" i="2"/>
  <c r="C28" i="2"/>
  <c r="EZ27" i="2"/>
  <c r="FA27" i="2" s="1"/>
  <c r="EU27" i="2"/>
  <c r="EV27" i="2" s="1"/>
  <c r="EP27" i="2"/>
  <c r="EQ27" i="2" s="1"/>
  <c r="EK27" i="2"/>
  <c r="EL27" i="2" s="1"/>
  <c r="EF27" i="2"/>
  <c r="EG27" i="2" s="1"/>
  <c r="EA27" i="2"/>
  <c r="EB27" i="2" s="1"/>
  <c r="DV27" i="2"/>
  <c r="DW27" i="2" s="1"/>
  <c r="DQ27" i="2"/>
  <c r="DR27" i="2" s="1"/>
  <c r="DL27" i="2"/>
  <c r="DM27" i="2" s="1"/>
  <c r="DG27" i="2"/>
  <c r="DH27" i="2" s="1"/>
  <c r="DB27" i="2"/>
  <c r="DC27" i="2" s="1"/>
  <c r="CW27" i="2"/>
  <c r="CX27" i="2" s="1"/>
  <c r="CR27" i="2"/>
  <c r="CS27" i="2" s="1"/>
  <c r="CM27" i="2"/>
  <c r="CN27" i="2" s="1"/>
  <c r="CH27" i="2"/>
  <c r="CI27" i="2" s="1"/>
  <c r="CC27" i="2"/>
  <c r="CD27" i="2" s="1"/>
  <c r="BX27" i="2"/>
  <c r="BY27" i="2" s="1"/>
  <c r="BS27" i="2"/>
  <c r="BT27" i="2" s="1"/>
  <c r="BN27" i="2"/>
  <c r="BO27" i="2" s="1"/>
  <c r="BI27" i="2"/>
  <c r="BJ27" i="2" s="1"/>
  <c r="BD27" i="2"/>
  <c r="BE27" i="2" s="1"/>
  <c r="AY27" i="2"/>
  <c r="AZ27" i="2" s="1"/>
  <c r="AT27" i="2"/>
  <c r="AU27" i="2" s="1"/>
  <c r="AO27" i="2"/>
  <c r="AP27" i="2" s="1"/>
  <c r="AJ27" i="2"/>
  <c r="AK27" i="2" s="1"/>
  <c r="AE27" i="2"/>
  <c r="AF27" i="2" s="1"/>
  <c r="Z27" i="2"/>
  <c r="AA27" i="2" s="1"/>
  <c r="U27" i="2"/>
  <c r="V27" i="2" s="1"/>
  <c r="P27" i="2"/>
  <c r="Q27" i="2" s="1"/>
  <c r="K27" i="2"/>
  <c r="L27" i="2" s="1"/>
  <c r="F27" i="2"/>
  <c r="G27" i="2" s="1"/>
  <c r="C27" i="2"/>
  <c r="FA26" i="2"/>
  <c r="EZ26" i="2"/>
  <c r="EV26" i="2"/>
  <c r="EU26" i="2"/>
  <c r="EQ26" i="2"/>
  <c r="EP26" i="2"/>
  <c r="EL26" i="2"/>
  <c r="EK26" i="2"/>
  <c r="EG26" i="2"/>
  <c r="EF26" i="2"/>
  <c r="EB26" i="2"/>
  <c r="EA26" i="2"/>
  <c r="DW26" i="2"/>
  <c r="DV26" i="2"/>
  <c r="DR26" i="2"/>
  <c r="DQ26" i="2"/>
  <c r="DM26" i="2"/>
  <c r="DL26" i="2"/>
  <c r="DH26" i="2"/>
  <c r="DG26" i="2"/>
  <c r="DC26" i="2"/>
  <c r="DB26" i="2"/>
  <c r="CX26" i="2"/>
  <c r="CW26" i="2"/>
  <c r="CS26" i="2"/>
  <c r="CR26" i="2"/>
  <c r="CN26" i="2"/>
  <c r="CM26" i="2"/>
  <c r="CI26" i="2"/>
  <c r="CH26" i="2"/>
  <c r="CD26" i="2"/>
  <c r="CC26" i="2"/>
  <c r="BY26" i="2"/>
  <c r="BX26" i="2"/>
  <c r="BT26" i="2"/>
  <c r="BS26" i="2"/>
  <c r="BO26" i="2"/>
  <c r="BN26" i="2"/>
  <c r="BJ26" i="2"/>
  <c r="BI26" i="2"/>
  <c r="BE26" i="2"/>
  <c r="BD26" i="2"/>
  <c r="AZ26" i="2"/>
  <c r="AY26" i="2"/>
  <c r="AU26" i="2"/>
  <c r="AT26" i="2"/>
  <c r="AP26" i="2"/>
  <c r="AO26" i="2"/>
  <c r="AK26" i="2"/>
  <c r="AJ26" i="2"/>
  <c r="AF26" i="2"/>
  <c r="AE26" i="2"/>
  <c r="AA26" i="2"/>
  <c r="Z26" i="2"/>
  <c r="V26" i="2"/>
  <c r="U26" i="2"/>
  <c r="Q26" i="2"/>
  <c r="P26" i="2"/>
  <c r="L26" i="2"/>
  <c r="K26" i="2"/>
  <c r="G26" i="2"/>
  <c r="F26" i="2"/>
  <c r="C26" i="2"/>
  <c r="EZ25" i="2"/>
  <c r="FA25" i="2" s="1"/>
  <c r="EU25" i="2"/>
  <c r="EV25" i="2" s="1"/>
  <c r="EP25" i="2"/>
  <c r="EQ25" i="2" s="1"/>
  <c r="EK25" i="2"/>
  <c r="EL25" i="2" s="1"/>
  <c r="EF25" i="2"/>
  <c r="EG25" i="2" s="1"/>
  <c r="EA25" i="2"/>
  <c r="EB25" i="2" s="1"/>
  <c r="DV25" i="2"/>
  <c r="DW25" i="2" s="1"/>
  <c r="DQ25" i="2"/>
  <c r="DR25" i="2" s="1"/>
  <c r="DL25" i="2"/>
  <c r="DM25" i="2" s="1"/>
  <c r="DG25" i="2"/>
  <c r="DH25" i="2" s="1"/>
  <c r="DB25" i="2"/>
  <c r="DC25" i="2" s="1"/>
  <c r="CW25" i="2"/>
  <c r="CX25" i="2" s="1"/>
  <c r="CR25" i="2"/>
  <c r="CS25" i="2" s="1"/>
  <c r="CM25" i="2"/>
  <c r="CN25" i="2" s="1"/>
  <c r="CH25" i="2"/>
  <c r="CI25" i="2" s="1"/>
  <c r="CC25" i="2"/>
  <c r="CD25" i="2" s="1"/>
  <c r="BX25" i="2"/>
  <c r="BY25" i="2" s="1"/>
  <c r="BS25" i="2"/>
  <c r="BT25" i="2" s="1"/>
  <c r="BN25" i="2"/>
  <c r="BO25" i="2" s="1"/>
  <c r="BI25" i="2"/>
  <c r="BJ25" i="2" s="1"/>
  <c r="BD25" i="2"/>
  <c r="BE25" i="2" s="1"/>
  <c r="AY25" i="2"/>
  <c r="AZ25" i="2" s="1"/>
  <c r="AT25" i="2"/>
  <c r="AU25" i="2" s="1"/>
  <c r="AO25" i="2"/>
  <c r="AP25" i="2" s="1"/>
  <c r="AJ25" i="2"/>
  <c r="AK25" i="2" s="1"/>
  <c r="AE25" i="2"/>
  <c r="AF25" i="2" s="1"/>
  <c r="Z25" i="2"/>
  <c r="AA25" i="2" s="1"/>
  <c r="U25" i="2"/>
  <c r="V25" i="2" s="1"/>
  <c r="P25" i="2"/>
  <c r="Q25" i="2" s="1"/>
  <c r="K25" i="2"/>
  <c r="L25" i="2" s="1"/>
  <c r="F25" i="2"/>
  <c r="G25" i="2" s="1"/>
  <c r="C25" i="2"/>
  <c r="FA24" i="2"/>
  <c r="EZ24" i="2"/>
  <c r="EV24" i="2"/>
  <c r="EU24" i="2"/>
  <c r="EQ24" i="2"/>
  <c r="EP24" i="2"/>
  <c r="EL24" i="2"/>
  <c r="EK24" i="2"/>
  <c r="EG24" i="2"/>
  <c r="EF24" i="2"/>
  <c r="EB24" i="2"/>
  <c r="EA24" i="2"/>
  <c r="DW24" i="2"/>
  <c r="DV24" i="2"/>
  <c r="DR24" i="2"/>
  <c r="DQ24" i="2"/>
  <c r="DM24" i="2"/>
  <c r="DL24" i="2"/>
  <c r="DH24" i="2"/>
  <c r="DG24" i="2"/>
  <c r="DC24" i="2"/>
  <c r="DB24" i="2"/>
  <c r="CX24" i="2"/>
  <c r="CW24" i="2"/>
  <c r="CS24" i="2"/>
  <c r="CR24" i="2"/>
  <c r="CN24" i="2"/>
  <c r="CM24" i="2"/>
  <c r="CI24" i="2"/>
  <c r="CH24" i="2"/>
  <c r="CD24" i="2"/>
  <c r="CC24" i="2"/>
  <c r="BY24" i="2"/>
  <c r="BX24" i="2"/>
  <c r="BT24" i="2"/>
  <c r="BS24" i="2"/>
  <c r="BO24" i="2"/>
  <c r="BN24" i="2"/>
  <c r="BJ24" i="2"/>
  <c r="BI24" i="2"/>
  <c r="BE24" i="2"/>
  <c r="BD24" i="2"/>
  <c r="AZ24" i="2"/>
  <c r="AY24" i="2"/>
  <c r="AU24" i="2"/>
  <c r="AT24" i="2"/>
  <c r="AP24" i="2"/>
  <c r="AO24" i="2"/>
  <c r="AK24" i="2"/>
  <c r="AJ24" i="2"/>
  <c r="AF24" i="2"/>
  <c r="AE24" i="2"/>
  <c r="AA24" i="2"/>
  <c r="Z24" i="2"/>
  <c r="V24" i="2"/>
  <c r="U24" i="2"/>
  <c r="Q24" i="2"/>
  <c r="P24" i="2"/>
  <c r="L24" i="2"/>
  <c r="K24" i="2"/>
  <c r="G24" i="2"/>
  <c r="F24" i="2"/>
  <c r="C24" i="2"/>
  <c r="EZ23" i="2"/>
  <c r="FA23" i="2" s="1"/>
  <c r="EU23" i="2"/>
  <c r="EV23" i="2" s="1"/>
  <c r="EP23" i="2"/>
  <c r="EQ23" i="2" s="1"/>
  <c r="EK23" i="2"/>
  <c r="EL23" i="2" s="1"/>
  <c r="EF23" i="2"/>
  <c r="EG23" i="2" s="1"/>
  <c r="EA23" i="2"/>
  <c r="EB23" i="2" s="1"/>
  <c r="DV23" i="2"/>
  <c r="DW23" i="2" s="1"/>
  <c r="DQ23" i="2"/>
  <c r="DR23" i="2" s="1"/>
  <c r="DL23" i="2"/>
  <c r="DM23" i="2" s="1"/>
  <c r="DG23" i="2"/>
  <c r="DH23" i="2" s="1"/>
  <c r="DB23" i="2"/>
  <c r="DC23" i="2" s="1"/>
  <c r="CW23" i="2"/>
  <c r="CX23" i="2" s="1"/>
  <c r="CR23" i="2"/>
  <c r="CS23" i="2" s="1"/>
  <c r="CM23" i="2"/>
  <c r="CN23" i="2" s="1"/>
  <c r="CH23" i="2"/>
  <c r="CI23" i="2" s="1"/>
  <c r="CC23" i="2"/>
  <c r="CD23" i="2" s="1"/>
  <c r="BX23" i="2"/>
  <c r="BY23" i="2" s="1"/>
  <c r="BS23" i="2"/>
  <c r="BT23" i="2" s="1"/>
  <c r="BN23" i="2"/>
  <c r="BO23" i="2" s="1"/>
  <c r="BI23" i="2"/>
  <c r="BJ23" i="2" s="1"/>
  <c r="BD23" i="2"/>
  <c r="BE23" i="2" s="1"/>
  <c r="AY23" i="2"/>
  <c r="AZ23" i="2" s="1"/>
  <c r="AT23" i="2"/>
  <c r="AU23" i="2" s="1"/>
  <c r="AO23" i="2"/>
  <c r="AP23" i="2" s="1"/>
  <c r="AJ23" i="2"/>
  <c r="AK23" i="2" s="1"/>
  <c r="AE23" i="2"/>
  <c r="AF23" i="2" s="1"/>
  <c r="Z23" i="2"/>
  <c r="AA23" i="2" s="1"/>
  <c r="U23" i="2"/>
  <c r="V23" i="2" s="1"/>
  <c r="P23" i="2"/>
  <c r="Q23" i="2" s="1"/>
  <c r="K23" i="2"/>
  <c r="L23" i="2" s="1"/>
  <c r="F23" i="2"/>
  <c r="G23" i="2" s="1"/>
  <c r="C23" i="2"/>
  <c r="FA22" i="2"/>
  <c r="EZ22" i="2"/>
  <c r="EV22" i="2"/>
  <c r="EU22" i="2"/>
  <c r="EQ22" i="2"/>
  <c r="EP22" i="2"/>
  <c r="EL22" i="2"/>
  <c r="EK22" i="2"/>
  <c r="EG22" i="2"/>
  <c r="EF22" i="2"/>
  <c r="EB22" i="2"/>
  <c r="EA22" i="2"/>
  <c r="DW22" i="2"/>
  <c r="DV22" i="2"/>
  <c r="DR22" i="2"/>
  <c r="DQ22" i="2"/>
  <c r="DM22" i="2"/>
  <c r="DL22" i="2"/>
  <c r="DH22" i="2"/>
  <c r="DG22" i="2"/>
  <c r="DC22" i="2"/>
  <c r="DB22" i="2"/>
  <c r="CX22" i="2"/>
  <c r="CW22" i="2"/>
  <c r="CS22" i="2"/>
  <c r="CR22" i="2"/>
  <c r="CN22" i="2"/>
  <c r="CM22" i="2"/>
  <c r="CI22" i="2"/>
  <c r="CH22" i="2"/>
  <c r="CD22" i="2"/>
  <c r="CC22" i="2"/>
  <c r="BY22" i="2"/>
  <c r="BX22" i="2"/>
  <c r="BT22" i="2"/>
  <c r="BS22" i="2"/>
  <c r="BO22" i="2"/>
  <c r="BN22" i="2"/>
  <c r="BJ22" i="2"/>
  <c r="BI22" i="2"/>
  <c r="BE22" i="2"/>
  <c r="BD22" i="2"/>
  <c r="AZ22" i="2"/>
  <c r="AY22" i="2"/>
  <c r="AU22" i="2"/>
  <c r="AT22" i="2"/>
  <c r="AP22" i="2"/>
  <c r="AO22" i="2"/>
  <c r="AK22" i="2"/>
  <c r="AJ22" i="2"/>
  <c r="AF22" i="2"/>
  <c r="AE22" i="2"/>
  <c r="AA22" i="2"/>
  <c r="Z22" i="2"/>
  <c r="V22" i="2"/>
  <c r="U22" i="2"/>
  <c r="Q22" i="2"/>
  <c r="P22" i="2"/>
  <c r="L22" i="2"/>
  <c r="K22" i="2"/>
  <c r="G22" i="2"/>
  <c r="F22" i="2"/>
  <c r="C22" i="2"/>
  <c r="EZ21" i="2"/>
  <c r="FA21" i="2" s="1"/>
  <c r="EU21" i="2"/>
  <c r="EV21" i="2" s="1"/>
  <c r="EP21" i="2"/>
  <c r="EQ21" i="2" s="1"/>
  <c r="EK21" i="2"/>
  <c r="EL21" i="2" s="1"/>
  <c r="EF21" i="2"/>
  <c r="EG21" i="2" s="1"/>
  <c r="EA21" i="2"/>
  <c r="EB21" i="2" s="1"/>
  <c r="DV21" i="2"/>
  <c r="DW21" i="2" s="1"/>
  <c r="DQ21" i="2"/>
  <c r="DR21" i="2" s="1"/>
  <c r="DL21" i="2"/>
  <c r="DM21" i="2" s="1"/>
  <c r="DG21" i="2"/>
  <c r="DH21" i="2" s="1"/>
  <c r="DB21" i="2"/>
  <c r="DC21" i="2" s="1"/>
  <c r="CW21" i="2"/>
  <c r="CX21" i="2" s="1"/>
  <c r="CR21" i="2"/>
  <c r="CS21" i="2" s="1"/>
  <c r="CM21" i="2"/>
  <c r="CN21" i="2" s="1"/>
  <c r="CH21" i="2"/>
  <c r="CI21" i="2" s="1"/>
  <c r="CC21" i="2"/>
  <c r="CD21" i="2" s="1"/>
  <c r="BX21" i="2"/>
  <c r="BY21" i="2" s="1"/>
  <c r="BS21" i="2"/>
  <c r="BT21" i="2" s="1"/>
  <c r="BN21" i="2"/>
  <c r="BO21" i="2" s="1"/>
  <c r="BI21" i="2"/>
  <c r="BJ21" i="2" s="1"/>
  <c r="BD21" i="2"/>
  <c r="BE21" i="2" s="1"/>
  <c r="AY21" i="2"/>
  <c r="AZ21" i="2" s="1"/>
  <c r="AT21" i="2"/>
  <c r="AU21" i="2" s="1"/>
  <c r="AO21" i="2"/>
  <c r="AP21" i="2" s="1"/>
  <c r="AJ21" i="2"/>
  <c r="AK21" i="2" s="1"/>
  <c r="AE21" i="2"/>
  <c r="AF21" i="2" s="1"/>
  <c r="Z21" i="2"/>
  <c r="AA21" i="2" s="1"/>
  <c r="U21" i="2"/>
  <c r="V21" i="2" s="1"/>
  <c r="P21" i="2"/>
  <c r="Q21" i="2" s="1"/>
  <c r="K21" i="2"/>
  <c r="L21" i="2" s="1"/>
  <c r="F21" i="2"/>
  <c r="G21" i="2" s="1"/>
  <c r="C21" i="2"/>
  <c r="FA20" i="2"/>
  <c r="EZ20" i="2"/>
  <c r="EV20" i="2"/>
  <c r="EU20" i="2"/>
  <c r="EQ20" i="2"/>
  <c r="EP20" i="2"/>
  <c r="EL20" i="2"/>
  <c r="EK20" i="2"/>
  <c r="EG20" i="2"/>
  <c r="EF20" i="2"/>
  <c r="EB20" i="2"/>
  <c r="EA20" i="2"/>
  <c r="DW20" i="2"/>
  <c r="DV20" i="2"/>
  <c r="DR20" i="2"/>
  <c r="DQ20" i="2"/>
  <c r="DM20" i="2"/>
  <c r="DL20" i="2"/>
  <c r="DH20" i="2"/>
  <c r="DG20" i="2"/>
  <c r="DC20" i="2"/>
  <c r="DB20" i="2"/>
  <c r="CX20" i="2"/>
  <c r="CW20" i="2"/>
  <c r="CS20" i="2"/>
  <c r="CR20" i="2"/>
  <c r="CN20" i="2"/>
  <c r="CM20" i="2"/>
  <c r="CI20" i="2"/>
  <c r="CH20" i="2"/>
  <c r="CD20" i="2"/>
  <c r="CC20" i="2"/>
  <c r="BY20" i="2"/>
  <c r="BX20" i="2"/>
  <c r="BT20" i="2"/>
  <c r="BS20" i="2"/>
  <c r="BO20" i="2"/>
  <c r="BN20" i="2"/>
  <c r="BJ20" i="2"/>
  <c r="BI20" i="2"/>
  <c r="BE20" i="2"/>
  <c r="BD20" i="2"/>
  <c r="AZ20" i="2"/>
  <c r="AY20" i="2"/>
  <c r="AU20" i="2"/>
  <c r="AT20" i="2"/>
  <c r="AP20" i="2"/>
  <c r="AO20" i="2"/>
  <c r="AK20" i="2"/>
  <c r="AJ20" i="2"/>
  <c r="AF20" i="2"/>
  <c r="AE20" i="2"/>
  <c r="AA20" i="2"/>
  <c r="Z20" i="2"/>
  <c r="V20" i="2"/>
  <c r="U20" i="2"/>
  <c r="Q20" i="2"/>
  <c r="P20" i="2"/>
  <c r="L20" i="2"/>
  <c r="K20" i="2"/>
  <c r="G20" i="2"/>
  <c r="F20" i="2"/>
  <c r="C20" i="2"/>
  <c r="EZ19" i="2"/>
  <c r="FA19" i="2" s="1"/>
  <c r="EU19" i="2"/>
  <c r="EV19" i="2" s="1"/>
  <c r="EP19" i="2"/>
  <c r="EQ19" i="2" s="1"/>
  <c r="EK19" i="2"/>
  <c r="EL19" i="2" s="1"/>
  <c r="EF19" i="2"/>
  <c r="EG19" i="2" s="1"/>
  <c r="EA19" i="2"/>
  <c r="EB19" i="2" s="1"/>
  <c r="DV19" i="2"/>
  <c r="DW19" i="2" s="1"/>
  <c r="DQ19" i="2"/>
  <c r="DR19" i="2" s="1"/>
  <c r="DL19" i="2"/>
  <c r="DM19" i="2" s="1"/>
  <c r="DG19" i="2"/>
  <c r="DH19" i="2" s="1"/>
  <c r="DB19" i="2"/>
  <c r="DC19" i="2" s="1"/>
  <c r="CW19" i="2"/>
  <c r="CX19" i="2" s="1"/>
  <c r="CR19" i="2"/>
  <c r="CS19" i="2" s="1"/>
  <c r="CM19" i="2"/>
  <c r="CN19" i="2" s="1"/>
  <c r="CH19" i="2"/>
  <c r="CI19" i="2" s="1"/>
  <c r="CC19" i="2"/>
  <c r="CD19" i="2" s="1"/>
  <c r="BX19" i="2"/>
  <c r="BY19" i="2" s="1"/>
  <c r="BS19" i="2"/>
  <c r="BT19" i="2" s="1"/>
  <c r="BN19" i="2"/>
  <c r="BO19" i="2" s="1"/>
  <c r="BI19" i="2"/>
  <c r="BJ19" i="2" s="1"/>
  <c r="BD19" i="2"/>
  <c r="BE19" i="2" s="1"/>
  <c r="AY19" i="2"/>
  <c r="AZ19" i="2" s="1"/>
  <c r="AT19" i="2"/>
  <c r="AU19" i="2" s="1"/>
  <c r="AO19" i="2"/>
  <c r="AP19" i="2" s="1"/>
  <c r="AJ19" i="2"/>
  <c r="AK19" i="2" s="1"/>
  <c r="AE19" i="2"/>
  <c r="AF19" i="2" s="1"/>
  <c r="Z19" i="2"/>
  <c r="AA19" i="2" s="1"/>
  <c r="U19" i="2"/>
  <c r="V19" i="2" s="1"/>
  <c r="P19" i="2"/>
  <c r="Q19" i="2" s="1"/>
  <c r="K19" i="2"/>
  <c r="L19" i="2" s="1"/>
  <c r="F19" i="2"/>
  <c r="G19" i="2" s="1"/>
  <c r="C19" i="2"/>
  <c r="FA18" i="2"/>
  <c r="EZ18" i="2"/>
  <c r="EV18" i="2"/>
  <c r="EU18" i="2"/>
  <c r="EQ18" i="2"/>
  <c r="EP18" i="2"/>
  <c r="EL18" i="2"/>
  <c r="EK18" i="2"/>
  <c r="EG18" i="2"/>
  <c r="EF18" i="2"/>
  <c r="EB18" i="2"/>
  <c r="EA18" i="2"/>
  <c r="DW18" i="2"/>
  <c r="DV18" i="2"/>
  <c r="DR18" i="2"/>
  <c r="DQ18" i="2"/>
  <c r="DM18" i="2"/>
  <c r="DL18" i="2"/>
  <c r="DH18" i="2"/>
  <c r="DG18" i="2"/>
  <c r="DC18" i="2"/>
  <c r="DB18" i="2"/>
  <c r="CX18" i="2"/>
  <c r="CW18" i="2"/>
  <c r="CS18" i="2"/>
  <c r="CR18" i="2"/>
  <c r="CN18" i="2"/>
  <c r="CM18" i="2"/>
  <c r="CI18" i="2"/>
  <c r="CH18" i="2"/>
  <c r="CD18" i="2"/>
  <c r="CC18" i="2"/>
  <c r="BY18" i="2"/>
  <c r="BX18" i="2"/>
  <c r="BT18" i="2"/>
  <c r="BS18" i="2"/>
  <c r="BO18" i="2"/>
  <c r="BN18" i="2"/>
  <c r="BJ18" i="2"/>
  <c r="BI18" i="2"/>
  <c r="BE18" i="2"/>
  <c r="BD18" i="2"/>
  <c r="AZ18" i="2"/>
  <c r="AY18" i="2"/>
  <c r="AU18" i="2"/>
  <c r="AT18" i="2"/>
  <c r="AP18" i="2"/>
  <c r="AO18" i="2"/>
  <c r="AK18" i="2"/>
  <c r="AJ18" i="2"/>
  <c r="AF18" i="2"/>
  <c r="AE18" i="2"/>
  <c r="AA18" i="2"/>
  <c r="Z18" i="2"/>
  <c r="V18" i="2"/>
  <c r="U18" i="2"/>
  <c r="Q18" i="2"/>
  <c r="P18" i="2"/>
  <c r="L18" i="2"/>
  <c r="K18" i="2"/>
  <c r="G18" i="2"/>
  <c r="F18" i="2"/>
  <c r="C18" i="2"/>
  <c r="EZ17" i="2"/>
  <c r="FA17" i="2" s="1"/>
  <c r="EU17" i="2"/>
  <c r="EV17" i="2" s="1"/>
  <c r="EP17" i="2"/>
  <c r="EQ17" i="2" s="1"/>
  <c r="EK17" i="2"/>
  <c r="EL17" i="2" s="1"/>
  <c r="EF17" i="2"/>
  <c r="EG17" i="2" s="1"/>
  <c r="EA17" i="2"/>
  <c r="EB17" i="2" s="1"/>
  <c r="DV17" i="2"/>
  <c r="DW17" i="2" s="1"/>
  <c r="DQ17" i="2"/>
  <c r="DR17" i="2" s="1"/>
  <c r="DL17" i="2"/>
  <c r="DM17" i="2" s="1"/>
  <c r="DG17" i="2"/>
  <c r="DH17" i="2" s="1"/>
  <c r="DB17" i="2"/>
  <c r="DC17" i="2" s="1"/>
  <c r="CW17" i="2"/>
  <c r="CX17" i="2" s="1"/>
  <c r="CR17" i="2"/>
  <c r="CS17" i="2" s="1"/>
  <c r="CM17" i="2"/>
  <c r="CN17" i="2" s="1"/>
  <c r="CH17" i="2"/>
  <c r="CI17" i="2" s="1"/>
  <c r="CC17" i="2"/>
  <c r="CD17" i="2" s="1"/>
  <c r="BX17" i="2"/>
  <c r="BY17" i="2" s="1"/>
  <c r="BS17" i="2"/>
  <c r="BT17" i="2" s="1"/>
  <c r="BN17" i="2"/>
  <c r="BO17" i="2" s="1"/>
  <c r="BI17" i="2"/>
  <c r="BJ17" i="2" s="1"/>
  <c r="BD17" i="2"/>
  <c r="BE17" i="2" s="1"/>
  <c r="AY17" i="2"/>
  <c r="AZ17" i="2" s="1"/>
  <c r="AT17" i="2"/>
  <c r="AU17" i="2" s="1"/>
  <c r="AO17" i="2"/>
  <c r="AP17" i="2" s="1"/>
  <c r="AJ17" i="2"/>
  <c r="AK17" i="2" s="1"/>
  <c r="AE17" i="2"/>
  <c r="AF17" i="2" s="1"/>
  <c r="Z17" i="2"/>
  <c r="AA17" i="2" s="1"/>
  <c r="U17" i="2"/>
  <c r="V17" i="2" s="1"/>
  <c r="P17" i="2"/>
  <c r="Q17" i="2" s="1"/>
  <c r="K17" i="2"/>
  <c r="L17" i="2" s="1"/>
  <c r="F17" i="2"/>
  <c r="G17" i="2" s="1"/>
  <c r="C17" i="2"/>
  <c r="FA16" i="2"/>
  <c r="EZ16" i="2"/>
  <c r="EV16" i="2"/>
  <c r="EU16" i="2"/>
  <c r="EQ16" i="2"/>
  <c r="EP16" i="2"/>
  <c r="EL16" i="2"/>
  <c r="EK16" i="2"/>
  <c r="EG16" i="2"/>
  <c r="EF16" i="2"/>
  <c r="EB16" i="2"/>
  <c r="EA16" i="2"/>
  <c r="DW16" i="2"/>
  <c r="DV16" i="2"/>
  <c r="DR16" i="2"/>
  <c r="DQ16" i="2"/>
  <c r="DM16" i="2"/>
  <c r="DL16" i="2"/>
  <c r="DH16" i="2"/>
  <c r="DG16" i="2"/>
  <c r="DC16" i="2"/>
  <c r="DB16" i="2"/>
  <c r="CX16" i="2"/>
  <c r="CW16" i="2"/>
  <c r="CS16" i="2"/>
  <c r="CR16" i="2"/>
  <c r="CN16" i="2"/>
  <c r="CM16" i="2"/>
  <c r="CI16" i="2"/>
  <c r="CH16" i="2"/>
  <c r="CD16" i="2"/>
  <c r="CC16" i="2"/>
  <c r="BY16" i="2"/>
  <c r="BX16" i="2"/>
  <c r="BT16" i="2"/>
  <c r="BS16" i="2"/>
  <c r="BO16" i="2"/>
  <c r="BN16" i="2"/>
  <c r="BJ16" i="2"/>
  <c r="BI16" i="2"/>
  <c r="BE16" i="2"/>
  <c r="BD16" i="2"/>
  <c r="AZ16" i="2"/>
  <c r="AY16" i="2"/>
  <c r="AU16" i="2"/>
  <c r="AT16" i="2"/>
  <c r="AP16" i="2"/>
  <c r="AO16" i="2"/>
  <c r="AK16" i="2"/>
  <c r="AJ16" i="2"/>
  <c r="AF16" i="2"/>
  <c r="AE16" i="2"/>
  <c r="AA16" i="2"/>
  <c r="Z16" i="2"/>
  <c r="V16" i="2"/>
  <c r="U16" i="2"/>
  <c r="Q16" i="2"/>
  <c r="P16" i="2"/>
  <c r="L16" i="2"/>
  <c r="K16" i="2"/>
  <c r="G16" i="2"/>
  <c r="F16" i="2"/>
  <c r="C16" i="2"/>
  <c r="EZ15" i="2"/>
  <c r="FA15" i="2" s="1"/>
  <c r="EU15" i="2"/>
  <c r="EV15" i="2" s="1"/>
  <c r="EP15" i="2"/>
  <c r="EQ15" i="2" s="1"/>
  <c r="EK15" i="2"/>
  <c r="EL15" i="2" s="1"/>
  <c r="EF15" i="2"/>
  <c r="EG15" i="2" s="1"/>
  <c r="EA15" i="2"/>
  <c r="EB15" i="2" s="1"/>
  <c r="DV15" i="2"/>
  <c r="DW15" i="2" s="1"/>
  <c r="DQ15" i="2"/>
  <c r="DR15" i="2" s="1"/>
  <c r="DL15" i="2"/>
  <c r="DM15" i="2" s="1"/>
  <c r="DG15" i="2"/>
  <c r="DH15" i="2" s="1"/>
  <c r="DB15" i="2"/>
  <c r="DC15" i="2" s="1"/>
  <c r="CW15" i="2"/>
  <c r="CX15" i="2" s="1"/>
  <c r="CR15" i="2"/>
  <c r="CS15" i="2" s="1"/>
  <c r="CM15" i="2"/>
  <c r="CN15" i="2" s="1"/>
  <c r="CH15" i="2"/>
  <c r="CI15" i="2" s="1"/>
  <c r="CC15" i="2"/>
  <c r="CD15" i="2" s="1"/>
  <c r="BX15" i="2"/>
  <c r="BY15" i="2" s="1"/>
  <c r="BS15" i="2"/>
  <c r="BT15" i="2" s="1"/>
  <c r="BN15" i="2"/>
  <c r="BO15" i="2" s="1"/>
  <c r="BI15" i="2"/>
  <c r="BJ15" i="2" s="1"/>
  <c r="BD15" i="2"/>
  <c r="BE15" i="2" s="1"/>
  <c r="AY15" i="2"/>
  <c r="AZ15" i="2" s="1"/>
  <c r="AT15" i="2"/>
  <c r="AU15" i="2" s="1"/>
  <c r="AO15" i="2"/>
  <c r="AP15" i="2" s="1"/>
  <c r="AJ15" i="2"/>
  <c r="AK15" i="2" s="1"/>
  <c r="AE15" i="2"/>
  <c r="AF15" i="2" s="1"/>
  <c r="Z15" i="2"/>
  <c r="AA15" i="2" s="1"/>
  <c r="U15" i="2"/>
  <c r="V15" i="2" s="1"/>
  <c r="P15" i="2"/>
  <c r="Q15" i="2" s="1"/>
  <c r="K15" i="2"/>
  <c r="L15" i="2" s="1"/>
  <c r="F15" i="2"/>
  <c r="G15" i="2" s="1"/>
  <c r="C15" i="2"/>
  <c r="FA14" i="2"/>
  <c r="EZ14" i="2"/>
  <c r="EV14" i="2"/>
  <c r="EU14" i="2"/>
  <c r="EQ14" i="2"/>
  <c r="EP14" i="2"/>
  <c r="EL14" i="2"/>
  <c r="EK14" i="2"/>
  <c r="EG14" i="2"/>
  <c r="EF14" i="2"/>
  <c r="EB14" i="2"/>
  <c r="EA14" i="2"/>
  <c r="DW14" i="2"/>
  <c r="DV14" i="2"/>
  <c r="DR14" i="2"/>
  <c r="DQ14" i="2"/>
  <c r="DM14" i="2"/>
  <c r="DL14" i="2"/>
  <c r="DH14" i="2"/>
  <c r="DG14" i="2"/>
  <c r="DC14" i="2"/>
  <c r="DB14" i="2"/>
  <c r="CX14" i="2"/>
  <c r="CW14" i="2"/>
  <c r="CS14" i="2"/>
  <c r="CR14" i="2"/>
  <c r="CN14" i="2"/>
  <c r="CM14" i="2"/>
  <c r="CI14" i="2"/>
  <c r="CH14" i="2"/>
  <c r="CD14" i="2"/>
  <c r="CC14" i="2"/>
  <c r="BY14" i="2"/>
  <c r="BX14" i="2"/>
  <c r="BT14" i="2"/>
  <c r="BS14" i="2"/>
  <c r="BO14" i="2"/>
  <c r="BN14" i="2"/>
  <c r="BJ14" i="2"/>
  <c r="BI14" i="2"/>
  <c r="BE14" i="2"/>
  <c r="BD14" i="2"/>
  <c r="AZ14" i="2"/>
  <c r="AY14" i="2"/>
  <c r="AU14" i="2"/>
  <c r="AT14" i="2"/>
  <c r="AP14" i="2"/>
  <c r="AO14" i="2"/>
  <c r="AK14" i="2"/>
  <c r="AJ14" i="2"/>
  <c r="AF14" i="2"/>
  <c r="AE14" i="2"/>
  <c r="AA14" i="2"/>
  <c r="Z14" i="2"/>
  <c r="V14" i="2"/>
  <c r="U14" i="2"/>
  <c r="Q14" i="2"/>
  <c r="P14" i="2"/>
  <c r="L14" i="2"/>
  <c r="K14" i="2"/>
  <c r="G14" i="2"/>
  <c r="F14" i="2"/>
  <c r="C14" i="2"/>
  <c r="EZ13" i="2"/>
  <c r="FA13" i="2" s="1"/>
  <c r="EU13" i="2"/>
  <c r="EV13" i="2" s="1"/>
  <c r="EP13" i="2"/>
  <c r="EQ13" i="2" s="1"/>
  <c r="EK13" i="2"/>
  <c r="EL13" i="2" s="1"/>
  <c r="EF13" i="2"/>
  <c r="EG13" i="2" s="1"/>
  <c r="EA13" i="2"/>
  <c r="EB13" i="2" s="1"/>
  <c r="DV13" i="2"/>
  <c r="DW13" i="2" s="1"/>
  <c r="DQ13" i="2"/>
  <c r="DR13" i="2" s="1"/>
  <c r="DL13" i="2"/>
  <c r="DM13" i="2" s="1"/>
  <c r="DG13" i="2"/>
  <c r="DH13" i="2" s="1"/>
  <c r="DB13" i="2"/>
  <c r="DC13" i="2" s="1"/>
  <c r="CW13" i="2"/>
  <c r="CX13" i="2" s="1"/>
  <c r="CR13" i="2"/>
  <c r="CS13" i="2" s="1"/>
  <c r="CM13" i="2"/>
  <c r="CN13" i="2" s="1"/>
  <c r="CH13" i="2"/>
  <c r="CI13" i="2" s="1"/>
  <c r="CC13" i="2"/>
  <c r="CD13" i="2" s="1"/>
  <c r="BX13" i="2"/>
  <c r="BY13" i="2" s="1"/>
  <c r="BS13" i="2"/>
  <c r="BT13" i="2" s="1"/>
  <c r="BN13" i="2"/>
  <c r="BO13" i="2" s="1"/>
  <c r="BI13" i="2"/>
  <c r="BJ13" i="2" s="1"/>
  <c r="BD13" i="2"/>
  <c r="BE13" i="2" s="1"/>
  <c r="AY13" i="2"/>
  <c r="AZ13" i="2" s="1"/>
  <c r="AT13" i="2"/>
  <c r="AU13" i="2" s="1"/>
  <c r="AO13" i="2"/>
  <c r="AP13" i="2" s="1"/>
  <c r="AJ13" i="2"/>
  <c r="AK13" i="2" s="1"/>
  <c r="AE13" i="2"/>
  <c r="AF13" i="2" s="1"/>
  <c r="Z13" i="2"/>
  <c r="AA13" i="2" s="1"/>
  <c r="U13" i="2"/>
  <c r="V13" i="2" s="1"/>
  <c r="P13" i="2"/>
  <c r="Q13" i="2" s="1"/>
  <c r="K13" i="2"/>
  <c r="L13" i="2" s="1"/>
  <c r="F13" i="2"/>
  <c r="G13" i="2" s="1"/>
  <c r="C13" i="2"/>
  <c r="FA12" i="2"/>
  <c r="EZ12" i="2"/>
  <c r="EV12" i="2"/>
  <c r="EU12" i="2"/>
  <c r="EQ12" i="2"/>
  <c r="EP12" i="2"/>
  <c r="EL12" i="2"/>
  <c r="EK12" i="2"/>
  <c r="EG12" i="2"/>
  <c r="EF12" i="2"/>
  <c r="EB12" i="2"/>
  <c r="EA12" i="2"/>
  <c r="DW12" i="2"/>
  <c r="DV12" i="2"/>
  <c r="DR12" i="2"/>
  <c r="DQ12" i="2"/>
  <c r="DM12" i="2"/>
  <c r="DL12" i="2"/>
  <c r="DH12" i="2"/>
  <c r="DG12" i="2"/>
  <c r="DC12" i="2"/>
  <c r="DB12" i="2"/>
  <c r="CX12" i="2"/>
  <c r="CW12" i="2"/>
  <c r="CS12" i="2"/>
  <c r="CR12" i="2"/>
  <c r="CN12" i="2"/>
  <c r="CM12" i="2"/>
  <c r="CI12" i="2"/>
  <c r="CH12" i="2"/>
  <c r="CD12" i="2"/>
  <c r="CC12" i="2"/>
  <c r="BY12" i="2"/>
  <c r="BX12" i="2"/>
  <c r="BT12" i="2"/>
  <c r="BS12" i="2"/>
  <c r="BO12" i="2"/>
  <c r="BN12" i="2"/>
  <c r="BJ12" i="2"/>
  <c r="BI12" i="2"/>
  <c r="BE12" i="2"/>
  <c r="BD12" i="2"/>
  <c r="AZ12" i="2"/>
  <c r="AY12" i="2"/>
  <c r="AU12" i="2"/>
  <c r="AT12" i="2"/>
  <c r="AP12" i="2"/>
  <c r="AO12" i="2"/>
  <c r="AK12" i="2"/>
  <c r="AJ12" i="2"/>
  <c r="AF12" i="2"/>
  <c r="AE12" i="2"/>
  <c r="AA12" i="2"/>
  <c r="Z12" i="2"/>
  <c r="V12" i="2"/>
  <c r="U12" i="2"/>
  <c r="Q12" i="2"/>
  <c r="P12" i="2"/>
  <c r="L12" i="2"/>
  <c r="K12" i="2"/>
  <c r="G12" i="2"/>
  <c r="F12" i="2"/>
  <c r="C12" i="2"/>
  <c r="EZ11" i="2"/>
  <c r="FA11" i="2" s="1"/>
  <c r="EU11" i="2"/>
  <c r="EV11" i="2" s="1"/>
  <c r="EP11" i="2"/>
  <c r="EQ11" i="2" s="1"/>
  <c r="EK11" i="2"/>
  <c r="EL11" i="2" s="1"/>
  <c r="EF11" i="2"/>
  <c r="EG11" i="2" s="1"/>
  <c r="EA11" i="2"/>
  <c r="EB11" i="2" s="1"/>
  <c r="DV11" i="2"/>
  <c r="DW11" i="2" s="1"/>
  <c r="DQ11" i="2"/>
  <c r="DR11" i="2" s="1"/>
  <c r="DL11" i="2"/>
  <c r="DM11" i="2" s="1"/>
  <c r="DG11" i="2"/>
  <c r="DH11" i="2" s="1"/>
  <c r="DB11" i="2"/>
  <c r="DC11" i="2" s="1"/>
  <c r="CW11" i="2"/>
  <c r="CX11" i="2" s="1"/>
  <c r="CR11" i="2"/>
  <c r="CS11" i="2" s="1"/>
  <c r="CM11" i="2"/>
  <c r="CN11" i="2" s="1"/>
  <c r="CH11" i="2"/>
  <c r="CI11" i="2" s="1"/>
  <c r="CC11" i="2"/>
  <c r="CD11" i="2" s="1"/>
  <c r="BX11" i="2"/>
  <c r="BY11" i="2" s="1"/>
  <c r="BS11" i="2"/>
  <c r="BT11" i="2" s="1"/>
  <c r="BN11" i="2"/>
  <c r="BO11" i="2" s="1"/>
  <c r="BI11" i="2"/>
  <c r="BJ11" i="2" s="1"/>
  <c r="BD11" i="2"/>
  <c r="BE11" i="2" s="1"/>
  <c r="AY11" i="2"/>
  <c r="AZ11" i="2" s="1"/>
  <c r="AT11" i="2"/>
  <c r="AU11" i="2" s="1"/>
  <c r="AO11" i="2"/>
  <c r="AP11" i="2" s="1"/>
  <c r="AJ11" i="2"/>
  <c r="AK11" i="2" s="1"/>
  <c r="AE11" i="2"/>
  <c r="AF11" i="2" s="1"/>
  <c r="Z11" i="2"/>
  <c r="AA11" i="2" s="1"/>
  <c r="U11" i="2"/>
  <c r="V11" i="2" s="1"/>
  <c r="P11" i="2"/>
  <c r="Q11" i="2" s="1"/>
  <c r="K11" i="2"/>
  <c r="L11" i="2" s="1"/>
  <c r="F11" i="2"/>
  <c r="G11" i="2" s="1"/>
  <c r="C11" i="2"/>
  <c r="FA10" i="2"/>
  <c r="EZ10" i="2"/>
  <c r="EU10" i="2"/>
  <c r="EV10" i="2" s="1"/>
  <c r="EQ10" i="2"/>
  <c r="EP10" i="2"/>
  <c r="EK10" i="2"/>
  <c r="EL10" i="2" s="1"/>
  <c r="EG10" i="2"/>
  <c r="EF10" i="2"/>
  <c r="EA10" i="2"/>
  <c r="EB10" i="2" s="1"/>
  <c r="DW10" i="2"/>
  <c r="DV10" i="2"/>
  <c r="DQ10" i="2"/>
  <c r="DR10" i="2" s="1"/>
  <c r="DM10" i="2"/>
  <c r="DL10" i="2"/>
  <c r="DG10" i="2"/>
  <c r="DH10" i="2" s="1"/>
  <c r="DC10" i="2"/>
  <c r="DB10" i="2"/>
  <c r="CW10" i="2"/>
  <c r="CX10" i="2" s="1"/>
  <c r="CS10" i="2"/>
  <c r="CR10" i="2"/>
  <c r="CM10" i="2"/>
  <c r="CN10" i="2" s="1"/>
  <c r="CI10" i="2"/>
  <c r="CH10" i="2"/>
  <c r="CC10" i="2"/>
  <c r="CD10" i="2" s="1"/>
  <c r="BY10" i="2"/>
  <c r="BX10" i="2"/>
  <c r="BS10" i="2"/>
  <c r="BT10" i="2" s="1"/>
  <c r="BO10" i="2"/>
  <c r="BN10" i="2"/>
  <c r="BI10" i="2"/>
  <c r="BJ10" i="2" s="1"/>
  <c r="BE10" i="2"/>
  <c r="BD10" i="2"/>
  <c r="AY10" i="2"/>
  <c r="AZ10" i="2" s="1"/>
  <c r="AU10" i="2"/>
  <c r="AT10" i="2"/>
  <c r="AO10" i="2"/>
  <c r="AP10" i="2" s="1"/>
  <c r="AK10" i="2"/>
  <c r="AJ10" i="2"/>
  <c r="AE10" i="2"/>
  <c r="AF10" i="2" s="1"/>
  <c r="AA10" i="2"/>
  <c r="Z10" i="2"/>
  <c r="U10" i="2"/>
  <c r="V10" i="2" s="1"/>
  <c r="Q10" i="2"/>
  <c r="P10" i="2"/>
  <c r="K10" i="2"/>
  <c r="L10" i="2" s="1"/>
  <c r="G10" i="2"/>
  <c r="F10" i="2"/>
  <c r="C10" i="2"/>
  <c r="FA9" i="2"/>
  <c r="EZ9" i="2"/>
  <c r="EU9" i="2"/>
  <c r="EV9" i="2" s="1"/>
  <c r="EP9" i="2"/>
  <c r="EQ9" i="2" s="1"/>
  <c r="EK9" i="2"/>
  <c r="EL9" i="2" s="1"/>
  <c r="EF9" i="2"/>
  <c r="EG9" i="2" s="1"/>
  <c r="EA9" i="2"/>
  <c r="EB9" i="2" s="1"/>
  <c r="DV9" i="2"/>
  <c r="DW9" i="2" s="1"/>
  <c r="DQ9" i="2"/>
  <c r="DR9" i="2" s="1"/>
  <c r="DM9" i="2"/>
  <c r="DL9" i="2"/>
  <c r="DG9" i="2"/>
  <c r="DH9" i="2" s="1"/>
  <c r="DB9" i="2"/>
  <c r="DC9" i="2" s="1"/>
  <c r="CW9" i="2"/>
  <c r="CX9" i="2" s="1"/>
  <c r="CR9" i="2"/>
  <c r="CS9" i="2" s="1"/>
  <c r="CM9" i="2"/>
  <c r="CN9" i="2" s="1"/>
  <c r="CH9" i="2"/>
  <c r="CI9" i="2" s="1"/>
  <c r="CC9" i="2"/>
  <c r="CD9" i="2" s="1"/>
  <c r="BX9" i="2"/>
  <c r="BY9" i="2" s="1"/>
  <c r="BS9" i="2"/>
  <c r="BT9" i="2" s="1"/>
  <c r="BN9" i="2"/>
  <c r="BO9" i="2" s="1"/>
  <c r="BI9" i="2"/>
  <c r="BJ9" i="2" s="1"/>
  <c r="BD9" i="2"/>
  <c r="BE9" i="2" s="1"/>
  <c r="AY9" i="2"/>
  <c r="AZ9" i="2" s="1"/>
  <c r="AT9" i="2"/>
  <c r="AU9" i="2" s="1"/>
  <c r="AO9" i="2"/>
  <c r="AP9" i="2" s="1"/>
  <c r="AJ9" i="2"/>
  <c r="AK9" i="2" s="1"/>
  <c r="AE9" i="2"/>
  <c r="AF9" i="2" s="1"/>
  <c r="Z9" i="2"/>
  <c r="AA9" i="2" s="1"/>
  <c r="U9" i="2"/>
  <c r="V9" i="2" s="1"/>
  <c r="P9" i="2"/>
  <c r="Q9" i="2" s="1"/>
  <c r="K9" i="2"/>
  <c r="L9" i="2" s="1"/>
  <c r="F9" i="2"/>
  <c r="G9" i="2" s="1"/>
  <c r="C9" i="2"/>
  <c r="EZ8" i="2"/>
  <c r="FA8" i="2" s="1"/>
  <c r="EV8" i="2"/>
  <c r="EU8" i="2"/>
  <c r="EP8" i="2"/>
  <c r="EQ8" i="2" s="1"/>
  <c r="EL8" i="2"/>
  <c r="EK8" i="2"/>
  <c r="EF8" i="2"/>
  <c r="EG8" i="2" s="1"/>
  <c r="EB8" i="2"/>
  <c r="EA8" i="2"/>
  <c r="DV8" i="2"/>
  <c r="DW8" i="2" s="1"/>
  <c r="DR8" i="2"/>
  <c r="DQ8" i="2"/>
  <c r="DL8" i="2"/>
  <c r="DM8" i="2" s="1"/>
  <c r="DH8" i="2"/>
  <c r="DG8" i="2"/>
  <c r="DB8" i="2"/>
  <c r="DC8" i="2" s="1"/>
  <c r="CX8" i="2"/>
  <c r="CW8" i="2"/>
  <c r="CR8" i="2"/>
  <c r="CS8" i="2" s="1"/>
  <c r="CN8" i="2"/>
  <c r="CM8" i="2"/>
  <c r="CH8" i="2"/>
  <c r="CI8" i="2" s="1"/>
  <c r="CD8" i="2"/>
  <c r="CC8" i="2"/>
  <c r="BX8" i="2"/>
  <c r="BY8" i="2" s="1"/>
  <c r="BT8" i="2"/>
  <c r="BS8" i="2"/>
  <c r="BN8" i="2"/>
  <c r="BO8" i="2" s="1"/>
  <c r="BJ8" i="2"/>
  <c r="BI8" i="2"/>
  <c r="BD8" i="2"/>
  <c r="BE8" i="2" s="1"/>
  <c r="AZ8" i="2"/>
  <c r="AY8" i="2"/>
  <c r="AT8" i="2"/>
  <c r="AU8" i="2" s="1"/>
  <c r="AP8" i="2"/>
  <c r="AO8" i="2"/>
  <c r="AJ8" i="2"/>
  <c r="AK8" i="2" s="1"/>
  <c r="AF8" i="2"/>
  <c r="AE8" i="2"/>
  <c r="Z8" i="2"/>
  <c r="AA8" i="2" s="1"/>
  <c r="V8" i="2"/>
  <c r="U8" i="2"/>
  <c r="P8" i="2"/>
  <c r="Q8" i="2" s="1"/>
  <c r="L8" i="2"/>
  <c r="K8" i="2"/>
  <c r="F8" i="2"/>
  <c r="G8" i="2" s="1"/>
  <c r="C8" i="2"/>
  <c r="EZ7" i="2"/>
  <c r="FA7" i="2" s="1"/>
  <c r="EV7" i="2"/>
  <c r="EU7" i="2"/>
  <c r="EP7" i="2"/>
  <c r="EQ7" i="2" s="1"/>
  <c r="EL7" i="2"/>
  <c r="EK7" i="2"/>
  <c r="EF7" i="2"/>
  <c r="EG7" i="2" s="1"/>
  <c r="EB7" i="2"/>
  <c r="EA7" i="2"/>
  <c r="DV7" i="2"/>
  <c r="DW7" i="2" s="1"/>
  <c r="DR7" i="2"/>
  <c r="DQ7" i="2"/>
  <c r="DL7" i="2"/>
  <c r="DM7" i="2" s="1"/>
  <c r="DH7" i="2"/>
  <c r="DG7" i="2"/>
  <c r="DB7" i="2"/>
  <c r="DC7" i="2" s="1"/>
  <c r="CX7" i="2"/>
  <c r="CW7" i="2"/>
  <c r="CR7" i="2"/>
  <c r="CS7" i="2" s="1"/>
  <c r="CN7" i="2"/>
  <c r="CM7" i="2"/>
  <c r="CH7" i="2"/>
  <c r="CI7" i="2" s="1"/>
  <c r="CD7" i="2"/>
  <c r="CC7" i="2"/>
  <c r="BX7" i="2"/>
  <c r="BY7" i="2" s="1"/>
  <c r="BT7" i="2"/>
  <c r="BS7" i="2"/>
  <c r="BN7" i="2"/>
  <c r="BO7" i="2" s="1"/>
  <c r="BJ7" i="2"/>
  <c r="BI7" i="2"/>
  <c r="BD7" i="2"/>
  <c r="BE7" i="2" s="1"/>
  <c r="AZ7" i="2"/>
  <c r="AY7" i="2"/>
  <c r="AT7" i="2"/>
  <c r="AU7" i="2" s="1"/>
  <c r="AP7" i="2"/>
  <c r="AO7" i="2"/>
  <c r="AJ7" i="2"/>
  <c r="AK7" i="2" s="1"/>
  <c r="AF7" i="2"/>
  <c r="AE7" i="2"/>
  <c r="Z7" i="2"/>
  <c r="AA7" i="2" s="1"/>
  <c r="V7" i="2"/>
  <c r="U7" i="2"/>
  <c r="P7" i="2"/>
  <c r="Q7" i="2" s="1"/>
  <c r="L7" i="2"/>
  <c r="K7" i="2"/>
  <c r="F7" i="2"/>
  <c r="G7" i="2" s="1"/>
  <c r="C7" i="2"/>
  <c r="EZ6" i="2"/>
  <c r="FA6" i="2" s="1"/>
  <c r="EV6" i="2"/>
  <c r="EU6" i="2"/>
  <c r="EP6" i="2"/>
  <c r="EQ6" i="2" s="1"/>
  <c r="EL6" i="2"/>
  <c r="EK6" i="2"/>
  <c r="EF6" i="2"/>
  <c r="EG6" i="2" s="1"/>
  <c r="EB6" i="2"/>
  <c r="EA6" i="2"/>
  <c r="DV6" i="2"/>
  <c r="DW6" i="2" s="1"/>
  <c r="DR6" i="2"/>
  <c r="DQ6" i="2"/>
  <c r="DL6" i="2"/>
  <c r="DM6" i="2" s="1"/>
  <c r="DM95" i="2" s="1"/>
  <c r="DH6" i="2"/>
  <c r="DG6" i="2"/>
  <c r="DB6" i="2"/>
  <c r="DC6" i="2" s="1"/>
  <c r="CX6" i="2"/>
  <c r="CW6" i="2"/>
  <c r="CR6" i="2"/>
  <c r="CS6" i="2" s="1"/>
  <c r="CN6" i="2"/>
  <c r="CM6" i="2"/>
  <c r="CH6" i="2"/>
  <c r="CI6" i="2" s="1"/>
  <c r="CD6" i="2"/>
  <c r="CC6" i="2"/>
  <c r="BX6" i="2"/>
  <c r="BY6" i="2" s="1"/>
  <c r="BY95" i="2" s="1"/>
  <c r="BT6" i="2"/>
  <c r="BS6" i="2"/>
  <c r="BN6" i="2"/>
  <c r="BO6" i="2" s="1"/>
  <c r="BJ6" i="2"/>
  <c r="BI6" i="2"/>
  <c r="BD6" i="2"/>
  <c r="BE6" i="2" s="1"/>
  <c r="AZ6" i="2"/>
  <c r="AY6" i="2"/>
  <c r="AT6" i="2"/>
  <c r="AU6" i="2" s="1"/>
  <c r="AP6" i="2"/>
  <c r="AO6" i="2"/>
  <c r="AJ6" i="2"/>
  <c r="AK6" i="2" s="1"/>
  <c r="AK95" i="2" s="1"/>
  <c r="AF6" i="2"/>
  <c r="AE6" i="2"/>
  <c r="Z6" i="2"/>
  <c r="AA6" i="2" s="1"/>
  <c r="V6" i="2"/>
  <c r="U6" i="2"/>
  <c r="P6" i="2"/>
  <c r="Q6" i="2" s="1"/>
  <c r="L6" i="2"/>
  <c r="K6" i="2"/>
  <c r="F6" i="2"/>
  <c r="G6" i="2" s="1"/>
  <c r="C6" i="2"/>
  <c r="L4" i="2"/>
  <c r="Q4" i="2" s="1"/>
  <c r="E4" i="2"/>
  <c r="D4" i="2"/>
  <c r="C3" i="2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  <c r="AK3" i="2" s="1"/>
  <c r="AL3" i="2" s="1"/>
  <c r="AM3" i="2" s="1"/>
  <c r="AN3" i="2" s="1"/>
  <c r="AO3" i="2" s="1"/>
  <c r="AP3" i="2" s="1"/>
  <c r="AQ3" i="2" s="1"/>
  <c r="AR3" i="2" s="1"/>
  <c r="AS3" i="2" s="1"/>
  <c r="AT3" i="2" s="1"/>
  <c r="AU3" i="2" s="1"/>
  <c r="AV3" i="2" s="1"/>
  <c r="AW3" i="2" s="1"/>
  <c r="AX3" i="2" s="1"/>
  <c r="AY3" i="2" s="1"/>
  <c r="AZ3" i="2" s="1"/>
  <c r="BA3" i="2" s="1"/>
  <c r="BB3" i="2" s="1"/>
  <c r="BC3" i="2" s="1"/>
  <c r="BD3" i="2" s="1"/>
  <c r="BE3" i="2" s="1"/>
  <c r="BF3" i="2" s="1"/>
  <c r="BG3" i="2" s="1"/>
  <c r="BH3" i="2" s="1"/>
  <c r="BI3" i="2" s="1"/>
  <c r="BJ3" i="2" s="1"/>
  <c r="BK3" i="2" s="1"/>
  <c r="BL3" i="2" s="1"/>
  <c r="BM3" i="2" s="1"/>
  <c r="BN3" i="2" s="1"/>
  <c r="BO3" i="2" s="1"/>
  <c r="BP3" i="2" s="1"/>
  <c r="BQ3" i="2" s="1"/>
  <c r="BR3" i="2" s="1"/>
  <c r="BS3" i="2" s="1"/>
  <c r="BT3" i="2" s="1"/>
  <c r="BU3" i="2" s="1"/>
  <c r="BV3" i="2" s="1"/>
  <c r="BW3" i="2" s="1"/>
  <c r="BX3" i="2" s="1"/>
  <c r="BY3" i="2" s="1"/>
  <c r="BZ3" i="2" s="1"/>
  <c r="CA3" i="2" s="1"/>
  <c r="CB3" i="2" s="1"/>
  <c r="CC3" i="2" s="1"/>
  <c r="CD3" i="2" s="1"/>
  <c r="CE3" i="2" s="1"/>
  <c r="CF3" i="2" s="1"/>
  <c r="CG3" i="2" s="1"/>
  <c r="CH3" i="2" s="1"/>
  <c r="CI3" i="2" s="1"/>
  <c r="CJ3" i="2" s="1"/>
  <c r="CK3" i="2" s="1"/>
  <c r="CL3" i="2" s="1"/>
  <c r="CM3" i="2" s="1"/>
  <c r="CN3" i="2" s="1"/>
  <c r="CO3" i="2" s="1"/>
  <c r="CP3" i="2" s="1"/>
  <c r="CQ3" i="2" s="1"/>
  <c r="CR3" i="2" s="1"/>
  <c r="CS3" i="2" s="1"/>
  <c r="CT3" i="2" s="1"/>
  <c r="CU3" i="2" s="1"/>
  <c r="CV3" i="2" s="1"/>
  <c r="CW3" i="2" s="1"/>
  <c r="CX3" i="2" s="1"/>
  <c r="CY3" i="2" s="1"/>
  <c r="CZ3" i="2" s="1"/>
  <c r="DA3" i="2" s="1"/>
  <c r="DB3" i="2" s="1"/>
  <c r="DC3" i="2" s="1"/>
  <c r="DD3" i="2" s="1"/>
  <c r="DE3" i="2" s="1"/>
  <c r="DF3" i="2" s="1"/>
  <c r="DG3" i="2" s="1"/>
  <c r="DH3" i="2" s="1"/>
  <c r="DI3" i="2" s="1"/>
  <c r="DJ3" i="2" s="1"/>
  <c r="DK3" i="2" s="1"/>
  <c r="DL3" i="2" s="1"/>
  <c r="DM3" i="2" s="1"/>
  <c r="DN3" i="2" s="1"/>
  <c r="DO3" i="2" s="1"/>
  <c r="DP3" i="2" s="1"/>
  <c r="DQ3" i="2" s="1"/>
  <c r="DR3" i="2" s="1"/>
  <c r="DS3" i="2" s="1"/>
  <c r="DT3" i="2" s="1"/>
  <c r="DU3" i="2" s="1"/>
  <c r="DV3" i="2" s="1"/>
  <c r="DW3" i="2" s="1"/>
  <c r="DX3" i="2" s="1"/>
  <c r="DY3" i="2" s="1"/>
  <c r="DZ3" i="2" s="1"/>
  <c r="EA3" i="2" s="1"/>
  <c r="EB3" i="2" s="1"/>
  <c r="EC3" i="2" s="1"/>
  <c r="ED3" i="2" s="1"/>
  <c r="EE3" i="2" s="1"/>
  <c r="EF3" i="2" s="1"/>
  <c r="EG3" i="2" s="1"/>
  <c r="EH3" i="2" s="1"/>
  <c r="EI3" i="2" s="1"/>
  <c r="EJ3" i="2" s="1"/>
  <c r="EK3" i="2" s="1"/>
  <c r="EL3" i="2" s="1"/>
  <c r="EM3" i="2" s="1"/>
  <c r="EN3" i="2" s="1"/>
  <c r="EO3" i="2" s="1"/>
  <c r="EP3" i="2" s="1"/>
  <c r="EQ3" i="2" s="1"/>
  <c r="ER3" i="2" s="1"/>
  <c r="ES3" i="2" s="1"/>
  <c r="ET3" i="2" s="1"/>
  <c r="EU3" i="2" s="1"/>
  <c r="EV3" i="2" s="1"/>
  <c r="EW3" i="2" s="1"/>
  <c r="EX3" i="2" s="1"/>
  <c r="EY3" i="2" s="1"/>
  <c r="EZ3" i="2" s="1"/>
  <c r="FA3" i="2" s="1"/>
  <c r="FB3" i="2" s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8" i="1"/>
  <c r="H5" i="1"/>
  <c r="AA95" i="2" l="1"/>
  <c r="BO95" i="2"/>
  <c r="DC95" i="2"/>
  <c r="EQ95" i="2"/>
  <c r="G95" i="2"/>
  <c r="AU95" i="2"/>
  <c r="CI95" i="2"/>
  <c r="DW95" i="2"/>
  <c r="FA95" i="2"/>
  <c r="FB6" i="2"/>
  <c r="FB95" i="2" s="1"/>
  <c r="N4" i="2"/>
  <c r="V4" i="2"/>
  <c r="O4" i="2"/>
  <c r="Q95" i="2"/>
  <c r="BE95" i="2"/>
  <c r="CS95" i="2"/>
  <c r="EG95" i="2"/>
  <c r="FB8" i="2"/>
  <c r="FB7" i="2"/>
  <c r="L95" i="2"/>
  <c r="V95" i="2"/>
  <c r="AF95" i="2"/>
  <c r="AP95" i="2"/>
  <c r="AZ95" i="2"/>
  <c r="BJ95" i="2"/>
  <c r="BT95" i="2"/>
  <c r="CD95" i="2"/>
  <c r="CN95" i="2"/>
  <c r="CX95" i="2"/>
  <c r="DH95" i="2"/>
  <c r="DR95" i="2"/>
  <c r="EB95" i="2"/>
  <c r="EL95" i="2"/>
  <c r="I4" i="2"/>
  <c r="J4" i="2"/>
  <c r="EV95" i="2"/>
  <c r="AA4" i="2" l="1"/>
  <c r="T4" i="2"/>
  <c r="S4" i="2"/>
  <c r="AF4" i="2" l="1"/>
  <c r="Y4" i="2"/>
  <c r="X4" i="2"/>
  <c r="AK4" i="2" l="1"/>
  <c r="AD4" i="2"/>
  <c r="AC4" i="2"/>
  <c r="AH4" i="2" l="1"/>
  <c r="AP4" i="2"/>
  <c r="AI4" i="2"/>
  <c r="AU4" i="2" l="1"/>
  <c r="AN4" i="2"/>
  <c r="AM4" i="2"/>
  <c r="AZ4" i="2" l="1"/>
  <c r="AS4" i="2"/>
  <c r="AR4" i="2"/>
  <c r="BE4" i="2" l="1"/>
  <c r="AX4" i="2"/>
  <c r="AW4" i="2"/>
  <c r="BB4" i="2" l="1"/>
  <c r="BJ4" i="2"/>
  <c r="BC4" i="2"/>
  <c r="BO4" i="2" l="1"/>
  <c r="BH4" i="2"/>
  <c r="BG4" i="2"/>
  <c r="BT4" i="2" l="1"/>
  <c r="BM4" i="2"/>
  <c r="BL4" i="2"/>
  <c r="BY4" i="2" l="1"/>
  <c r="BR4" i="2"/>
  <c r="BQ4" i="2"/>
  <c r="BV4" i="2" l="1"/>
  <c r="CD4" i="2"/>
  <c r="BW4" i="2"/>
  <c r="CI4" i="2" l="1"/>
  <c r="CB4" i="2"/>
  <c r="CA4" i="2"/>
  <c r="CN4" i="2" l="1"/>
  <c r="CG4" i="2"/>
  <c r="CF4" i="2"/>
  <c r="CS4" i="2" l="1"/>
  <c r="CL4" i="2"/>
  <c r="CK4" i="2"/>
  <c r="CP4" i="2" l="1"/>
  <c r="CX4" i="2"/>
  <c r="CQ4" i="2"/>
  <c r="DC4" i="2" l="1"/>
  <c r="CV4" i="2"/>
  <c r="CU4" i="2"/>
  <c r="DH4" i="2" l="1"/>
  <c r="DA4" i="2"/>
  <c r="CZ4" i="2"/>
  <c r="DM4" i="2" l="1"/>
  <c r="DF4" i="2"/>
  <c r="DE4" i="2"/>
  <c r="DJ4" i="2" l="1"/>
  <c r="DR4" i="2"/>
  <c r="DK4" i="2"/>
  <c r="DW4" i="2" l="1"/>
  <c r="DP4" i="2"/>
  <c r="DO4" i="2"/>
  <c r="EB4" i="2" l="1"/>
  <c r="DU4" i="2"/>
  <c r="DT4" i="2"/>
  <c r="EG4" i="2" l="1"/>
  <c r="DZ4" i="2"/>
  <c r="DY4" i="2"/>
  <c r="ED4" i="2" l="1"/>
  <c r="EL4" i="2"/>
  <c r="EE4" i="2"/>
  <c r="EQ4" i="2" l="1"/>
  <c r="EJ4" i="2"/>
  <c r="EI4" i="2"/>
  <c r="EV4" i="2" l="1"/>
  <c r="EO4" i="2"/>
  <c r="EN4" i="2"/>
  <c r="FA4" i="2" l="1"/>
  <c r="ET4" i="2"/>
  <c r="ES4" i="2"/>
  <c r="EX4" i="2" l="1"/>
  <c r="EY4" i="2"/>
</calcChain>
</file>

<file path=xl/sharedStrings.xml><?xml version="1.0" encoding="utf-8"?>
<sst xmlns="http://schemas.openxmlformats.org/spreadsheetml/2006/main" count="179" uniqueCount="31">
  <si>
    <t>م</t>
  </si>
  <si>
    <t>اسم الموظف</t>
  </si>
  <si>
    <t>الفرع</t>
  </si>
  <si>
    <t>الوظيفة</t>
  </si>
  <si>
    <t>نوع الاجر</t>
  </si>
  <si>
    <t>ساعات العمل</t>
  </si>
  <si>
    <t>عدد أيام الراحة</t>
  </si>
  <si>
    <t>يناير</t>
  </si>
  <si>
    <t>طيار</t>
  </si>
  <si>
    <t>شهرى</t>
  </si>
  <si>
    <t>كاشير</t>
  </si>
  <si>
    <t>موظف</t>
  </si>
  <si>
    <t>يومى</t>
  </si>
  <si>
    <t>خدمة</t>
  </si>
  <si>
    <t>شيف</t>
  </si>
  <si>
    <t>احمد محمد عبدالقادر</t>
  </si>
  <si>
    <t>الشيخ زايد</t>
  </si>
  <si>
    <t>صلاح عبدالحميد الشويلى</t>
  </si>
  <si>
    <t>عبدالله طارق على</t>
  </si>
  <si>
    <t>على حسن الفيومى</t>
  </si>
  <si>
    <t>محمد الصاوى</t>
  </si>
  <si>
    <t>محمود احمد دسوقى</t>
  </si>
  <si>
    <t>نوح معوض السيد</t>
  </si>
  <si>
    <t>نبيل فتحى</t>
  </si>
  <si>
    <t>احمد علاء</t>
  </si>
  <si>
    <t>المجزر</t>
  </si>
  <si>
    <t>حضور</t>
  </si>
  <si>
    <t>انصراف</t>
  </si>
  <si>
    <t>اجمالى ساعات العمل الفعلية</t>
  </si>
  <si>
    <t>اجمالى الاجر اليومى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</si>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</sst>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5" formatCode="[$-1010000]d/m/yyyy;@"/>
    <numFmt numFmtId="166" formatCode="hh:mm\ AM/PM"/>
    <numFmt numFmtId="167" formatCode="_(&quot; L.E &quot;* #,##0.00_);_(&quot; L.E &quot;* \(#,##0.00\);_(&quot; L.E &quot;* &quot;-&quot;??_);_(@_)"/>
    <numFmt numFmtId="168" formatCode="[h]:mm"/>
    <numFmt numFmtId="169" formatCode="#,##0\ [$ج.م.‏-C01]"/>
    <numFmt numFmtId="170" formatCode="[$ج.م.‏-C01]\ #,##0_-"/>
    <numFmt numFmtId="171" formatCode="h:mm;@"/>
    <numFmt numFmtId="172" formatCode="[$-409]h:mm\ AM/PM;@"/>
  </numFmts>
  <fonts count="18" x14ac:knownFonts="1">
    <font>
      <sz val="12"/>
      <name val="Arabic Transparent"/>
      <charset val="178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abic Transparent"/>
      <charset val="178"/>
    </font>
    <font>
      <sz val="12"/>
      <color theme="1"/>
      <name val="Arial"/>
      <family val="2"/>
    </font>
    <font>
      <sz val="8"/>
      <color theme="0"/>
      <name val="Arabic Transparent"/>
    </font>
    <font>
      <b/>
      <sz val="11"/>
      <name val="Arabic Transparent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 tint="-0.249977111117893"/>
      <name val="Arial"/>
      <family val="2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/>
      <right/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 style="thin">
        <color theme="1" tint="0.499984740745262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167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1"/>
    <xf numFmtId="0" fontId="4" fillId="0" borderId="0" xfId="1" applyAlignment="1">
      <alignment horizontal="center" vertical="center"/>
    </xf>
    <xf numFmtId="0" fontId="4" fillId="0" borderId="0" xfId="1" applyNumberFormat="1"/>
    <xf numFmtId="0" fontId="2" fillId="0" borderId="0" xfId="2" applyFont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/>
    </xf>
    <xf numFmtId="0" fontId="4" fillId="0" borderId="6" xfId="1" applyBorder="1" applyAlignment="1">
      <alignment horizontal="center" vertical="center" shrinkToFit="1"/>
    </xf>
    <xf numFmtId="0" fontId="12" fillId="0" borderId="6" xfId="1" applyFont="1" applyBorder="1" applyAlignment="1" applyProtection="1">
      <alignment vertical="center" shrinkToFit="1"/>
      <protection locked="0"/>
    </xf>
    <xf numFmtId="166" fontId="13" fillId="0" borderId="7" xfId="1" applyNumberFormat="1" applyFont="1" applyBorder="1" applyAlignment="1" applyProtection="1">
      <alignment horizontal="center" vertical="center" shrinkToFit="1"/>
      <protection locked="0"/>
    </xf>
    <xf numFmtId="166" fontId="13" fillId="0" borderId="8" xfId="1" applyNumberFormat="1" applyFont="1" applyBorder="1" applyAlignment="1" applyProtection="1">
      <alignment horizontal="center" vertical="center" shrinkToFit="1"/>
      <protection locked="0"/>
    </xf>
    <xf numFmtId="168" fontId="13" fillId="0" borderId="8" xfId="3" applyNumberFormat="1" applyFont="1" applyBorder="1" applyAlignment="1">
      <alignment horizontal="center" vertical="center"/>
    </xf>
    <xf numFmtId="169" fontId="14" fillId="0" borderId="8" xfId="2" applyNumberFormat="1" applyFont="1" applyFill="1" applyBorder="1" applyAlignment="1" applyProtection="1">
      <alignment horizontal="center" vertical="center" shrinkToFit="1"/>
    </xf>
    <xf numFmtId="0" fontId="7" fillId="6" borderId="0" xfId="1" applyFont="1" applyFill="1" applyBorder="1" applyAlignment="1">
      <alignment vertical="center" wrapText="1"/>
    </xf>
    <xf numFmtId="170" fontId="14" fillId="0" borderId="6" xfId="2" applyNumberFormat="1" applyFont="1" applyFill="1" applyBorder="1" applyAlignment="1" applyProtection="1">
      <alignment horizontal="center" vertical="center" shrinkToFit="1"/>
    </xf>
    <xf numFmtId="0" fontId="4" fillId="0" borderId="0" xfId="1" applyAlignment="1">
      <alignment vertical="center" shrinkToFit="1"/>
    </xf>
    <xf numFmtId="0" fontId="4" fillId="0" borderId="0" xfId="1" applyAlignment="1">
      <alignment vertical="center"/>
    </xf>
    <xf numFmtId="0" fontId="15" fillId="0" borderId="9" xfId="1" applyFont="1" applyBorder="1" applyAlignment="1">
      <alignment horizontal="center" shrinkToFit="1"/>
    </xf>
    <xf numFmtId="171" fontId="15" fillId="7" borderId="9" xfId="1" applyNumberFormat="1" applyFont="1" applyFill="1" applyBorder="1" applyAlignment="1">
      <alignment vertical="center" shrinkToFit="1"/>
    </xf>
    <xf numFmtId="171" fontId="16" fillId="7" borderId="10" xfId="1" applyNumberFormat="1" applyFont="1" applyFill="1" applyBorder="1" applyAlignment="1">
      <alignment vertical="center" shrinkToFit="1"/>
    </xf>
    <xf numFmtId="171" fontId="16" fillId="7" borderId="11" xfId="1" applyNumberFormat="1" applyFont="1" applyFill="1" applyBorder="1" applyAlignment="1">
      <alignment vertical="center" shrinkToFit="1"/>
    </xf>
    <xf numFmtId="169" fontId="17" fillId="7" borderId="12" xfId="2" applyNumberFormat="1" applyFont="1" applyFill="1" applyBorder="1" applyAlignment="1">
      <alignment horizontal="center" vertical="center" shrinkToFit="1"/>
    </xf>
    <xf numFmtId="0" fontId="7" fillId="6" borderId="1" xfId="1" applyFont="1" applyFill="1" applyBorder="1" applyAlignment="1">
      <alignment vertical="center" wrapText="1"/>
    </xf>
    <xf numFmtId="170" fontId="17" fillId="7" borderId="9" xfId="2" applyNumberFormat="1" applyFont="1" applyFill="1" applyBorder="1" applyAlignment="1">
      <alignment horizontal="center" vertical="center" shrinkToFit="1"/>
    </xf>
    <xf numFmtId="0" fontId="15" fillId="0" borderId="0" xfId="1" applyFont="1" applyAlignment="1">
      <alignment shrinkToFit="1"/>
    </xf>
    <xf numFmtId="172" fontId="4" fillId="0" borderId="0" xfId="1" applyNumberFormat="1"/>
  </cellXfs>
  <cellStyles count="4">
    <cellStyle name="Currency 2 3" xfId="3"/>
    <cellStyle name="Normal" xfId="0" builtinId="0"/>
    <cellStyle name="Normal 2 16" xfId="1"/>
    <cellStyle name="Normal 43 2" xfId="2"/>
  </cellStyles>
  <dxfs count="1947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 tint="-0.34998626667073579"/>
      </font>
    </dxf>
    <dxf>
      <font>
        <color theme="0" tint="-0.24994659260841701"/>
      </font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 tint="-0.34998626667073579"/>
      </font>
    </dxf>
    <dxf>
      <font>
        <color theme="0" tint="-0.24994659260841701"/>
      </font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24994659260841701"/>
      </font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159</xdr:col>
      <xdr:colOff>647701</xdr:colOff>
      <xdr:row>7</xdr:row>
      <xdr:rowOff>0</xdr:rowOff>
    </xdr:from>
    <xdr:to>
      <xdr:col>161</xdr:col>
      <xdr:colOff>752476</xdr:colOff>
      <xdr:row>9</xdr:row>
      <xdr:rowOff>41148</xdr:rowOff>
    </xdr:to>
    <xdr:sp macro="" textlink="">
      <xdr:nvSpPr>
        <xdr:cNvPr id="2" name="Line Callout 1 (Border and Accent Bar) 1"/>
        <xdr:cNvSpPr/>
      </xdr:nvSpPr>
      <xdr:spPr>
        <a:xfrm flipH="1">
          <a:off x="11189522324" y="1752600"/>
          <a:ext cx="1628775" cy="612648"/>
        </a:xfrm>
        <a:prstGeom prst="accentBorderCallout1">
          <a:avLst>
            <a:gd name="adj1" fmla="val 18750"/>
            <a:gd name="adj2" fmla="val -8333"/>
            <a:gd name="adj3" fmla="val -67848"/>
            <a:gd name="adj4" fmla="val -94473"/>
          </a:avLst>
        </a:prstGeom>
        <a:ln w="5715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400" b="1"/>
            <a:t>المشكلة</a:t>
          </a:r>
          <a:r>
            <a:rPr lang="ar-EG" sz="1400" b="1" baseline="0"/>
            <a:t> هنا وهى عدم ظهور اجمالى اجر الشهر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88;&#1594;&#1604;%20&#1575;&#1604;&#1601;&#1610;&#1608;&#1605;&#1609;\Fayomy%20Grou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حركة الخزينة"/>
      <sheetName val="تفصيلى حركة المصروفات"/>
      <sheetName val="مسحوبات - مكافات - خصومات"/>
      <sheetName val="Orders"/>
      <sheetName val="مستحقات الديلفري"/>
      <sheetName val="DATA"/>
      <sheetName val="بيانات الموظفين"/>
      <sheetName val="حضور وانصراف"/>
      <sheetName val="المرتب الشهرى للموظف"/>
      <sheetName val="مرتبات جميع العاملين"/>
      <sheetName val="حركة الخزينة لكل الفروع"/>
      <sheetName val="حركة المصروفات الشهري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rightToLeft="1" tabSelected="1" workbookViewId="0">
      <pane xSplit="5" ySplit="2" topLeftCell="F3" activePane="bottomRight" state="frozen"/>
      <selection activeCell="B7" sqref="B7"/>
      <selection pane="topRight" activeCell="B7" sqref="B7"/>
      <selection pane="bottomLeft" activeCell="B7" sqref="B7"/>
      <selection pane="bottomRight" activeCell="D15" sqref="D15"/>
    </sheetView>
  </sheetViews>
  <sheetFormatPr defaultRowHeight="15" x14ac:dyDescent="0.2"/>
  <cols>
    <col min="1" max="1" width="3.21875" style="1" customWidth="1"/>
    <col min="2" max="2" width="17.77734375" style="1" customWidth="1"/>
    <col min="3" max="3" width="8.88671875" style="1"/>
    <col min="4" max="4" width="16.21875" style="1" bestFit="1" customWidth="1"/>
    <col min="5" max="5" width="8.88671875" style="1"/>
    <col min="6" max="6" width="7.6640625" style="2" customWidth="1"/>
    <col min="7" max="7" width="8.5546875" style="2" customWidth="1"/>
    <col min="8" max="8" width="4.77734375" style="2" customWidth="1"/>
    <col min="9" max="16384" width="8.88671875" style="1"/>
  </cols>
  <sheetData>
    <row r="1" spans="1:8" x14ac:dyDescent="0.2">
      <c r="F1" s="1"/>
      <c r="G1" s="1"/>
      <c r="H1" s="1"/>
    </row>
    <row r="2" spans="1:8" ht="44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6" t="s">
        <v>7</v>
      </c>
    </row>
    <row r="3" spans="1:8" x14ac:dyDescent="0.2">
      <c r="B3" s="1" t="s">
        <v>15</v>
      </c>
      <c r="C3" s="1" t="s">
        <v>16</v>
      </c>
      <c r="D3" s="1" t="s">
        <v>10</v>
      </c>
      <c r="E3" s="1" t="s">
        <v>12</v>
      </c>
      <c r="F3" s="7">
        <v>0.41666666666666669</v>
      </c>
      <c r="G3" s="2">
        <v>0</v>
      </c>
      <c r="H3" s="8">
        <v>120</v>
      </c>
    </row>
    <row r="4" spans="1:8" x14ac:dyDescent="0.2">
      <c r="B4" s="1" t="s">
        <v>17</v>
      </c>
      <c r="C4" s="1" t="s">
        <v>16</v>
      </c>
      <c r="D4" s="1" t="s">
        <v>11</v>
      </c>
      <c r="E4" s="1" t="s">
        <v>12</v>
      </c>
      <c r="F4" s="7">
        <v>0.375</v>
      </c>
      <c r="G4" s="2">
        <v>0</v>
      </c>
      <c r="H4" s="8">
        <v>150</v>
      </c>
    </row>
    <row r="5" spans="1:8" x14ac:dyDescent="0.2">
      <c r="B5" s="1" t="s">
        <v>18</v>
      </c>
      <c r="C5" s="1" t="s">
        <v>16</v>
      </c>
      <c r="D5" s="1" t="s">
        <v>8</v>
      </c>
      <c r="E5" s="1" t="s">
        <v>9</v>
      </c>
      <c r="F5" s="7">
        <v>0.33333333333333331</v>
      </c>
      <c r="G5" s="2">
        <v>4</v>
      </c>
      <c r="H5" s="8" t="e">
        <f>#REF!/#REF!</f>
        <v>#REF!</v>
      </c>
    </row>
    <row r="6" spans="1:8" x14ac:dyDescent="0.2">
      <c r="B6" s="1" t="s">
        <v>19</v>
      </c>
      <c r="C6" s="1" t="s">
        <v>16</v>
      </c>
      <c r="D6" s="1" t="s">
        <v>8</v>
      </c>
      <c r="E6" s="1" t="s">
        <v>13</v>
      </c>
      <c r="F6" s="7">
        <v>0</v>
      </c>
      <c r="H6" s="8"/>
    </row>
    <row r="7" spans="1:8" x14ac:dyDescent="0.2">
      <c r="B7" s="1" t="s">
        <v>20</v>
      </c>
      <c r="C7" s="1" t="s">
        <v>16</v>
      </c>
      <c r="D7" s="1" t="s">
        <v>14</v>
      </c>
      <c r="E7" s="1" t="s">
        <v>12</v>
      </c>
      <c r="F7" s="7">
        <v>0.41666666666666669</v>
      </c>
      <c r="G7" s="2">
        <v>0</v>
      </c>
      <c r="H7" s="8">
        <v>140</v>
      </c>
    </row>
    <row r="8" spans="1:8" x14ac:dyDescent="0.2">
      <c r="B8" s="1" t="s">
        <v>21</v>
      </c>
      <c r="C8" s="1" t="s">
        <v>16</v>
      </c>
      <c r="D8" s="1" t="s">
        <v>8</v>
      </c>
      <c r="E8" s="1" t="s">
        <v>9</v>
      </c>
      <c r="F8" s="7">
        <v>0.33333333333333331</v>
      </c>
      <c r="G8" s="2">
        <v>4</v>
      </c>
      <c r="H8" s="8" t="e">
        <f>#REF!/#REF!</f>
        <v>#REF!</v>
      </c>
    </row>
    <row r="9" spans="1:8" x14ac:dyDescent="0.2">
      <c r="B9" s="1" t="s">
        <v>22</v>
      </c>
      <c r="C9" s="1" t="s">
        <v>16</v>
      </c>
      <c r="D9" s="1" t="s">
        <v>8</v>
      </c>
      <c r="E9" s="1" t="s">
        <v>13</v>
      </c>
      <c r="F9" s="7">
        <v>0</v>
      </c>
      <c r="H9" s="8"/>
    </row>
    <row r="10" spans="1:8" x14ac:dyDescent="0.2">
      <c r="B10" s="1" t="s">
        <v>23</v>
      </c>
      <c r="C10" s="1" t="s">
        <v>16</v>
      </c>
      <c r="D10" s="1" t="s">
        <v>10</v>
      </c>
      <c r="E10" s="1" t="s">
        <v>12</v>
      </c>
      <c r="F10" s="7">
        <v>0.41666666666666669</v>
      </c>
      <c r="G10" s="2">
        <v>0</v>
      </c>
      <c r="H10" s="8">
        <v>170</v>
      </c>
    </row>
    <row r="11" spans="1:8" x14ac:dyDescent="0.2">
      <c r="B11" s="1" t="s">
        <v>24</v>
      </c>
      <c r="C11" s="1" t="s">
        <v>25</v>
      </c>
      <c r="F11" s="7"/>
      <c r="H11" s="8" t="e">
        <f>#REF!/#REF!</f>
        <v>#REF!</v>
      </c>
    </row>
    <row r="12" spans="1:8" x14ac:dyDescent="0.2">
      <c r="F12" s="7"/>
      <c r="H12" s="8" t="e">
        <f>#REF!/#REF!</f>
        <v>#REF!</v>
      </c>
    </row>
    <row r="13" spans="1:8" x14ac:dyDescent="0.2">
      <c r="F13" s="7"/>
      <c r="H13" s="8" t="e">
        <f>#REF!/#REF!</f>
        <v>#REF!</v>
      </c>
    </row>
    <row r="14" spans="1:8" x14ac:dyDescent="0.2">
      <c r="F14" s="7"/>
      <c r="H14" s="8" t="e">
        <f>#REF!/#REF!</f>
        <v>#REF!</v>
      </c>
    </row>
    <row r="15" spans="1:8" x14ac:dyDescent="0.2">
      <c r="F15" s="7"/>
      <c r="H15" s="8" t="e">
        <f>#REF!/#REF!</f>
        <v>#REF!</v>
      </c>
    </row>
    <row r="16" spans="1:8" s="2" customFormat="1" x14ac:dyDescent="0.2">
      <c r="A16" s="1"/>
      <c r="B16" s="1"/>
      <c r="C16" s="1"/>
      <c r="D16" s="1"/>
      <c r="E16" s="1"/>
      <c r="F16" s="7"/>
      <c r="H16" s="8" t="e">
        <f>#REF!/#REF!</f>
        <v>#REF!</v>
      </c>
    </row>
    <row r="17" spans="1:8" s="2" customFormat="1" x14ac:dyDescent="0.2">
      <c r="A17" s="1"/>
      <c r="B17" s="1"/>
      <c r="C17" s="1"/>
      <c r="D17" s="1"/>
      <c r="E17" s="1"/>
      <c r="F17" s="7"/>
      <c r="H17" s="8" t="e">
        <f>#REF!/#REF!</f>
        <v>#REF!</v>
      </c>
    </row>
    <row r="18" spans="1:8" s="2" customFormat="1" x14ac:dyDescent="0.2">
      <c r="A18" s="1"/>
      <c r="B18" s="1"/>
      <c r="C18" s="1"/>
      <c r="D18" s="1"/>
      <c r="E18" s="1"/>
      <c r="F18" s="7"/>
      <c r="H18" s="8" t="e">
        <f>#REF!/#REF!</f>
        <v>#REF!</v>
      </c>
    </row>
    <row r="19" spans="1:8" s="2" customFormat="1" x14ac:dyDescent="0.2">
      <c r="A19" s="1"/>
      <c r="B19" s="1"/>
      <c r="C19" s="1"/>
      <c r="D19" s="1"/>
      <c r="E19" s="1"/>
      <c r="F19" s="7"/>
      <c r="H19" s="8" t="e">
        <f>#REF!/#REF!</f>
        <v>#REF!</v>
      </c>
    </row>
    <row r="20" spans="1:8" s="2" customFormat="1" x14ac:dyDescent="0.2">
      <c r="A20" s="1"/>
      <c r="B20" s="1"/>
      <c r="C20" s="1"/>
      <c r="D20" s="1"/>
      <c r="E20" s="1"/>
      <c r="F20" s="7"/>
      <c r="H20" s="8" t="e">
        <f>#REF!/#REF!</f>
        <v>#REF!</v>
      </c>
    </row>
    <row r="21" spans="1:8" s="2" customFormat="1" x14ac:dyDescent="0.2">
      <c r="A21" s="1"/>
      <c r="B21" s="1"/>
      <c r="C21" s="1"/>
      <c r="D21" s="1"/>
      <c r="E21" s="1"/>
      <c r="F21" s="7"/>
      <c r="H21" s="8" t="e">
        <f>#REF!/#REF!</f>
        <v>#REF!</v>
      </c>
    </row>
    <row r="22" spans="1:8" s="2" customFormat="1" x14ac:dyDescent="0.2">
      <c r="A22" s="1"/>
      <c r="B22" s="1"/>
      <c r="C22" s="1"/>
      <c r="D22" s="1"/>
      <c r="E22" s="1"/>
      <c r="F22" s="7"/>
      <c r="H22" s="8" t="e">
        <f>#REF!/#REF!</f>
        <v>#REF!</v>
      </c>
    </row>
    <row r="23" spans="1:8" s="2" customFormat="1" x14ac:dyDescent="0.2">
      <c r="A23" s="1"/>
      <c r="B23" s="1"/>
      <c r="C23" s="1"/>
      <c r="D23" s="1"/>
      <c r="E23" s="1"/>
      <c r="F23" s="7"/>
      <c r="H23" s="8" t="e">
        <f>#REF!/#REF!</f>
        <v>#REF!</v>
      </c>
    </row>
    <row r="24" spans="1:8" s="2" customFormat="1" x14ac:dyDescent="0.2">
      <c r="A24" s="1"/>
      <c r="B24" s="1"/>
      <c r="C24" s="1"/>
      <c r="D24" s="1"/>
      <c r="E24" s="1"/>
      <c r="F24" s="7"/>
      <c r="H24" s="8" t="e">
        <f>#REF!/#REF!</f>
        <v>#REF!</v>
      </c>
    </row>
    <row r="25" spans="1:8" s="2" customFormat="1" x14ac:dyDescent="0.2">
      <c r="A25" s="1"/>
      <c r="B25" s="1"/>
      <c r="C25" s="1"/>
      <c r="D25" s="1"/>
      <c r="E25" s="1"/>
      <c r="F25" s="7"/>
      <c r="H25" s="8" t="e">
        <f>#REF!/#REF!</f>
        <v>#REF!</v>
      </c>
    </row>
    <row r="26" spans="1:8" s="2" customFormat="1" x14ac:dyDescent="0.2">
      <c r="A26" s="1"/>
      <c r="B26" s="1"/>
      <c r="C26" s="1"/>
      <c r="D26" s="1"/>
      <c r="E26" s="1"/>
      <c r="F26" s="7"/>
      <c r="H26" s="8" t="e">
        <f>#REF!/#REF!</f>
        <v>#REF!</v>
      </c>
    </row>
    <row r="27" spans="1:8" s="2" customFormat="1" x14ac:dyDescent="0.2">
      <c r="A27" s="1"/>
      <c r="B27" s="1"/>
      <c r="C27" s="1"/>
      <c r="D27" s="1"/>
      <c r="E27" s="1"/>
      <c r="F27" s="7"/>
      <c r="H27" s="8" t="e">
        <f>#REF!/#REF!</f>
        <v>#REF!</v>
      </c>
    </row>
    <row r="28" spans="1:8" s="2" customFormat="1" x14ac:dyDescent="0.2">
      <c r="A28" s="1"/>
      <c r="B28" s="1"/>
      <c r="C28" s="1"/>
      <c r="D28" s="1"/>
      <c r="E28" s="1"/>
      <c r="F28" s="7"/>
      <c r="H28" s="8" t="e">
        <f>#REF!/#REF!</f>
        <v>#REF!</v>
      </c>
    </row>
    <row r="29" spans="1:8" s="2" customFormat="1" x14ac:dyDescent="0.2">
      <c r="A29" s="1"/>
      <c r="B29" s="1"/>
      <c r="C29" s="1"/>
      <c r="D29" s="1"/>
      <c r="E29" s="1"/>
      <c r="F29" s="7"/>
      <c r="H29" s="8" t="e">
        <f>#REF!/#REF!</f>
        <v>#REF!</v>
      </c>
    </row>
    <row r="30" spans="1:8" s="2" customFormat="1" x14ac:dyDescent="0.2">
      <c r="A30" s="1"/>
      <c r="B30" s="1"/>
      <c r="C30" s="1"/>
      <c r="D30" s="1"/>
      <c r="E30" s="1"/>
      <c r="F30" s="7"/>
      <c r="H30" s="8" t="e">
        <f>#REF!/#REF!</f>
        <v>#REF!</v>
      </c>
    </row>
    <row r="31" spans="1:8" s="2" customFormat="1" x14ac:dyDescent="0.2">
      <c r="A31" s="1"/>
      <c r="B31" s="1"/>
      <c r="C31" s="1"/>
      <c r="D31" s="1"/>
      <c r="E31" s="1"/>
      <c r="F31" s="7"/>
      <c r="H31" s="8" t="e">
        <f>#REF!/#REF!</f>
        <v>#REF!</v>
      </c>
    </row>
    <row r="32" spans="1:8" s="2" customFormat="1" x14ac:dyDescent="0.2">
      <c r="A32" s="1"/>
      <c r="B32" s="1"/>
      <c r="C32" s="1"/>
      <c r="D32" s="1"/>
      <c r="E32" s="1"/>
      <c r="F32" s="7"/>
      <c r="H32" s="8" t="e">
        <f>#REF!/#REF!</f>
        <v>#REF!</v>
      </c>
    </row>
    <row r="33" spans="1:8" s="2" customFormat="1" x14ac:dyDescent="0.2">
      <c r="A33" s="1"/>
      <c r="B33" s="1"/>
      <c r="C33" s="1"/>
      <c r="D33" s="1"/>
      <c r="E33" s="1"/>
      <c r="F33" s="7"/>
      <c r="H33" s="8" t="e">
        <f>#REF!/#REF!</f>
        <v>#REF!</v>
      </c>
    </row>
    <row r="34" spans="1:8" s="2" customFormat="1" x14ac:dyDescent="0.2">
      <c r="A34" s="1"/>
      <c r="B34" s="1"/>
      <c r="C34" s="1"/>
      <c r="D34" s="1"/>
      <c r="E34" s="1"/>
      <c r="F34" s="7"/>
      <c r="H34" s="8" t="e">
        <f>#REF!/#REF!</f>
        <v>#REF!</v>
      </c>
    </row>
    <row r="35" spans="1:8" s="2" customFormat="1" x14ac:dyDescent="0.2">
      <c r="A35" s="1"/>
      <c r="B35" s="1"/>
      <c r="C35" s="1"/>
      <c r="D35" s="1"/>
      <c r="E35" s="1"/>
      <c r="F35" s="7"/>
      <c r="H35" s="8" t="e">
        <f>#REF!/#REF!</f>
        <v>#REF!</v>
      </c>
    </row>
    <row r="36" spans="1:8" s="2" customFormat="1" x14ac:dyDescent="0.2">
      <c r="A36" s="1"/>
      <c r="B36" s="1"/>
      <c r="C36" s="1"/>
      <c r="D36" s="1"/>
      <c r="E36" s="1"/>
      <c r="F36" s="7"/>
      <c r="H36" s="8" t="e">
        <f>#REF!/#REF!</f>
        <v>#REF!</v>
      </c>
    </row>
    <row r="37" spans="1:8" s="2" customFormat="1" x14ac:dyDescent="0.2">
      <c r="A37" s="1"/>
      <c r="B37" s="1"/>
      <c r="C37" s="1"/>
      <c r="D37" s="1"/>
      <c r="E37" s="1"/>
      <c r="F37" s="7"/>
      <c r="H37" s="8" t="e">
        <f>#REF!/#REF!</f>
        <v>#REF!</v>
      </c>
    </row>
    <row r="38" spans="1:8" s="2" customFormat="1" x14ac:dyDescent="0.2">
      <c r="A38" s="1"/>
      <c r="B38" s="1"/>
      <c r="C38" s="1"/>
      <c r="D38" s="1"/>
      <c r="E38" s="1"/>
      <c r="F38" s="7"/>
      <c r="H38" s="8" t="e">
        <f>#REF!/#REF!</f>
        <v>#REF!</v>
      </c>
    </row>
    <row r="39" spans="1:8" s="2" customFormat="1" x14ac:dyDescent="0.2">
      <c r="A39" s="1"/>
      <c r="B39" s="1"/>
      <c r="C39" s="1"/>
      <c r="D39" s="1"/>
      <c r="E39" s="1"/>
      <c r="F39" s="7"/>
      <c r="H39" s="8" t="e">
        <f>#REF!/#REF!</f>
        <v>#REF!</v>
      </c>
    </row>
    <row r="40" spans="1:8" s="2" customFormat="1" x14ac:dyDescent="0.2">
      <c r="A40" s="1"/>
      <c r="B40" s="1"/>
      <c r="C40" s="1"/>
      <c r="D40" s="1"/>
      <c r="E40" s="1"/>
      <c r="F40" s="7"/>
      <c r="H40" s="8" t="e">
        <f>#REF!/#REF!</f>
        <v>#REF!</v>
      </c>
    </row>
    <row r="41" spans="1:8" s="2" customFormat="1" x14ac:dyDescent="0.2">
      <c r="A41" s="1"/>
      <c r="B41" s="1"/>
      <c r="C41" s="1"/>
      <c r="D41" s="1"/>
      <c r="E41" s="1"/>
      <c r="F41" s="7"/>
      <c r="H41" s="8" t="e">
        <f>#REF!/#REF!</f>
        <v>#REF!</v>
      </c>
    </row>
    <row r="42" spans="1:8" s="2" customFormat="1" x14ac:dyDescent="0.2">
      <c r="A42" s="1"/>
      <c r="B42" s="1"/>
      <c r="C42" s="1"/>
      <c r="D42" s="1"/>
      <c r="E42" s="1"/>
      <c r="F42" s="7"/>
      <c r="H42" s="8" t="e">
        <f>#REF!/#REF!</f>
        <v>#REF!</v>
      </c>
    </row>
    <row r="43" spans="1:8" s="2" customFormat="1" x14ac:dyDescent="0.2">
      <c r="A43" s="1"/>
      <c r="B43" s="1"/>
      <c r="C43" s="1"/>
      <c r="D43" s="1"/>
      <c r="E43" s="1"/>
      <c r="F43" s="7"/>
      <c r="H43" s="8" t="e">
        <f>#REF!/#REF!</f>
        <v>#REF!</v>
      </c>
    </row>
    <row r="44" spans="1:8" s="2" customFormat="1" x14ac:dyDescent="0.2">
      <c r="A44" s="1"/>
      <c r="B44" s="1"/>
      <c r="C44" s="1"/>
      <c r="D44" s="1"/>
      <c r="E44" s="1"/>
      <c r="F44" s="7"/>
      <c r="H44" s="8" t="e">
        <f>#REF!/#REF!</f>
        <v>#REF!</v>
      </c>
    </row>
    <row r="45" spans="1:8" s="2" customFormat="1" x14ac:dyDescent="0.2">
      <c r="A45" s="1"/>
      <c r="B45" s="1"/>
      <c r="C45" s="1"/>
      <c r="D45" s="1"/>
      <c r="E45" s="1"/>
      <c r="F45" s="7"/>
      <c r="H45" s="8" t="e">
        <f>#REF!/#REF!</f>
        <v>#REF!</v>
      </c>
    </row>
    <row r="46" spans="1:8" s="2" customFormat="1" x14ac:dyDescent="0.2">
      <c r="A46" s="1"/>
      <c r="B46" s="1"/>
      <c r="C46" s="1"/>
      <c r="D46" s="1"/>
      <c r="E46" s="1"/>
      <c r="F46" s="7"/>
      <c r="H46" s="8" t="e">
        <f>#REF!/#REF!</f>
        <v>#REF!</v>
      </c>
    </row>
    <row r="47" spans="1:8" s="2" customFormat="1" x14ac:dyDescent="0.2">
      <c r="A47" s="1"/>
      <c r="B47" s="1"/>
      <c r="C47" s="1"/>
      <c r="D47" s="1"/>
      <c r="E47" s="1"/>
      <c r="F47" s="7"/>
      <c r="H47" s="8" t="e">
        <f>#REF!/#REF!</f>
        <v>#REF!</v>
      </c>
    </row>
    <row r="48" spans="1:8" s="2" customFormat="1" x14ac:dyDescent="0.2">
      <c r="A48" s="1"/>
      <c r="B48" s="1"/>
      <c r="C48" s="1"/>
      <c r="D48" s="1"/>
      <c r="E48" s="1"/>
      <c r="F48" s="7"/>
      <c r="H48" s="8" t="e">
        <f>#REF!/#REF!</f>
        <v>#REF!</v>
      </c>
    </row>
    <row r="49" spans="1:8" s="2" customFormat="1" x14ac:dyDescent="0.2">
      <c r="A49" s="1"/>
      <c r="B49" s="1"/>
      <c r="C49" s="1"/>
      <c r="D49" s="1"/>
      <c r="E49" s="1"/>
      <c r="F49" s="7"/>
      <c r="H49" s="8" t="e">
        <f>#REF!/#REF!</f>
        <v>#REF!</v>
      </c>
    </row>
    <row r="50" spans="1:8" s="2" customFormat="1" x14ac:dyDescent="0.2">
      <c r="A50" s="1"/>
      <c r="B50" s="1"/>
      <c r="C50" s="1"/>
      <c r="D50" s="1"/>
      <c r="E50" s="1"/>
      <c r="F50" s="7"/>
      <c r="H50" s="8" t="e">
        <f>#REF!/#REF!</f>
        <v>#REF!</v>
      </c>
    </row>
    <row r="51" spans="1:8" s="2" customFormat="1" x14ac:dyDescent="0.2">
      <c r="A51" s="1"/>
      <c r="B51" s="1"/>
      <c r="C51" s="1"/>
      <c r="D51" s="1"/>
      <c r="E51" s="1"/>
      <c r="F51" s="7"/>
      <c r="H51" s="8" t="e">
        <f>#REF!/#REF!</f>
        <v>#REF!</v>
      </c>
    </row>
    <row r="52" spans="1:8" s="2" customFormat="1" x14ac:dyDescent="0.2">
      <c r="A52" s="1"/>
      <c r="B52" s="1"/>
      <c r="C52" s="1"/>
      <c r="D52" s="1"/>
      <c r="E52" s="1"/>
      <c r="F52" s="7"/>
      <c r="H52" s="8" t="e">
        <f>#REF!/#REF!</f>
        <v>#REF!</v>
      </c>
    </row>
    <row r="53" spans="1:8" s="2" customFormat="1" x14ac:dyDescent="0.2">
      <c r="A53" s="1"/>
      <c r="B53" s="1"/>
      <c r="C53" s="1"/>
      <c r="D53" s="1"/>
      <c r="E53" s="1"/>
      <c r="F53" s="7"/>
      <c r="H53" s="8" t="e">
        <f>#REF!/#REF!</f>
        <v>#REF!</v>
      </c>
    </row>
    <row r="54" spans="1:8" s="2" customFormat="1" x14ac:dyDescent="0.2">
      <c r="A54" s="1"/>
      <c r="B54" s="1"/>
      <c r="C54" s="1"/>
      <c r="D54" s="1"/>
      <c r="E54" s="1"/>
      <c r="F54" s="7"/>
      <c r="H54" s="8" t="e">
        <f>#REF!/#REF!</f>
        <v>#REF!</v>
      </c>
    </row>
  </sheetData>
  <autoFilter ref="A2:H54">
    <sortState ref="A6:AR118">
      <sortCondition ref="C5:C118"/>
    </sortState>
  </autoFilter>
  <dataConsolidate/>
  <conditionalFormatting sqref="F12:H51">
    <cfRule type="containsErrors" dxfId="1946" priority="4">
      <formula>ISERROR(F12)</formula>
    </cfRule>
  </conditionalFormatting>
  <conditionalFormatting sqref="F3:H11">
    <cfRule type="containsErrors" dxfId="0" priority="1">
      <formula>ISERROR(F3)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B103"/>
  <sheetViews>
    <sheetView showGridLines="0" rightToLeft="1" zoomScaleNormal="100" workbookViewId="0">
      <pane xSplit="3" ySplit="5" topLeftCell="ER6" activePane="bottomRight" state="frozen"/>
      <selection activeCell="E77" sqref="E77"/>
      <selection pane="topRight" activeCell="E77" sqref="E77"/>
      <selection pane="bottomLeft" activeCell="E77" sqref="E77"/>
      <selection pane="bottomRight" activeCell="FD13" sqref="FD13"/>
    </sheetView>
  </sheetViews>
  <sheetFormatPr defaultRowHeight="15" x14ac:dyDescent="0.2"/>
  <cols>
    <col min="1" max="1" width="3" style="9" bestFit="1" customWidth="1"/>
    <col min="2" max="2" width="15.88671875" style="9" customWidth="1"/>
    <col min="3" max="3" width="13.5546875" style="9" customWidth="1"/>
    <col min="4" max="6" width="5.77734375" style="9" customWidth="1"/>
    <col min="7" max="7" width="8.21875" style="9" customWidth="1"/>
    <col min="8" max="8" width="1.77734375" style="9" customWidth="1"/>
    <col min="9" max="11" width="5.77734375" style="9" customWidth="1"/>
    <col min="12" max="12" width="8.21875" style="9" customWidth="1"/>
    <col min="13" max="13" width="1.77734375" style="9" customWidth="1"/>
    <col min="14" max="16" width="5.77734375" style="9" customWidth="1"/>
    <col min="17" max="17" width="8.21875" style="9" customWidth="1"/>
    <col min="18" max="18" width="1.77734375" style="9" customWidth="1"/>
    <col min="19" max="21" width="5.77734375" style="9" customWidth="1"/>
    <col min="22" max="22" width="8.21875" style="9" customWidth="1"/>
    <col min="23" max="23" width="1.77734375" style="9" customWidth="1"/>
    <col min="24" max="26" width="5.77734375" style="9" customWidth="1"/>
    <col min="27" max="27" width="8.21875" style="9" customWidth="1"/>
    <col min="28" max="28" width="1.77734375" style="9" customWidth="1"/>
    <col min="29" max="31" width="5.77734375" style="9" customWidth="1"/>
    <col min="32" max="32" width="8.21875" style="9" customWidth="1"/>
    <col min="33" max="33" width="1.77734375" style="9" customWidth="1"/>
    <col min="34" max="36" width="5.77734375" style="9" customWidth="1"/>
    <col min="37" max="37" width="8.21875" style="9" customWidth="1"/>
    <col min="38" max="38" width="1.77734375" style="9" customWidth="1"/>
    <col min="39" max="41" width="5.77734375" style="9" customWidth="1"/>
    <col min="42" max="42" width="8.21875" style="9" customWidth="1"/>
    <col min="43" max="43" width="1.77734375" style="9" customWidth="1"/>
    <col min="44" max="46" width="5.77734375" style="9" customWidth="1"/>
    <col min="47" max="47" width="8.21875" style="9" customWidth="1"/>
    <col min="48" max="48" width="1.77734375" style="9" customWidth="1"/>
    <col min="49" max="51" width="5.77734375" style="9" customWidth="1"/>
    <col min="52" max="52" width="8.21875" style="9" customWidth="1"/>
    <col min="53" max="53" width="1.77734375" style="9" customWidth="1"/>
    <col min="54" max="56" width="5.77734375" style="9" customWidth="1"/>
    <col min="57" max="57" width="8.21875" style="9" customWidth="1"/>
    <col min="58" max="58" width="1.77734375" style="9" customWidth="1"/>
    <col min="59" max="61" width="5.77734375" style="9" customWidth="1"/>
    <col min="62" max="62" width="8.21875" style="9" customWidth="1"/>
    <col min="63" max="63" width="1.77734375" style="9" customWidth="1"/>
    <col min="64" max="66" width="5.77734375" style="9" customWidth="1"/>
    <col min="67" max="67" width="8.21875" style="9" customWidth="1"/>
    <col min="68" max="68" width="1.77734375" style="9" customWidth="1"/>
    <col min="69" max="71" width="5.77734375" style="9" customWidth="1"/>
    <col min="72" max="72" width="8.21875" style="9" customWidth="1"/>
    <col min="73" max="73" width="1.77734375" style="9" customWidth="1"/>
    <col min="74" max="76" width="5.77734375" style="9" customWidth="1"/>
    <col min="77" max="77" width="8.21875" style="9" customWidth="1"/>
    <col min="78" max="78" width="1.77734375" style="9" customWidth="1"/>
    <col min="79" max="81" width="5.77734375" style="9" customWidth="1"/>
    <col min="82" max="82" width="8.21875" style="9" customWidth="1"/>
    <col min="83" max="83" width="1.77734375" style="9" customWidth="1"/>
    <col min="84" max="86" width="5.77734375" style="9" customWidth="1"/>
    <col min="87" max="87" width="8.21875" style="9" customWidth="1"/>
    <col min="88" max="88" width="1.77734375" style="9" customWidth="1"/>
    <col min="89" max="91" width="5.77734375" style="9" customWidth="1"/>
    <col min="92" max="92" width="8.21875" style="9" customWidth="1"/>
    <col min="93" max="93" width="1.77734375" style="9" customWidth="1"/>
    <col min="94" max="96" width="5.77734375" style="9" customWidth="1"/>
    <col min="97" max="97" width="8.21875" style="9" customWidth="1"/>
    <col min="98" max="98" width="1.77734375" style="9" customWidth="1"/>
    <col min="99" max="101" width="5.77734375" style="9" customWidth="1"/>
    <col min="102" max="102" width="8.21875" style="9" customWidth="1"/>
    <col min="103" max="103" width="1.77734375" style="9" customWidth="1"/>
    <col min="104" max="106" width="5.77734375" style="9" customWidth="1"/>
    <col min="107" max="107" width="8.21875" style="9" customWidth="1"/>
    <col min="108" max="108" width="1.77734375" style="9" customWidth="1"/>
    <col min="109" max="111" width="5.77734375" style="9" customWidth="1"/>
    <col min="112" max="112" width="8.21875" style="9" customWidth="1"/>
    <col min="113" max="113" width="1.77734375" style="9" customWidth="1"/>
    <col min="114" max="116" width="5.77734375" style="9" customWidth="1"/>
    <col min="117" max="117" width="8.21875" style="9" customWidth="1"/>
    <col min="118" max="118" width="1.77734375" style="9" customWidth="1"/>
    <col min="119" max="121" width="5.77734375" style="9" customWidth="1"/>
    <col min="122" max="122" width="8.21875" style="9" customWidth="1"/>
    <col min="123" max="123" width="1.77734375" style="9" customWidth="1"/>
    <col min="124" max="126" width="5.77734375" style="9" customWidth="1"/>
    <col min="127" max="127" width="8.21875" style="9" customWidth="1"/>
    <col min="128" max="128" width="1.77734375" style="9" customWidth="1"/>
    <col min="129" max="131" width="5.77734375" style="9" customWidth="1"/>
    <col min="132" max="132" width="8.21875" style="9" customWidth="1"/>
    <col min="133" max="133" width="1.77734375" style="9" customWidth="1"/>
    <col min="134" max="136" width="5.77734375" style="9" customWidth="1"/>
    <col min="137" max="137" width="8.21875" style="9" customWidth="1"/>
    <col min="138" max="138" width="1.77734375" style="9" customWidth="1"/>
    <col min="139" max="141" width="5.77734375" style="9" customWidth="1"/>
    <col min="142" max="142" width="8.21875" style="9" customWidth="1"/>
    <col min="143" max="143" width="1.77734375" style="9" customWidth="1"/>
    <col min="144" max="146" width="5.77734375" style="9" customWidth="1"/>
    <col min="147" max="147" width="8.21875" style="9" customWidth="1"/>
    <col min="148" max="148" width="1.77734375" style="9" customWidth="1"/>
    <col min="149" max="151" width="5.77734375" style="9" customWidth="1"/>
    <col min="152" max="152" width="8.21875" style="9" customWidth="1"/>
    <col min="153" max="153" width="1.77734375" style="9" customWidth="1"/>
    <col min="154" max="156" width="5.77734375" style="9" customWidth="1"/>
    <col min="157" max="157" width="8.21875" style="9" customWidth="1"/>
    <col min="158" max="158" width="12.109375" style="10" customWidth="1"/>
    <col min="159" max="221" width="8.88671875" style="9"/>
    <col min="222" max="226" width="5.5546875" style="9" customWidth="1"/>
    <col min="227" max="227" width="11.6640625" style="9" customWidth="1"/>
    <col min="228" max="229" width="7" style="9" customWidth="1"/>
    <col min="230" max="230" width="8.109375" style="9" bestFit="1" customWidth="1"/>
    <col min="231" max="232" width="10.44140625" style="9" bestFit="1" customWidth="1"/>
    <col min="233" max="233" width="9.33203125" style="9" bestFit="1" customWidth="1"/>
    <col min="234" max="477" width="8.88671875" style="9"/>
    <col min="478" max="482" width="5.5546875" style="9" customWidth="1"/>
    <col min="483" max="483" width="11.6640625" style="9" customWidth="1"/>
    <col min="484" max="485" width="7" style="9" customWidth="1"/>
    <col min="486" max="486" width="8.109375" style="9" bestFit="1" customWidth="1"/>
    <col min="487" max="488" width="10.44140625" style="9" bestFit="1" customWidth="1"/>
    <col min="489" max="489" width="9.33203125" style="9" bestFit="1" customWidth="1"/>
    <col min="490" max="733" width="8.88671875" style="9"/>
    <col min="734" max="738" width="5.5546875" style="9" customWidth="1"/>
    <col min="739" max="739" width="11.6640625" style="9" customWidth="1"/>
    <col min="740" max="741" width="7" style="9" customWidth="1"/>
    <col min="742" max="742" width="8.109375" style="9" bestFit="1" customWidth="1"/>
    <col min="743" max="744" width="10.44140625" style="9" bestFit="1" customWidth="1"/>
    <col min="745" max="745" width="9.33203125" style="9" bestFit="1" customWidth="1"/>
    <col min="746" max="989" width="8.88671875" style="9"/>
    <col min="990" max="994" width="5.5546875" style="9" customWidth="1"/>
    <col min="995" max="995" width="11.6640625" style="9" customWidth="1"/>
    <col min="996" max="997" width="7" style="9" customWidth="1"/>
    <col min="998" max="998" width="8.109375" style="9" bestFit="1" customWidth="1"/>
    <col min="999" max="1000" width="10.44140625" style="9" bestFit="1" customWidth="1"/>
    <col min="1001" max="1001" width="9.33203125" style="9" bestFit="1" customWidth="1"/>
    <col min="1002" max="1245" width="8.88671875" style="9"/>
    <col min="1246" max="1250" width="5.5546875" style="9" customWidth="1"/>
    <col min="1251" max="1251" width="11.6640625" style="9" customWidth="1"/>
    <col min="1252" max="1253" width="7" style="9" customWidth="1"/>
    <col min="1254" max="1254" width="8.109375" style="9" bestFit="1" customWidth="1"/>
    <col min="1255" max="1256" width="10.44140625" style="9" bestFit="1" customWidth="1"/>
    <col min="1257" max="1257" width="9.33203125" style="9" bestFit="1" customWidth="1"/>
    <col min="1258" max="1501" width="8.88671875" style="9"/>
    <col min="1502" max="1506" width="5.5546875" style="9" customWidth="1"/>
    <col min="1507" max="1507" width="11.6640625" style="9" customWidth="1"/>
    <col min="1508" max="1509" width="7" style="9" customWidth="1"/>
    <col min="1510" max="1510" width="8.109375" style="9" bestFit="1" customWidth="1"/>
    <col min="1511" max="1512" width="10.44140625" style="9" bestFit="1" customWidth="1"/>
    <col min="1513" max="1513" width="9.33203125" style="9" bestFit="1" customWidth="1"/>
    <col min="1514" max="1757" width="8.88671875" style="9"/>
    <col min="1758" max="1762" width="5.5546875" style="9" customWidth="1"/>
    <col min="1763" max="1763" width="11.6640625" style="9" customWidth="1"/>
    <col min="1764" max="1765" width="7" style="9" customWidth="1"/>
    <col min="1766" max="1766" width="8.109375" style="9" bestFit="1" customWidth="1"/>
    <col min="1767" max="1768" width="10.44140625" style="9" bestFit="1" customWidth="1"/>
    <col min="1769" max="1769" width="9.33203125" style="9" bestFit="1" customWidth="1"/>
    <col min="1770" max="2013" width="8.88671875" style="9"/>
    <col min="2014" max="2018" width="5.5546875" style="9" customWidth="1"/>
    <col min="2019" max="2019" width="11.6640625" style="9" customWidth="1"/>
    <col min="2020" max="2021" width="7" style="9" customWidth="1"/>
    <col min="2022" max="2022" width="8.109375" style="9" bestFit="1" customWidth="1"/>
    <col min="2023" max="2024" width="10.44140625" style="9" bestFit="1" customWidth="1"/>
    <col min="2025" max="2025" width="9.33203125" style="9" bestFit="1" customWidth="1"/>
    <col min="2026" max="2269" width="8.88671875" style="9"/>
    <col min="2270" max="2274" width="5.5546875" style="9" customWidth="1"/>
    <col min="2275" max="2275" width="11.6640625" style="9" customWidth="1"/>
    <col min="2276" max="2277" width="7" style="9" customWidth="1"/>
    <col min="2278" max="2278" width="8.109375" style="9" bestFit="1" customWidth="1"/>
    <col min="2279" max="2280" width="10.44140625" style="9" bestFit="1" customWidth="1"/>
    <col min="2281" max="2281" width="9.33203125" style="9" bestFit="1" customWidth="1"/>
    <col min="2282" max="2525" width="8.88671875" style="9"/>
    <col min="2526" max="2530" width="5.5546875" style="9" customWidth="1"/>
    <col min="2531" max="2531" width="11.6640625" style="9" customWidth="1"/>
    <col min="2532" max="2533" width="7" style="9" customWidth="1"/>
    <col min="2534" max="2534" width="8.109375" style="9" bestFit="1" customWidth="1"/>
    <col min="2535" max="2536" width="10.44140625" style="9" bestFit="1" customWidth="1"/>
    <col min="2537" max="2537" width="9.33203125" style="9" bestFit="1" customWidth="1"/>
    <col min="2538" max="2781" width="8.88671875" style="9"/>
    <col min="2782" max="2786" width="5.5546875" style="9" customWidth="1"/>
    <col min="2787" max="2787" width="11.6640625" style="9" customWidth="1"/>
    <col min="2788" max="2789" width="7" style="9" customWidth="1"/>
    <col min="2790" max="2790" width="8.109375" style="9" bestFit="1" customWidth="1"/>
    <col min="2791" max="2792" width="10.44140625" style="9" bestFit="1" customWidth="1"/>
    <col min="2793" max="2793" width="9.33203125" style="9" bestFit="1" customWidth="1"/>
    <col min="2794" max="3037" width="8.88671875" style="9"/>
    <col min="3038" max="3042" width="5.5546875" style="9" customWidth="1"/>
    <col min="3043" max="3043" width="11.6640625" style="9" customWidth="1"/>
    <col min="3044" max="3045" width="7" style="9" customWidth="1"/>
    <col min="3046" max="3046" width="8.109375" style="9" bestFit="1" customWidth="1"/>
    <col min="3047" max="3048" width="10.44140625" style="9" bestFit="1" customWidth="1"/>
    <col min="3049" max="3049" width="9.33203125" style="9" bestFit="1" customWidth="1"/>
    <col min="3050" max="3293" width="8.88671875" style="9"/>
    <col min="3294" max="3298" width="5.5546875" style="9" customWidth="1"/>
    <col min="3299" max="3299" width="11.6640625" style="9" customWidth="1"/>
    <col min="3300" max="3301" width="7" style="9" customWidth="1"/>
    <col min="3302" max="3302" width="8.109375" style="9" bestFit="1" customWidth="1"/>
    <col min="3303" max="3304" width="10.44140625" style="9" bestFit="1" customWidth="1"/>
    <col min="3305" max="3305" width="9.33203125" style="9" bestFit="1" customWidth="1"/>
    <col min="3306" max="3549" width="8.88671875" style="9"/>
    <col min="3550" max="3554" width="5.5546875" style="9" customWidth="1"/>
    <col min="3555" max="3555" width="11.6640625" style="9" customWidth="1"/>
    <col min="3556" max="3557" width="7" style="9" customWidth="1"/>
    <col min="3558" max="3558" width="8.109375" style="9" bestFit="1" customWidth="1"/>
    <col min="3559" max="3560" width="10.44140625" style="9" bestFit="1" customWidth="1"/>
    <col min="3561" max="3561" width="9.33203125" style="9" bestFit="1" customWidth="1"/>
    <col min="3562" max="3805" width="8.88671875" style="9"/>
    <col min="3806" max="3810" width="5.5546875" style="9" customWidth="1"/>
    <col min="3811" max="3811" width="11.6640625" style="9" customWidth="1"/>
    <col min="3812" max="3813" width="7" style="9" customWidth="1"/>
    <col min="3814" max="3814" width="8.109375" style="9" bestFit="1" customWidth="1"/>
    <col min="3815" max="3816" width="10.44140625" style="9" bestFit="1" customWidth="1"/>
    <col min="3817" max="3817" width="9.33203125" style="9" bestFit="1" customWidth="1"/>
    <col min="3818" max="4061" width="8.88671875" style="9"/>
    <col min="4062" max="4066" width="5.5546875" style="9" customWidth="1"/>
    <col min="4067" max="4067" width="11.6640625" style="9" customWidth="1"/>
    <col min="4068" max="4069" width="7" style="9" customWidth="1"/>
    <col min="4070" max="4070" width="8.109375" style="9" bestFit="1" customWidth="1"/>
    <col min="4071" max="4072" width="10.44140625" style="9" bestFit="1" customWidth="1"/>
    <col min="4073" max="4073" width="9.33203125" style="9" bestFit="1" customWidth="1"/>
    <col min="4074" max="4317" width="8.88671875" style="9"/>
    <col min="4318" max="4322" width="5.5546875" style="9" customWidth="1"/>
    <col min="4323" max="4323" width="11.6640625" style="9" customWidth="1"/>
    <col min="4324" max="4325" width="7" style="9" customWidth="1"/>
    <col min="4326" max="4326" width="8.109375" style="9" bestFit="1" customWidth="1"/>
    <col min="4327" max="4328" width="10.44140625" style="9" bestFit="1" customWidth="1"/>
    <col min="4329" max="4329" width="9.33203125" style="9" bestFit="1" customWidth="1"/>
    <col min="4330" max="4573" width="8.88671875" style="9"/>
    <col min="4574" max="4578" width="5.5546875" style="9" customWidth="1"/>
    <col min="4579" max="4579" width="11.6640625" style="9" customWidth="1"/>
    <col min="4580" max="4581" width="7" style="9" customWidth="1"/>
    <col min="4582" max="4582" width="8.109375" style="9" bestFit="1" customWidth="1"/>
    <col min="4583" max="4584" width="10.44140625" style="9" bestFit="1" customWidth="1"/>
    <col min="4585" max="4585" width="9.33203125" style="9" bestFit="1" customWidth="1"/>
    <col min="4586" max="4829" width="8.88671875" style="9"/>
    <col min="4830" max="4834" width="5.5546875" style="9" customWidth="1"/>
    <col min="4835" max="4835" width="11.6640625" style="9" customWidth="1"/>
    <col min="4836" max="4837" width="7" style="9" customWidth="1"/>
    <col min="4838" max="4838" width="8.109375" style="9" bestFit="1" customWidth="1"/>
    <col min="4839" max="4840" width="10.44140625" style="9" bestFit="1" customWidth="1"/>
    <col min="4841" max="4841" width="9.33203125" style="9" bestFit="1" customWidth="1"/>
    <col min="4842" max="5085" width="8.88671875" style="9"/>
    <col min="5086" max="5090" width="5.5546875" style="9" customWidth="1"/>
    <col min="5091" max="5091" width="11.6640625" style="9" customWidth="1"/>
    <col min="5092" max="5093" width="7" style="9" customWidth="1"/>
    <col min="5094" max="5094" width="8.109375" style="9" bestFit="1" customWidth="1"/>
    <col min="5095" max="5096" width="10.44140625" style="9" bestFit="1" customWidth="1"/>
    <col min="5097" max="5097" width="9.33203125" style="9" bestFit="1" customWidth="1"/>
    <col min="5098" max="5341" width="8.88671875" style="9"/>
    <col min="5342" max="5346" width="5.5546875" style="9" customWidth="1"/>
    <col min="5347" max="5347" width="11.6640625" style="9" customWidth="1"/>
    <col min="5348" max="5349" width="7" style="9" customWidth="1"/>
    <col min="5350" max="5350" width="8.109375" style="9" bestFit="1" customWidth="1"/>
    <col min="5351" max="5352" width="10.44140625" style="9" bestFit="1" customWidth="1"/>
    <col min="5353" max="5353" width="9.33203125" style="9" bestFit="1" customWidth="1"/>
    <col min="5354" max="5597" width="8.88671875" style="9"/>
    <col min="5598" max="5602" width="5.5546875" style="9" customWidth="1"/>
    <col min="5603" max="5603" width="11.6640625" style="9" customWidth="1"/>
    <col min="5604" max="5605" width="7" style="9" customWidth="1"/>
    <col min="5606" max="5606" width="8.109375" style="9" bestFit="1" customWidth="1"/>
    <col min="5607" max="5608" width="10.44140625" style="9" bestFit="1" customWidth="1"/>
    <col min="5609" max="5609" width="9.33203125" style="9" bestFit="1" customWidth="1"/>
    <col min="5610" max="5853" width="8.88671875" style="9"/>
    <col min="5854" max="5858" width="5.5546875" style="9" customWidth="1"/>
    <col min="5859" max="5859" width="11.6640625" style="9" customWidth="1"/>
    <col min="5860" max="5861" width="7" style="9" customWidth="1"/>
    <col min="5862" max="5862" width="8.109375" style="9" bestFit="1" customWidth="1"/>
    <col min="5863" max="5864" width="10.44140625" style="9" bestFit="1" customWidth="1"/>
    <col min="5865" max="5865" width="9.33203125" style="9" bestFit="1" customWidth="1"/>
    <col min="5866" max="6109" width="8.88671875" style="9"/>
    <col min="6110" max="6114" width="5.5546875" style="9" customWidth="1"/>
    <col min="6115" max="6115" width="11.6640625" style="9" customWidth="1"/>
    <col min="6116" max="6117" width="7" style="9" customWidth="1"/>
    <col min="6118" max="6118" width="8.109375" style="9" bestFit="1" customWidth="1"/>
    <col min="6119" max="6120" width="10.44140625" style="9" bestFit="1" customWidth="1"/>
    <col min="6121" max="6121" width="9.33203125" style="9" bestFit="1" customWidth="1"/>
    <col min="6122" max="6365" width="8.88671875" style="9"/>
    <col min="6366" max="6370" width="5.5546875" style="9" customWidth="1"/>
    <col min="6371" max="6371" width="11.6640625" style="9" customWidth="1"/>
    <col min="6372" max="6373" width="7" style="9" customWidth="1"/>
    <col min="6374" max="6374" width="8.109375" style="9" bestFit="1" customWidth="1"/>
    <col min="6375" max="6376" width="10.44140625" style="9" bestFit="1" customWidth="1"/>
    <col min="6377" max="6377" width="9.33203125" style="9" bestFit="1" customWidth="1"/>
    <col min="6378" max="6621" width="8.88671875" style="9"/>
    <col min="6622" max="6626" width="5.5546875" style="9" customWidth="1"/>
    <col min="6627" max="6627" width="11.6640625" style="9" customWidth="1"/>
    <col min="6628" max="6629" width="7" style="9" customWidth="1"/>
    <col min="6630" max="6630" width="8.109375" style="9" bestFit="1" customWidth="1"/>
    <col min="6631" max="6632" width="10.44140625" style="9" bestFit="1" customWidth="1"/>
    <col min="6633" max="6633" width="9.33203125" style="9" bestFit="1" customWidth="1"/>
    <col min="6634" max="6877" width="8.88671875" style="9"/>
    <col min="6878" max="6882" width="5.5546875" style="9" customWidth="1"/>
    <col min="6883" max="6883" width="11.6640625" style="9" customWidth="1"/>
    <col min="6884" max="6885" width="7" style="9" customWidth="1"/>
    <col min="6886" max="6886" width="8.109375" style="9" bestFit="1" customWidth="1"/>
    <col min="6887" max="6888" width="10.44140625" style="9" bestFit="1" customWidth="1"/>
    <col min="6889" max="6889" width="9.33203125" style="9" bestFit="1" customWidth="1"/>
    <col min="6890" max="7133" width="8.88671875" style="9"/>
    <col min="7134" max="7138" width="5.5546875" style="9" customWidth="1"/>
    <col min="7139" max="7139" width="11.6640625" style="9" customWidth="1"/>
    <col min="7140" max="7141" width="7" style="9" customWidth="1"/>
    <col min="7142" max="7142" width="8.109375" style="9" bestFit="1" customWidth="1"/>
    <col min="7143" max="7144" width="10.44140625" style="9" bestFit="1" customWidth="1"/>
    <col min="7145" max="7145" width="9.33203125" style="9" bestFit="1" customWidth="1"/>
    <col min="7146" max="7389" width="8.88671875" style="9"/>
    <col min="7390" max="7394" width="5.5546875" style="9" customWidth="1"/>
    <col min="7395" max="7395" width="11.6640625" style="9" customWidth="1"/>
    <col min="7396" max="7397" width="7" style="9" customWidth="1"/>
    <col min="7398" max="7398" width="8.109375" style="9" bestFit="1" customWidth="1"/>
    <col min="7399" max="7400" width="10.44140625" style="9" bestFit="1" customWidth="1"/>
    <col min="7401" max="7401" width="9.33203125" style="9" bestFit="1" customWidth="1"/>
    <col min="7402" max="7645" width="8.88671875" style="9"/>
    <col min="7646" max="7650" width="5.5546875" style="9" customWidth="1"/>
    <col min="7651" max="7651" width="11.6640625" style="9" customWidth="1"/>
    <col min="7652" max="7653" width="7" style="9" customWidth="1"/>
    <col min="7654" max="7654" width="8.109375" style="9" bestFit="1" customWidth="1"/>
    <col min="7655" max="7656" width="10.44140625" style="9" bestFit="1" customWidth="1"/>
    <col min="7657" max="7657" width="9.33203125" style="9" bestFit="1" customWidth="1"/>
    <col min="7658" max="7901" width="8.88671875" style="9"/>
    <col min="7902" max="7906" width="5.5546875" style="9" customWidth="1"/>
    <col min="7907" max="7907" width="11.6640625" style="9" customWidth="1"/>
    <col min="7908" max="7909" width="7" style="9" customWidth="1"/>
    <col min="7910" max="7910" width="8.109375" style="9" bestFit="1" customWidth="1"/>
    <col min="7911" max="7912" width="10.44140625" style="9" bestFit="1" customWidth="1"/>
    <col min="7913" max="7913" width="9.33203125" style="9" bestFit="1" customWidth="1"/>
    <col min="7914" max="8157" width="8.88671875" style="9"/>
    <col min="8158" max="8162" width="5.5546875" style="9" customWidth="1"/>
    <col min="8163" max="8163" width="11.6640625" style="9" customWidth="1"/>
    <col min="8164" max="8165" width="7" style="9" customWidth="1"/>
    <col min="8166" max="8166" width="8.109375" style="9" bestFit="1" customWidth="1"/>
    <col min="8167" max="8168" width="10.44140625" style="9" bestFit="1" customWidth="1"/>
    <col min="8169" max="8169" width="9.33203125" style="9" bestFit="1" customWidth="1"/>
    <col min="8170" max="8413" width="8.88671875" style="9"/>
    <col min="8414" max="8418" width="5.5546875" style="9" customWidth="1"/>
    <col min="8419" max="8419" width="11.6640625" style="9" customWidth="1"/>
    <col min="8420" max="8421" width="7" style="9" customWidth="1"/>
    <col min="8422" max="8422" width="8.109375" style="9" bestFit="1" customWidth="1"/>
    <col min="8423" max="8424" width="10.44140625" style="9" bestFit="1" customWidth="1"/>
    <col min="8425" max="8425" width="9.33203125" style="9" bestFit="1" customWidth="1"/>
    <col min="8426" max="8669" width="8.88671875" style="9"/>
    <col min="8670" max="8674" width="5.5546875" style="9" customWidth="1"/>
    <col min="8675" max="8675" width="11.6640625" style="9" customWidth="1"/>
    <col min="8676" max="8677" width="7" style="9" customWidth="1"/>
    <col min="8678" max="8678" width="8.109375" style="9" bestFit="1" customWidth="1"/>
    <col min="8679" max="8680" width="10.44140625" style="9" bestFit="1" customWidth="1"/>
    <col min="8681" max="8681" width="9.33203125" style="9" bestFit="1" customWidth="1"/>
    <col min="8682" max="8925" width="8.88671875" style="9"/>
    <col min="8926" max="8930" width="5.5546875" style="9" customWidth="1"/>
    <col min="8931" max="8931" width="11.6640625" style="9" customWidth="1"/>
    <col min="8932" max="8933" width="7" style="9" customWidth="1"/>
    <col min="8934" max="8934" width="8.109375" style="9" bestFit="1" customWidth="1"/>
    <col min="8935" max="8936" width="10.44140625" style="9" bestFit="1" customWidth="1"/>
    <col min="8937" max="8937" width="9.33203125" style="9" bestFit="1" customWidth="1"/>
    <col min="8938" max="9181" width="8.88671875" style="9"/>
    <col min="9182" max="9186" width="5.5546875" style="9" customWidth="1"/>
    <col min="9187" max="9187" width="11.6640625" style="9" customWidth="1"/>
    <col min="9188" max="9189" width="7" style="9" customWidth="1"/>
    <col min="9190" max="9190" width="8.109375" style="9" bestFit="1" customWidth="1"/>
    <col min="9191" max="9192" width="10.44140625" style="9" bestFit="1" customWidth="1"/>
    <col min="9193" max="9193" width="9.33203125" style="9" bestFit="1" customWidth="1"/>
    <col min="9194" max="9432" width="8.88671875" style="9"/>
    <col min="9433" max="16384" width="7" style="9" customWidth="1"/>
  </cols>
  <sheetData>
    <row r="1" spans="1:158" ht="12" customHeight="1" x14ac:dyDescent="0.2"/>
    <row r="2" spans="1:158" s="11" customFormat="1" x14ac:dyDescent="0.2"/>
    <row r="3" spans="1:158" ht="15" hidden="1" customHeight="1" x14ac:dyDescent="0.2">
      <c r="B3" s="9">
        <v>1</v>
      </c>
      <c r="C3" s="9">
        <f>B3+1</f>
        <v>2</v>
      </c>
      <c r="D3" s="9">
        <f>C3+1</f>
        <v>3</v>
      </c>
      <c r="E3" s="9">
        <f t="shared" ref="E3:BP3" si="0">D3+1</f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 t="shared" si="0"/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  <c r="AG3" s="9">
        <f t="shared" si="0"/>
        <v>32</v>
      </c>
      <c r="AH3" s="9">
        <f t="shared" si="0"/>
        <v>33</v>
      </c>
      <c r="AI3" s="9">
        <f t="shared" si="0"/>
        <v>34</v>
      </c>
      <c r="AJ3" s="9">
        <f t="shared" si="0"/>
        <v>35</v>
      </c>
      <c r="AK3" s="9">
        <f t="shared" si="0"/>
        <v>36</v>
      </c>
      <c r="AL3" s="9">
        <f t="shared" si="0"/>
        <v>37</v>
      </c>
      <c r="AM3" s="9">
        <f t="shared" si="0"/>
        <v>38</v>
      </c>
      <c r="AN3" s="9">
        <f t="shared" si="0"/>
        <v>39</v>
      </c>
      <c r="AO3" s="9">
        <f t="shared" si="0"/>
        <v>40</v>
      </c>
      <c r="AP3" s="9">
        <f t="shared" si="0"/>
        <v>41</v>
      </c>
      <c r="AQ3" s="9">
        <f t="shared" si="0"/>
        <v>42</v>
      </c>
      <c r="AR3" s="9">
        <f t="shared" si="0"/>
        <v>43</v>
      </c>
      <c r="AS3" s="9">
        <f t="shared" si="0"/>
        <v>44</v>
      </c>
      <c r="AT3" s="9">
        <f t="shared" si="0"/>
        <v>45</v>
      </c>
      <c r="AU3" s="9">
        <f t="shared" si="0"/>
        <v>46</v>
      </c>
      <c r="AV3" s="9">
        <f t="shared" si="0"/>
        <v>47</v>
      </c>
      <c r="AW3" s="9">
        <f t="shared" si="0"/>
        <v>48</v>
      </c>
      <c r="AX3" s="9">
        <f t="shared" si="0"/>
        <v>49</v>
      </c>
      <c r="AY3" s="9">
        <f t="shared" si="0"/>
        <v>50</v>
      </c>
      <c r="AZ3" s="9">
        <f t="shared" si="0"/>
        <v>51</v>
      </c>
      <c r="BA3" s="9">
        <f t="shared" si="0"/>
        <v>52</v>
      </c>
      <c r="BB3" s="9">
        <f t="shared" si="0"/>
        <v>53</v>
      </c>
      <c r="BC3" s="9">
        <f t="shared" si="0"/>
        <v>54</v>
      </c>
      <c r="BD3" s="9">
        <f t="shared" si="0"/>
        <v>55</v>
      </c>
      <c r="BE3" s="9">
        <f t="shared" si="0"/>
        <v>56</v>
      </c>
      <c r="BF3" s="9">
        <f t="shared" si="0"/>
        <v>57</v>
      </c>
      <c r="BG3" s="9">
        <f t="shared" si="0"/>
        <v>58</v>
      </c>
      <c r="BH3" s="9">
        <f t="shared" si="0"/>
        <v>59</v>
      </c>
      <c r="BI3" s="9">
        <f t="shared" si="0"/>
        <v>60</v>
      </c>
      <c r="BJ3" s="9">
        <f t="shared" si="0"/>
        <v>61</v>
      </c>
      <c r="BK3" s="9">
        <f t="shared" si="0"/>
        <v>62</v>
      </c>
      <c r="BL3" s="9">
        <f t="shared" si="0"/>
        <v>63</v>
      </c>
      <c r="BM3" s="9">
        <f t="shared" si="0"/>
        <v>64</v>
      </c>
      <c r="BN3" s="9">
        <f t="shared" si="0"/>
        <v>65</v>
      </c>
      <c r="BO3" s="9">
        <f t="shared" si="0"/>
        <v>66</v>
      </c>
      <c r="BP3" s="9">
        <f t="shared" si="0"/>
        <v>67</v>
      </c>
      <c r="BQ3" s="9">
        <f t="shared" ref="BQ3:EB3" si="1">BP3+1</f>
        <v>68</v>
      </c>
      <c r="BR3" s="9">
        <f t="shared" si="1"/>
        <v>69</v>
      </c>
      <c r="BS3" s="9">
        <f t="shared" si="1"/>
        <v>70</v>
      </c>
      <c r="BT3" s="9">
        <f t="shared" si="1"/>
        <v>71</v>
      </c>
      <c r="BU3" s="9">
        <f t="shared" si="1"/>
        <v>72</v>
      </c>
      <c r="BV3" s="9">
        <f t="shared" si="1"/>
        <v>73</v>
      </c>
      <c r="BW3" s="9">
        <f t="shared" si="1"/>
        <v>74</v>
      </c>
      <c r="BX3" s="9">
        <f t="shared" si="1"/>
        <v>75</v>
      </c>
      <c r="BY3" s="9">
        <f t="shared" si="1"/>
        <v>76</v>
      </c>
      <c r="BZ3" s="9">
        <f t="shared" si="1"/>
        <v>77</v>
      </c>
      <c r="CA3" s="9">
        <f t="shared" si="1"/>
        <v>78</v>
      </c>
      <c r="CB3" s="9">
        <f t="shared" si="1"/>
        <v>79</v>
      </c>
      <c r="CC3" s="9">
        <f t="shared" si="1"/>
        <v>80</v>
      </c>
      <c r="CD3" s="9">
        <f t="shared" si="1"/>
        <v>81</v>
      </c>
      <c r="CE3" s="9">
        <f t="shared" si="1"/>
        <v>82</v>
      </c>
      <c r="CF3" s="9">
        <f t="shared" si="1"/>
        <v>83</v>
      </c>
      <c r="CG3" s="9">
        <f t="shared" si="1"/>
        <v>84</v>
      </c>
      <c r="CH3" s="9">
        <f t="shared" si="1"/>
        <v>85</v>
      </c>
      <c r="CI3" s="9">
        <f t="shared" si="1"/>
        <v>86</v>
      </c>
      <c r="CJ3" s="9">
        <f t="shared" si="1"/>
        <v>87</v>
      </c>
      <c r="CK3" s="9">
        <f t="shared" si="1"/>
        <v>88</v>
      </c>
      <c r="CL3" s="9">
        <f t="shared" si="1"/>
        <v>89</v>
      </c>
      <c r="CM3" s="9">
        <f t="shared" si="1"/>
        <v>90</v>
      </c>
      <c r="CN3" s="9">
        <f t="shared" si="1"/>
        <v>91</v>
      </c>
      <c r="CO3" s="9">
        <f t="shared" si="1"/>
        <v>92</v>
      </c>
      <c r="CP3" s="9">
        <f t="shared" si="1"/>
        <v>93</v>
      </c>
      <c r="CQ3" s="9">
        <f t="shared" si="1"/>
        <v>94</v>
      </c>
      <c r="CR3" s="9">
        <f t="shared" si="1"/>
        <v>95</v>
      </c>
      <c r="CS3" s="9">
        <f t="shared" si="1"/>
        <v>96</v>
      </c>
      <c r="CT3" s="9">
        <f t="shared" si="1"/>
        <v>97</v>
      </c>
      <c r="CU3" s="9">
        <f t="shared" si="1"/>
        <v>98</v>
      </c>
      <c r="CV3" s="9">
        <f t="shared" si="1"/>
        <v>99</v>
      </c>
      <c r="CW3" s="9">
        <f t="shared" si="1"/>
        <v>100</v>
      </c>
      <c r="CX3" s="9">
        <f t="shared" si="1"/>
        <v>101</v>
      </c>
      <c r="CY3" s="9">
        <f t="shared" si="1"/>
        <v>102</v>
      </c>
      <c r="CZ3" s="9">
        <f t="shared" si="1"/>
        <v>103</v>
      </c>
      <c r="DA3" s="9">
        <f t="shared" si="1"/>
        <v>104</v>
      </c>
      <c r="DB3" s="9">
        <f t="shared" si="1"/>
        <v>105</v>
      </c>
      <c r="DC3" s="9">
        <f t="shared" si="1"/>
        <v>106</v>
      </c>
      <c r="DD3" s="9">
        <f t="shared" si="1"/>
        <v>107</v>
      </c>
      <c r="DE3" s="9">
        <f t="shared" si="1"/>
        <v>108</v>
      </c>
      <c r="DF3" s="9">
        <f t="shared" si="1"/>
        <v>109</v>
      </c>
      <c r="DG3" s="9">
        <f t="shared" si="1"/>
        <v>110</v>
      </c>
      <c r="DH3" s="9">
        <f t="shared" si="1"/>
        <v>111</v>
      </c>
      <c r="DI3" s="9">
        <f t="shared" si="1"/>
        <v>112</v>
      </c>
      <c r="DJ3" s="9">
        <f t="shared" si="1"/>
        <v>113</v>
      </c>
      <c r="DK3" s="9">
        <f t="shared" si="1"/>
        <v>114</v>
      </c>
      <c r="DL3" s="9">
        <f t="shared" si="1"/>
        <v>115</v>
      </c>
      <c r="DM3" s="9">
        <f t="shared" si="1"/>
        <v>116</v>
      </c>
      <c r="DN3" s="9">
        <f t="shared" si="1"/>
        <v>117</v>
      </c>
      <c r="DO3" s="9">
        <f t="shared" si="1"/>
        <v>118</v>
      </c>
      <c r="DP3" s="9">
        <f t="shared" si="1"/>
        <v>119</v>
      </c>
      <c r="DQ3" s="9">
        <f t="shared" si="1"/>
        <v>120</v>
      </c>
      <c r="DR3" s="9">
        <f t="shared" si="1"/>
        <v>121</v>
      </c>
      <c r="DS3" s="9">
        <f t="shared" si="1"/>
        <v>122</v>
      </c>
      <c r="DT3" s="9">
        <f t="shared" si="1"/>
        <v>123</v>
      </c>
      <c r="DU3" s="9">
        <f t="shared" si="1"/>
        <v>124</v>
      </c>
      <c r="DV3" s="9">
        <f t="shared" si="1"/>
        <v>125</v>
      </c>
      <c r="DW3" s="9">
        <f t="shared" si="1"/>
        <v>126</v>
      </c>
      <c r="DX3" s="9">
        <f t="shared" si="1"/>
        <v>127</v>
      </c>
      <c r="DY3" s="9">
        <f t="shared" si="1"/>
        <v>128</v>
      </c>
      <c r="DZ3" s="9">
        <f t="shared" si="1"/>
        <v>129</v>
      </c>
      <c r="EA3" s="9">
        <f t="shared" si="1"/>
        <v>130</v>
      </c>
      <c r="EB3" s="9">
        <f t="shared" si="1"/>
        <v>131</v>
      </c>
      <c r="EC3" s="9">
        <f t="shared" ref="EC3:FB3" si="2">EB3+1</f>
        <v>132</v>
      </c>
      <c r="ED3" s="9">
        <f t="shared" si="2"/>
        <v>133</v>
      </c>
      <c r="EE3" s="9">
        <f t="shared" si="2"/>
        <v>134</v>
      </c>
      <c r="EF3" s="9">
        <f t="shared" si="2"/>
        <v>135</v>
      </c>
      <c r="EG3" s="9">
        <f t="shared" si="2"/>
        <v>136</v>
      </c>
      <c r="EH3" s="9">
        <f t="shared" si="2"/>
        <v>137</v>
      </c>
      <c r="EI3" s="9">
        <f t="shared" si="2"/>
        <v>138</v>
      </c>
      <c r="EJ3" s="9">
        <f t="shared" si="2"/>
        <v>139</v>
      </c>
      <c r="EK3" s="9">
        <f t="shared" si="2"/>
        <v>140</v>
      </c>
      <c r="EL3" s="9">
        <f t="shared" si="2"/>
        <v>141</v>
      </c>
      <c r="EM3" s="9">
        <f t="shared" si="2"/>
        <v>142</v>
      </c>
      <c r="EN3" s="9">
        <f t="shared" si="2"/>
        <v>143</v>
      </c>
      <c r="EO3" s="9">
        <f t="shared" si="2"/>
        <v>144</v>
      </c>
      <c r="EP3" s="9">
        <f t="shared" si="2"/>
        <v>145</v>
      </c>
      <c r="EQ3" s="9">
        <f t="shared" si="2"/>
        <v>146</v>
      </c>
      <c r="ER3" s="9">
        <f t="shared" si="2"/>
        <v>147</v>
      </c>
      <c r="ES3" s="9">
        <f t="shared" si="2"/>
        <v>148</v>
      </c>
      <c r="ET3" s="9">
        <f t="shared" si="2"/>
        <v>149</v>
      </c>
      <c r="EU3" s="9">
        <f t="shared" si="2"/>
        <v>150</v>
      </c>
      <c r="EV3" s="9">
        <f t="shared" si="2"/>
        <v>151</v>
      </c>
      <c r="EW3" s="9">
        <f t="shared" si="2"/>
        <v>152</v>
      </c>
      <c r="EX3" s="9">
        <f t="shared" si="2"/>
        <v>153</v>
      </c>
      <c r="EY3" s="9">
        <f t="shared" si="2"/>
        <v>154</v>
      </c>
      <c r="EZ3" s="9">
        <f t="shared" si="2"/>
        <v>155</v>
      </c>
      <c r="FA3" s="9">
        <f t="shared" si="2"/>
        <v>156</v>
      </c>
      <c r="FB3" s="9">
        <f t="shared" si="2"/>
        <v>157</v>
      </c>
    </row>
    <row r="4" spans="1:158" ht="15" customHeight="1" thickBot="1" x14ac:dyDescent="0.25">
      <c r="B4" s="12" t="s">
        <v>1</v>
      </c>
      <c r="D4" s="13" t="str">
        <f>G4&amp;D5</f>
        <v>44562حضور</v>
      </c>
      <c r="E4" s="13" t="str">
        <f>G4&amp;E5</f>
        <v>44562انصراف</v>
      </c>
      <c r="F4" s="14"/>
      <c r="G4" s="14">
        <v>44562</v>
      </c>
      <c r="H4" s="15"/>
      <c r="I4" s="13" t="str">
        <f>L4&amp;I5</f>
        <v>44563حضور</v>
      </c>
      <c r="J4" s="13" t="str">
        <f>L4&amp;J5</f>
        <v>44563انصراف</v>
      </c>
      <c r="K4" s="14"/>
      <c r="L4" s="14">
        <f>G4+1</f>
        <v>44563</v>
      </c>
      <c r="M4" s="15"/>
      <c r="N4" s="13" t="str">
        <f>Q4&amp;N5</f>
        <v>44564حضور</v>
      </c>
      <c r="O4" s="13" t="str">
        <f>Q4&amp;O5</f>
        <v>44564انصراف</v>
      </c>
      <c r="P4" s="14"/>
      <c r="Q4" s="14">
        <f>L4+1</f>
        <v>44564</v>
      </c>
      <c r="R4" s="15"/>
      <c r="S4" s="13" t="str">
        <f>V4&amp;S5</f>
        <v>44565حضور</v>
      </c>
      <c r="T4" s="13" t="str">
        <f>V4&amp;T5</f>
        <v>44565انصراف</v>
      </c>
      <c r="U4" s="14"/>
      <c r="V4" s="14">
        <f>Q4+1</f>
        <v>44565</v>
      </c>
      <c r="W4" s="15"/>
      <c r="X4" s="13" t="str">
        <f>AA4&amp;X5</f>
        <v>44566حضور</v>
      </c>
      <c r="Y4" s="13" t="str">
        <f>AA4&amp;Y5</f>
        <v>44566انصراف</v>
      </c>
      <c r="Z4" s="14"/>
      <c r="AA4" s="14">
        <f>V4+1</f>
        <v>44566</v>
      </c>
      <c r="AB4" s="15"/>
      <c r="AC4" s="13" t="str">
        <f>AF4&amp;AC5</f>
        <v>44567حضور</v>
      </c>
      <c r="AD4" s="13" t="str">
        <f>AF4&amp;AD5</f>
        <v>44567انصراف</v>
      </c>
      <c r="AE4" s="14"/>
      <c r="AF4" s="14">
        <f>AA4+1</f>
        <v>44567</v>
      </c>
      <c r="AG4" s="15"/>
      <c r="AH4" s="13" t="str">
        <f>AK4&amp;AH5</f>
        <v>44568حضور</v>
      </c>
      <c r="AI4" s="13" t="str">
        <f>AK4&amp;AI5</f>
        <v>44568انصراف</v>
      </c>
      <c r="AJ4" s="14"/>
      <c r="AK4" s="14">
        <f>AF4+1</f>
        <v>44568</v>
      </c>
      <c r="AL4" s="15"/>
      <c r="AM4" s="13" t="str">
        <f>AP4&amp;AM5</f>
        <v>44569حضور</v>
      </c>
      <c r="AN4" s="13" t="str">
        <f>AP4&amp;AN5</f>
        <v>44569انصراف</v>
      </c>
      <c r="AO4" s="14"/>
      <c r="AP4" s="14">
        <f>AK4+1</f>
        <v>44569</v>
      </c>
      <c r="AQ4" s="15"/>
      <c r="AR4" s="13" t="str">
        <f>AU4&amp;AR5</f>
        <v>44570حضور</v>
      </c>
      <c r="AS4" s="13" t="str">
        <f>AU4&amp;AS5</f>
        <v>44570انصراف</v>
      </c>
      <c r="AT4" s="14"/>
      <c r="AU4" s="14">
        <f>AP4+1</f>
        <v>44570</v>
      </c>
      <c r="AV4" s="15"/>
      <c r="AW4" s="13" t="str">
        <f>AZ4&amp;AW5</f>
        <v>44571حضور</v>
      </c>
      <c r="AX4" s="13" t="str">
        <f>AZ4&amp;AX5</f>
        <v>44571انصراف</v>
      </c>
      <c r="AY4" s="14"/>
      <c r="AZ4" s="14">
        <f>AU4+1</f>
        <v>44571</v>
      </c>
      <c r="BA4" s="15"/>
      <c r="BB4" s="13" t="str">
        <f>BE4&amp;BB5</f>
        <v>44572حضور</v>
      </c>
      <c r="BC4" s="13" t="str">
        <f>BE4&amp;BC5</f>
        <v>44572انصراف</v>
      </c>
      <c r="BD4" s="14"/>
      <c r="BE4" s="14">
        <f>AZ4+1</f>
        <v>44572</v>
      </c>
      <c r="BF4" s="15"/>
      <c r="BG4" s="13" t="str">
        <f>BJ4&amp;BG5</f>
        <v>44573حضور</v>
      </c>
      <c r="BH4" s="13" t="str">
        <f>BJ4&amp;BH5</f>
        <v>44573انصراف</v>
      </c>
      <c r="BI4" s="14"/>
      <c r="BJ4" s="14">
        <f>BE4+1</f>
        <v>44573</v>
      </c>
      <c r="BK4" s="15"/>
      <c r="BL4" s="13" t="str">
        <f>BO4&amp;BL5</f>
        <v>44574حضور</v>
      </c>
      <c r="BM4" s="13" t="str">
        <f>BO4&amp;BM5</f>
        <v>44574انصراف</v>
      </c>
      <c r="BN4" s="14"/>
      <c r="BO4" s="14">
        <f>BJ4+1</f>
        <v>44574</v>
      </c>
      <c r="BP4" s="15"/>
      <c r="BQ4" s="13" t="str">
        <f>BT4&amp;BQ5</f>
        <v>44575حضور</v>
      </c>
      <c r="BR4" s="13" t="str">
        <f>BT4&amp;BR5</f>
        <v>44575انصراف</v>
      </c>
      <c r="BS4" s="14"/>
      <c r="BT4" s="14">
        <f>BO4+1</f>
        <v>44575</v>
      </c>
      <c r="BU4" s="15"/>
      <c r="BV4" s="13" t="str">
        <f>BY4&amp;BV5</f>
        <v>44576حضور</v>
      </c>
      <c r="BW4" s="13" t="str">
        <f>BY4&amp;BW5</f>
        <v>44576انصراف</v>
      </c>
      <c r="BX4" s="14"/>
      <c r="BY4" s="14">
        <f>BT4+1</f>
        <v>44576</v>
      </c>
      <c r="BZ4" s="15"/>
      <c r="CA4" s="13" t="str">
        <f>CD4&amp;CA5</f>
        <v>44577حضور</v>
      </c>
      <c r="CB4" s="13" t="str">
        <f>CD4&amp;CB5</f>
        <v>44577انصراف</v>
      </c>
      <c r="CC4" s="14"/>
      <c r="CD4" s="14">
        <f>BY4+1</f>
        <v>44577</v>
      </c>
      <c r="CE4" s="15"/>
      <c r="CF4" s="13" t="str">
        <f>CI4&amp;CF5</f>
        <v>44578حضور</v>
      </c>
      <c r="CG4" s="13" t="str">
        <f>CI4&amp;CG5</f>
        <v>44578انصراف</v>
      </c>
      <c r="CH4" s="14"/>
      <c r="CI4" s="14">
        <f>CD4+1</f>
        <v>44578</v>
      </c>
      <c r="CJ4" s="15"/>
      <c r="CK4" s="13" t="str">
        <f>CN4&amp;CK5</f>
        <v>44579حضور</v>
      </c>
      <c r="CL4" s="13" t="str">
        <f>CN4&amp;CL5</f>
        <v>44579انصراف</v>
      </c>
      <c r="CM4" s="14"/>
      <c r="CN4" s="14">
        <f>CI4+1</f>
        <v>44579</v>
      </c>
      <c r="CO4" s="15"/>
      <c r="CP4" s="13" t="str">
        <f>CS4&amp;CP5</f>
        <v>44580حضور</v>
      </c>
      <c r="CQ4" s="13" t="str">
        <f>CS4&amp;CQ5</f>
        <v>44580انصراف</v>
      </c>
      <c r="CR4" s="14"/>
      <c r="CS4" s="14">
        <f>CN4+1</f>
        <v>44580</v>
      </c>
      <c r="CT4" s="15"/>
      <c r="CU4" s="13" t="str">
        <f>CX4&amp;CU5</f>
        <v>44581حضور</v>
      </c>
      <c r="CV4" s="13" t="str">
        <f>CX4&amp;CV5</f>
        <v>44581انصراف</v>
      </c>
      <c r="CW4" s="14"/>
      <c r="CX4" s="14">
        <f>CS4+1</f>
        <v>44581</v>
      </c>
      <c r="CY4" s="15"/>
      <c r="CZ4" s="13" t="str">
        <f>DC4&amp;CZ5</f>
        <v>44582حضور</v>
      </c>
      <c r="DA4" s="13" t="str">
        <f>DC4&amp;DA5</f>
        <v>44582انصراف</v>
      </c>
      <c r="DB4" s="14"/>
      <c r="DC4" s="14">
        <f>CX4+1</f>
        <v>44582</v>
      </c>
      <c r="DD4" s="15"/>
      <c r="DE4" s="13" t="str">
        <f>DH4&amp;DE5</f>
        <v>44583حضور</v>
      </c>
      <c r="DF4" s="13" t="str">
        <f>DH4&amp;DF5</f>
        <v>44583انصراف</v>
      </c>
      <c r="DG4" s="14"/>
      <c r="DH4" s="14">
        <f>DC4+1</f>
        <v>44583</v>
      </c>
      <c r="DI4" s="15"/>
      <c r="DJ4" s="13" t="str">
        <f>DM4&amp;DJ5</f>
        <v>44584حضور</v>
      </c>
      <c r="DK4" s="13" t="str">
        <f>DM4&amp;DK5</f>
        <v>44584انصراف</v>
      </c>
      <c r="DL4" s="14"/>
      <c r="DM4" s="14">
        <f>DH4+1</f>
        <v>44584</v>
      </c>
      <c r="DN4" s="15"/>
      <c r="DO4" s="13" t="str">
        <f>DR4&amp;DO5</f>
        <v>44585حضور</v>
      </c>
      <c r="DP4" s="13" t="str">
        <f>DR4&amp;DP5</f>
        <v>44585انصراف</v>
      </c>
      <c r="DQ4" s="14"/>
      <c r="DR4" s="14">
        <f>DM4+1</f>
        <v>44585</v>
      </c>
      <c r="DS4" s="15"/>
      <c r="DT4" s="13" t="str">
        <f>DW4&amp;DT5</f>
        <v>44586حضور</v>
      </c>
      <c r="DU4" s="13" t="str">
        <f>DW4&amp;DU5</f>
        <v>44586انصراف</v>
      </c>
      <c r="DV4" s="14"/>
      <c r="DW4" s="14">
        <f>DR4+1</f>
        <v>44586</v>
      </c>
      <c r="DX4" s="15"/>
      <c r="DY4" s="13" t="str">
        <f>EB4&amp;DY5</f>
        <v>44587حضور</v>
      </c>
      <c r="DZ4" s="13" t="str">
        <f>EB4&amp;DZ5</f>
        <v>44587انصراف</v>
      </c>
      <c r="EA4" s="14"/>
      <c r="EB4" s="14">
        <f>DW4+1</f>
        <v>44587</v>
      </c>
      <c r="EC4" s="15"/>
      <c r="ED4" s="13" t="str">
        <f>EG4&amp;ED5</f>
        <v>44588حضور</v>
      </c>
      <c r="EE4" s="13" t="str">
        <f>EG4&amp;EE5</f>
        <v>44588انصراف</v>
      </c>
      <c r="EF4" s="14"/>
      <c r="EG4" s="14">
        <f>EB4+1</f>
        <v>44588</v>
      </c>
      <c r="EH4" s="15"/>
      <c r="EI4" s="13" t="str">
        <f>EL4&amp;EI5</f>
        <v>44589حضور</v>
      </c>
      <c r="EJ4" s="13" t="str">
        <f>EL4&amp;EJ5</f>
        <v>44589انصراف</v>
      </c>
      <c r="EK4" s="14"/>
      <c r="EL4" s="14">
        <f>EG4+1</f>
        <v>44589</v>
      </c>
      <c r="EM4" s="15"/>
      <c r="EN4" s="13" t="str">
        <f>EQ4&amp;EN5</f>
        <v>44590حضور</v>
      </c>
      <c r="EO4" s="13" t="str">
        <f>EQ4&amp;EO5</f>
        <v>44590انصراف</v>
      </c>
      <c r="EP4" s="14"/>
      <c r="EQ4" s="14">
        <f>EL4+1</f>
        <v>44590</v>
      </c>
      <c r="ER4" s="15"/>
      <c r="ES4" s="13" t="str">
        <f>EV4&amp;ES5</f>
        <v>44591حضور</v>
      </c>
      <c r="ET4" s="13" t="str">
        <f>EV4&amp;ET5</f>
        <v>44591انصراف</v>
      </c>
      <c r="EU4" s="14"/>
      <c r="EV4" s="14">
        <f>EQ4+1</f>
        <v>44591</v>
      </c>
      <c r="EW4" s="15"/>
      <c r="EX4" s="13" t="str">
        <f>FA4&amp;EX5</f>
        <v>44592حضور</v>
      </c>
      <c r="EY4" s="13" t="str">
        <f>FA4&amp;EY5</f>
        <v>44592انصراف</v>
      </c>
      <c r="EZ4" s="14"/>
      <c r="FA4" s="14">
        <f>EV4+1</f>
        <v>44592</v>
      </c>
    </row>
    <row r="5" spans="1:158" s="10" customFormat="1" ht="51" x14ac:dyDescent="0.2">
      <c r="A5" s="16" t="s">
        <v>0</v>
      </c>
      <c r="B5" s="17" t="s">
        <v>1</v>
      </c>
      <c r="C5" s="18" t="s">
        <v>2</v>
      </c>
      <c r="D5" s="19" t="s">
        <v>26</v>
      </c>
      <c r="E5" s="20" t="s">
        <v>27</v>
      </c>
      <c r="F5" s="21" t="s">
        <v>28</v>
      </c>
      <c r="G5" s="22" t="s">
        <v>29</v>
      </c>
      <c r="H5" s="23"/>
      <c r="I5" s="20" t="s">
        <v>26</v>
      </c>
      <c r="J5" s="20" t="s">
        <v>27</v>
      </c>
      <c r="K5" s="21" t="s">
        <v>28</v>
      </c>
      <c r="L5" s="22" t="s">
        <v>29</v>
      </c>
      <c r="M5" s="23"/>
      <c r="N5" s="20" t="s">
        <v>26</v>
      </c>
      <c r="O5" s="20" t="s">
        <v>27</v>
      </c>
      <c r="P5" s="21" t="s">
        <v>28</v>
      </c>
      <c r="Q5" s="22" t="s">
        <v>29</v>
      </c>
      <c r="R5" s="23"/>
      <c r="S5" s="20" t="s">
        <v>26</v>
      </c>
      <c r="T5" s="20" t="s">
        <v>27</v>
      </c>
      <c r="U5" s="21" t="s">
        <v>28</v>
      </c>
      <c r="V5" s="22" t="s">
        <v>29</v>
      </c>
      <c r="W5" s="23"/>
      <c r="X5" s="20" t="s">
        <v>26</v>
      </c>
      <c r="Y5" s="20" t="s">
        <v>27</v>
      </c>
      <c r="Z5" s="21" t="s">
        <v>28</v>
      </c>
      <c r="AA5" s="22" t="s">
        <v>29</v>
      </c>
      <c r="AB5" s="23"/>
      <c r="AC5" s="20" t="s">
        <v>26</v>
      </c>
      <c r="AD5" s="20" t="s">
        <v>27</v>
      </c>
      <c r="AE5" s="21" t="s">
        <v>28</v>
      </c>
      <c r="AF5" s="22" t="s">
        <v>29</v>
      </c>
      <c r="AG5" s="23"/>
      <c r="AH5" s="20" t="s">
        <v>26</v>
      </c>
      <c r="AI5" s="20" t="s">
        <v>27</v>
      </c>
      <c r="AJ5" s="21" t="s">
        <v>28</v>
      </c>
      <c r="AK5" s="22" t="s">
        <v>29</v>
      </c>
      <c r="AL5" s="23"/>
      <c r="AM5" s="20" t="s">
        <v>26</v>
      </c>
      <c r="AN5" s="20" t="s">
        <v>27</v>
      </c>
      <c r="AO5" s="21" t="s">
        <v>28</v>
      </c>
      <c r="AP5" s="22" t="s">
        <v>29</v>
      </c>
      <c r="AQ5" s="23"/>
      <c r="AR5" s="20" t="s">
        <v>26</v>
      </c>
      <c r="AS5" s="20" t="s">
        <v>27</v>
      </c>
      <c r="AT5" s="21" t="s">
        <v>28</v>
      </c>
      <c r="AU5" s="22" t="s">
        <v>29</v>
      </c>
      <c r="AV5" s="23"/>
      <c r="AW5" s="20" t="s">
        <v>26</v>
      </c>
      <c r="AX5" s="20" t="s">
        <v>27</v>
      </c>
      <c r="AY5" s="21" t="s">
        <v>28</v>
      </c>
      <c r="AZ5" s="22" t="s">
        <v>29</v>
      </c>
      <c r="BA5" s="23"/>
      <c r="BB5" s="19" t="s">
        <v>26</v>
      </c>
      <c r="BC5" s="20" t="s">
        <v>27</v>
      </c>
      <c r="BD5" s="21" t="s">
        <v>28</v>
      </c>
      <c r="BE5" s="22" t="s">
        <v>29</v>
      </c>
      <c r="BF5" s="23"/>
      <c r="BG5" s="20" t="s">
        <v>26</v>
      </c>
      <c r="BH5" s="20" t="s">
        <v>27</v>
      </c>
      <c r="BI5" s="21" t="s">
        <v>28</v>
      </c>
      <c r="BJ5" s="22" t="s">
        <v>29</v>
      </c>
      <c r="BK5" s="23"/>
      <c r="BL5" s="20" t="s">
        <v>26</v>
      </c>
      <c r="BM5" s="20" t="s">
        <v>27</v>
      </c>
      <c r="BN5" s="21" t="s">
        <v>28</v>
      </c>
      <c r="BO5" s="22" t="s">
        <v>29</v>
      </c>
      <c r="BP5" s="23"/>
      <c r="BQ5" s="20" t="s">
        <v>26</v>
      </c>
      <c r="BR5" s="20" t="s">
        <v>27</v>
      </c>
      <c r="BS5" s="21" t="s">
        <v>28</v>
      </c>
      <c r="BT5" s="22" t="s">
        <v>29</v>
      </c>
      <c r="BU5" s="23"/>
      <c r="BV5" s="20" t="s">
        <v>26</v>
      </c>
      <c r="BW5" s="20" t="s">
        <v>27</v>
      </c>
      <c r="BX5" s="21" t="s">
        <v>28</v>
      </c>
      <c r="BY5" s="22" t="s">
        <v>29</v>
      </c>
      <c r="BZ5" s="23"/>
      <c r="CA5" s="20" t="s">
        <v>26</v>
      </c>
      <c r="CB5" s="20" t="s">
        <v>27</v>
      </c>
      <c r="CC5" s="21" t="s">
        <v>28</v>
      </c>
      <c r="CD5" s="22" t="s">
        <v>29</v>
      </c>
      <c r="CE5" s="23"/>
      <c r="CF5" s="20" t="s">
        <v>26</v>
      </c>
      <c r="CG5" s="20" t="s">
        <v>27</v>
      </c>
      <c r="CH5" s="21" t="s">
        <v>28</v>
      </c>
      <c r="CI5" s="22" t="s">
        <v>29</v>
      </c>
      <c r="CJ5" s="23"/>
      <c r="CK5" s="20" t="s">
        <v>26</v>
      </c>
      <c r="CL5" s="20" t="s">
        <v>27</v>
      </c>
      <c r="CM5" s="21" t="s">
        <v>28</v>
      </c>
      <c r="CN5" s="22" t="s">
        <v>29</v>
      </c>
      <c r="CO5" s="23"/>
      <c r="CP5" s="20" t="s">
        <v>26</v>
      </c>
      <c r="CQ5" s="20" t="s">
        <v>27</v>
      </c>
      <c r="CR5" s="21" t="s">
        <v>28</v>
      </c>
      <c r="CS5" s="22" t="s">
        <v>29</v>
      </c>
      <c r="CT5" s="23"/>
      <c r="CU5" s="20" t="s">
        <v>26</v>
      </c>
      <c r="CV5" s="20" t="s">
        <v>27</v>
      </c>
      <c r="CW5" s="21" t="s">
        <v>28</v>
      </c>
      <c r="CX5" s="22" t="s">
        <v>29</v>
      </c>
      <c r="CY5" s="23"/>
      <c r="CZ5" s="20" t="s">
        <v>26</v>
      </c>
      <c r="DA5" s="20" t="s">
        <v>27</v>
      </c>
      <c r="DB5" s="21" t="s">
        <v>28</v>
      </c>
      <c r="DC5" s="22" t="s">
        <v>29</v>
      </c>
      <c r="DD5" s="23"/>
      <c r="DE5" s="19" t="s">
        <v>26</v>
      </c>
      <c r="DF5" s="20" t="s">
        <v>27</v>
      </c>
      <c r="DG5" s="21" t="s">
        <v>28</v>
      </c>
      <c r="DH5" s="22" t="s">
        <v>29</v>
      </c>
      <c r="DI5" s="23"/>
      <c r="DJ5" s="20" t="s">
        <v>26</v>
      </c>
      <c r="DK5" s="20" t="s">
        <v>27</v>
      </c>
      <c r="DL5" s="21" t="s">
        <v>28</v>
      </c>
      <c r="DM5" s="22" t="s">
        <v>29</v>
      </c>
      <c r="DN5" s="23"/>
      <c r="DO5" s="20" t="s">
        <v>26</v>
      </c>
      <c r="DP5" s="20" t="s">
        <v>27</v>
      </c>
      <c r="DQ5" s="21" t="s">
        <v>28</v>
      </c>
      <c r="DR5" s="22" t="s">
        <v>29</v>
      </c>
      <c r="DS5" s="23"/>
      <c r="DT5" s="20" t="s">
        <v>26</v>
      </c>
      <c r="DU5" s="20" t="s">
        <v>27</v>
      </c>
      <c r="DV5" s="21" t="s">
        <v>28</v>
      </c>
      <c r="DW5" s="22" t="s">
        <v>29</v>
      </c>
      <c r="DX5" s="23"/>
      <c r="DY5" s="20" t="s">
        <v>26</v>
      </c>
      <c r="DZ5" s="20" t="s">
        <v>27</v>
      </c>
      <c r="EA5" s="21" t="s">
        <v>28</v>
      </c>
      <c r="EB5" s="22" t="s">
        <v>29</v>
      </c>
      <c r="EC5" s="23"/>
      <c r="ED5" s="20" t="s">
        <v>26</v>
      </c>
      <c r="EE5" s="20" t="s">
        <v>27</v>
      </c>
      <c r="EF5" s="21" t="s">
        <v>28</v>
      </c>
      <c r="EG5" s="22" t="s">
        <v>29</v>
      </c>
      <c r="EH5" s="23"/>
      <c r="EI5" s="20" t="s">
        <v>26</v>
      </c>
      <c r="EJ5" s="20" t="s">
        <v>27</v>
      </c>
      <c r="EK5" s="21" t="s">
        <v>28</v>
      </c>
      <c r="EL5" s="22" t="s">
        <v>29</v>
      </c>
      <c r="EM5" s="23"/>
      <c r="EN5" s="20" t="s">
        <v>26</v>
      </c>
      <c r="EO5" s="20" t="s">
        <v>27</v>
      </c>
      <c r="EP5" s="21" t="s">
        <v>28</v>
      </c>
      <c r="EQ5" s="22" t="s">
        <v>29</v>
      </c>
      <c r="ER5" s="23"/>
      <c r="ES5" s="20" t="s">
        <v>26</v>
      </c>
      <c r="ET5" s="20" t="s">
        <v>27</v>
      </c>
      <c r="EU5" s="21" t="s">
        <v>28</v>
      </c>
      <c r="EV5" s="22" t="s">
        <v>29</v>
      </c>
      <c r="EW5" s="23"/>
      <c r="EX5" s="20" t="s">
        <v>26</v>
      </c>
      <c r="EY5" s="20" t="s">
        <v>27</v>
      </c>
      <c r="EZ5" s="21" t="s">
        <v>28</v>
      </c>
      <c r="FA5" s="22" t="s">
        <v>29</v>
      </c>
      <c r="FB5" s="24" t="s">
        <v>7</v>
      </c>
    </row>
    <row r="6" spans="1:158" s="33" customFormat="1" ht="22.5" customHeight="1" x14ac:dyDescent="0.2">
      <c r="A6" s="25">
        <v>1</v>
      </c>
      <c r="B6" s="26" t="s">
        <v>15</v>
      </c>
      <c r="C6" s="25" t="str">
        <f>IFERROR(VLOOKUP(B6,'بيانات الموظفين'!$B$3:$C$45,2,0),0)</f>
        <v>الشيخ زايد</v>
      </c>
      <c r="D6" s="27"/>
      <c r="E6" s="28"/>
      <c r="F6" s="29">
        <f t="shared" ref="F6:F69" si="3">IFERROR(IF(E6&gt;D6,E6-D6,1-D6+E6),"")</f>
        <v>1</v>
      </c>
      <c r="G6" s="30" t="str">
        <f>IF(AND($B6&lt;&gt;"",D6&lt;&gt;"",E6&lt;&gt;"",F6&lt;&gt;""),IF(F6&gt;0,VLOOKUP($B6,'بيانات الموظفين'!$B3:$H$45,7,0),""),"")</f>
        <v/>
      </c>
      <c r="H6" s="31"/>
      <c r="I6" s="27"/>
      <c r="J6" s="28"/>
      <c r="K6" s="29">
        <f t="shared" ref="K6:K69" si="4">IFERROR(IF(J6&gt;I6,J6-I6,1-I6+J6),"")</f>
        <v>1</v>
      </c>
      <c r="L6" s="30" t="str">
        <f>IF(AND($B6&lt;&gt;"",I6&lt;&gt;"",J6&lt;&gt;"",K6&lt;&gt;""),IF(K6&gt;0,VLOOKUP($B6,'بيانات الموظفين'!$B3:$H$45,7,0),""),"")</f>
        <v/>
      </c>
      <c r="M6" s="31"/>
      <c r="N6" s="27"/>
      <c r="O6" s="28"/>
      <c r="P6" s="29">
        <f t="shared" ref="P6:P69" si="5">IFERROR(IF(O6&gt;N6,O6-N6,1-N6+O6),"")</f>
        <v>1</v>
      </c>
      <c r="Q6" s="30" t="str">
        <f>IF(AND($B6&lt;&gt;"",N6&lt;&gt;"",O6&lt;&gt;"",P6&lt;&gt;""),IF(P6&gt;0,VLOOKUP($B6,'بيانات الموظفين'!$B3:$H$45,7,0),""),"")</f>
        <v/>
      </c>
      <c r="R6" s="31"/>
      <c r="S6" s="27"/>
      <c r="T6" s="28"/>
      <c r="U6" s="29">
        <f t="shared" ref="U6:U69" si="6">IFERROR(IF(T6&gt;S6,T6-S6,1-S6+T6),"")</f>
        <v>1</v>
      </c>
      <c r="V6" s="30" t="str">
        <f>IF(AND($B6&lt;&gt;"",S6&lt;&gt;"",T6&lt;&gt;"",U6&lt;&gt;""),IF(U6&gt;0,VLOOKUP($B6,'بيانات الموظفين'!$B3:$H$45,7,0),""),"")</f>
        <v/>
      </c>
      <c r="W6" s="31"/>
      <c r="X6" s="27"/>
      <c r="Y6" s="28"/>
      <c r="Z6" s="29">
        <f t="shared" ref="Z6:Z69" si="7">IFERROR(IF(Y6&gt;X6,Y6-X6,1-X6+Y6),"")</f>
        <v>1</v>
      </c>
      <c r="AA6" s="30" t="str">
        <f>IF(AND($B6&lt;&gt;"",X6&lt;&gt;"",Y6&lt;&gt;"",Z6&lt;&gt;""),IF(Z6&gt;0,VLOOKUP($B6,'بيانات الموظفين'!$B3:$H$45,7,0),""),"")</f>
        <v/>
      </c>
      <c r="AB6" s="31"/>
      <c r="AC6" s="27"/>
      <c r="AD6" s="28"/>
      <c r="AE6" s="29">
        <f t="shared" ref="AE6:AE69" si="8">IFERROR(IF(AD6&gt;AC6,AD6-AC6,1-AC6+AD6),"")</f>
        <v>1</v>
      </c>
      <c r="AF6" s="30" t="str">
        <f>IF(AND($B6&lt;&gt;"",AC6&lt;&gt;"",AD6&lt;&gt;"",AE6&lt;&gt;""),IF(AE6&gt;0,VLOOKUP($B6,'بيانات الموظفين'!$B3:$H$45,7,0),""),"")</f>
        <v/>
      </c>
      <c r="AG6" s="31"/>
      <c r="AH6" s="27"/>
      <c r="AI6" s="28"/>
      <c r="AJ6" s="29">
        <f t="shared" ref="AJ6:AJ69" si="9">IFERROR(IF(AI6&gt;AH6,AI6-AH6,1-AH6+AI6),"")</f>
        <v>1</v>
      </c>
      <c r="AK6" s="30" t="str">
        <f>IF(AND($B6&lt;&gt;"",AH6&lt;&gt;"",AI6&lt;&gt;"",AJ6&lt;&gt;""),IF(AJ6&gt;0,VLOOKUP($B6,'بيانات الموظفين'!$B3:$H$45,7,0),""),"")</f>
        <v/>
      </c>
      <c r="AL6" s="31"/>
      <c r="AM6" s="27"/>
      <c r="AN6" s="28"/>
      <c r="AO6" s="29">
        <f t="shared" ref="AO6:AO69" si="10">IFERROR(IF(AN6&gt;AM6,AN6-AM6,1-AM6+AN6),"")</f>
        <v>1</v>
      </c>
      <c r="AP6" s="30" t="str">
        <f>IF(AND($B6&lt;&gt;"",AM6&lt;&gt;"",AN6&lt;&gt;"",AO6&lt;&gt;""),IF(AO6&gt;0,VLOOKUP($B6,'بيانات الموظفين'!$B3:$H$45,7,0),""),"")</f>
        <v/>
      </c>
      <c r="AQ6" s="31"/>
      <c r="AR6" s="27"/>
      <c r="AS6" s="28"/>
      <c r="AT6" s="29">
        <f t="shared" ref="AT6:AT69" si="11">IFERROR(IF(AS6&gt;AR6,AS6-AR6,1-AR6+AS6),"")</f>
        <v>1</v>
      </c>
      <c r="AU6" s="30" t="str">
        <f>IF(AND($B6&lt;&gt;"",AR6&lt;&gt;"",AS6&lt;&gt;"",AT6&lt;&gt;""),IF(AT6&gt;0,VLOOKUP($B6,'بيانات الموظفين'!$B3:$H$45,7,0),""),"")</f>
        <v/>
      </c>
      <c r="AV6" s="31"/>
      <c r="AW6" s="27"/>
      <c r="AX6" s="28"/>
      <c r="AY6" s="29">
        <f t="shared" ref="AY6:AY69" si="12">IFERROR(IF(AX6&gt;AW6,AX6-AW6,1-AW6+AX6),"")</f>
        <v>1</v>
      </c>
      <c r="AZ6" s="30" t="str">
        <f>IF(AND($B6&lt;&gt;"",AW6&lt;&gt;"",AX6&lt;&gt;"",AY6&lt;&gt;""),IF(AY6&gt;0,VLOOKUP($B6,'بيانات الموظفين'!$B3:$H$45,7,0),""),"")</f>
        <v/>
      </c>
      <c r="BA6" s="31"/>
      <c r="BB6" s="27"/>
      <c r="BC6" s="28"/>
      <c r="BD6" s="29">
        <f t="shared" ref="BD6:BD69" si="13">IFERROR(IF(BC6&gt;BB6,BC6-BB6,1-BB6+BC6),"")</f>
        <v>1</v>
      </c>
      <c r="BE6" s="30" t="str">
        <f>IF(AND($B6&lt;&gt;"",BB6&lt;&gt;"",BC6&lt;&gt;"",BD6&lt;&gt;""),IF(BD6&gt;0,VLOOKUP($B6,'بيانات الموظفين'!$B3:$H$45,7,0),""),"")</f>
        <v/>
      </c>
      <c r="BF6" s="31"/>
      <c r="BG6" s="27"/>
      <c r="BH6" s="28"/>
      <c r="BI6" s="29">
        <f t="shared" ref="BI6:BI69" si="14">IFERROR(IF(BH6&gt;BG6,BH6-BG6,1-BG6+BH6),"")</f>
        <v>1</v>
      </c>
      <c r="BJ6" s="30" t="str">
        <f>IF(AND($B6&lt;&gt;"",BG6&lt;&gt;"",BH6&lt;&gt;"",BI6&lt;&gt;""),IF(BI6&gt;0,VLOOKUP($B6,'بيانات الموظفين'!$B3:$H$45,7,0),""),"")</f>
        <v/>
      </c>
      <c r="BK6" s="31"/>
      <c r="BL6" s="27"/>
      <c r="BM6" s="28"/>
      <c r="BN6" s="29">
        <f t="shared" ref="BN6:BN69" si="15">IFERROR(IF(BM6&gt;BL6,BM6-BL6,1-BL6+BM6),"")</f>
        <v>1</v>
      </c>
      <c r="BO6" s="30" t="str">
        <f>IF(AND($B6&lt;&gt;"",BL6&lt;&gt;"",BM6&lt;&gt;"",BN6&lt;&gt;""),IF(BN6&gt;0,VLOOKUP($B6,'بيانات الموظفين'!$B3:$H$45,7,0),""),"")</f>
        <v/>
      </c>
      <c r="BP6" s="31"/>
      <c r="BQ6" s="27"/>
      <c r="BR6" s="28"/>
      <c r="BS6" s="29">
        <f t="shared" ref="BS6:BS69" si="16">IFERROR(IF(BR6&gt;BQ6,BR6-BQ6,1-BQ6+BR6),"")</f>
        <v>1</v>
      </c>
      <c r="BT6" s="30" t="str">
        <f>IF(AND($B6&lt;&gt;"",BQ6&lt;&gt;"",BR6&lt;&gt;"",BS6&lt;&gt;""),IF(BS6&gt;0,VLOOKUP($B6,'بيانات الموظفين'!$B3:$H$45,7,0),""),"")</f>
        <v/>
      </c>
      <c r="BU6" s="31"/>
      <c r="BV6" s="27"/>
      <c r="BW6" s="28"/>
      <c r="BX6" s="29">
        <f t="shared" ref="BX6:BX69" si="17">IFERROR(IF(BW6&gt;BV6,BW6-BV6,1-BV6+BW6),"")</f>
        <v>1</v>
      </c>
      <c r="BY6" s="30" t="str">
        <f>IF(AND($B6&lt;&gt;"",BV6&lt;&gt;"",BW6&lt;&gt;"",BX6&lt;&gt;""),IF(BX6&gt;0,VLOOKUP($B6,'بيانات الموظفين'!$B3:$H$45,7,0),""),"")</f>
        <v/>
      </c>
      <c r="BZ6" s="31"/>
      <c r="CA6" s="27"/>
      <c r="CB6" s="28"/>
      <c r="CC6" s="29">
        <f t="shared" ref="CC6:CC69" si="18">IFERROR(IF(CB6&gt;CA6,CB6-CA6,1-CA6+CB6),"")</f>
        <v>1</v>
      </c>
      <c r="CD6" s="30" t="str">
        <f>IF(AND($B6&lt;&gt;"",CA6&lt;&gt;"",CB6&lt;&gt;"",CC6&lt;&gt;""),IF(CC6&gt;0,VLOOKUP($B6,'بيانات الموظفين'!$B3:$H$45,7,0),""),"")</f>
        <v/>
      </c>
      <c r="CE6" s="31"/>
      <c r="CF6" s="27"/>
      <c r="CG6" s="28"/>
      <c r="CH6" s="29">
        <f t="shared" ref="CH6:CH69" si="19">IFERROR(IF(CG6&gt;CF6,CG6-CF6,1-CF6+CG6),"")</f>
        <v>1</v>
      </c>
      <c r="CI6" s="30" t="str">
        <f>IF(AND($B6&lt;&gt;"",CF6&lt;&gt;"",CG6&lt;&gt;"",CH6&lt;&gt;""),IF(CH6&gt;0,VLOOKUP($B6,'بيانات الموظفين'!$B3:$H$45,7,0),""),"")</f>
        <v/>
      </c>
      <c r="CJ6" s="31"/>
      <c r="CK6" s="27"/>
      <c r="CL6" s="28"/>
      <c r="CM6" s="29">
        <f t="shared" ref="CM6:CM69" si="20">IFERROR(IF(CL6&gt;CK6,CL6-CK6,1-CK6+CL6),"")</f>
        <v>1</v>
      </c>
      <c r="CN6" s="30" t="str">
        <f>IF(AND($B6&lt;&gt;"",CK6&lt;&gt;"",CL6&lt;&gt;"",CM6&lt;&gt;""),IF(CM6&gt;0,VLOOKUP($B6,'بيانات الموظفين'!$B3:$H$45,7,0),""),"")</f>
        <v/>
      </c>
      <c r="CO6" s="31"/>
      <c r="CP6" s="27"/>
      <c r="CQ6" s="28"/>
      <c r="CR6" s="29">
        <f t="shared" ref="CR6:CR69" si="21">IFERROR(IF(CQ6&gt;CP6,CQ6-CP6,1-CP6+CQ6),"")</f>
        <v>1</v>
      </c>
      <c r="CS6" s="30" t="str">
        <f>IF(AND($B6&lt;&gt;"",CP6&lt;&gt;"",CQ6&lt;&gt;"",CR6&lt;&gt;""),IF(CR6&gt;0,VLOOKUP($B6,'بيانات الموظفين'!$B3:$H$45,7,0),""),"")</f>
        <v/>
      </c>
      <c r="CT6" s="31"/>
      <c r="CU6" s="27"/>
      <c r="CV6" s="28"/>
      <c r="CW6" s="29">
        <f t="shared" ref="CW6:CW69" si="22">IFERROR(IF(CV6&gt;CU6,CV6-CU6,1-CU6+CV6),"")</f>
        <v>1</v>
      </c>
      <c r="CX6" s="30" t="str">
        <f>IF(AND($B6&lt;&gt;"",CU6&lt;&gt;"",CV6&lt;&gt;"",CW6&lt;&gt;""),IF(CW6&gt;0,VLOOKUP($B6,'بيانات الموظفين'!$B3:$H$45,7,0),""),"")</f>
        <v/>
      </c>
      <c r="CY6" s="31"/>
      <c r="CZ6" s="27"/>
      <c r="DA6" s="28"/>
      <c r="DB6" s="29">
        <f t="shared" ref="DB6:DB69" si="23">IFERROR(IF(DA6&gt;CZ6,DA6-CZ6,1-CZ6+DA6),"")</f>
        <v>1</v>
      </c>
      <c r="DC6" s="30" t="str">
        <f>IF(AND($B6&lt;&gt;"",CZ6&lt;&gt;"",DA6&lt;&gt;"",DB6&lt;&gt;""),IF(DB6&gt;0,VLOOKUP($B6,'بيانات الموظفين'!$B3:$H$45,7,0),""),"")</f>
        <v/>
      </c>
      <c r="DD6" s="31"/>
      <c r="DE6" s="27"/>
      <c r="DF6" s="28"/>
      <c r="DG6" s="29">
        <f t="shared" ref="DG6:DG69" si="24">IFERROR(IF(DF6&gt;DE6,DF6-DE6,1-DE6+DF6),"")</f>
        <v>1</v>
      </c>
      <c r="DH6" s="30" t="str">
        <f>IF(AND($B6&lt;&gt;"",DE6&lt;&gt;"",DF6&lt;&gt;"",DG6&lt;&gt;""),IF(DG6&gt;0,VLOOKUP($B6,'بيانات الموظفين'!$B3:$H$45,7,0),""),"")</f>
        <v/>
      </c>
      <c r="DI6" s="31"/>
      <c r="DJ6" s="27"/>
      <c r="DK6" s="28"/>
      <c r="DL6" s="29">
        <f t="shared" ref="DL6:DL69" si="25">IFERROR(IF(DK6&gt;DJ6,DK6-DJ6,1-DJ6+DK6),"")</f>
        <v>1</v>
      </c>
      <c r="DM6" s="30" t="str">
        <f>IF(AND($B6&lt;&gt;"",DJ6&lt;&gt;"",DK6&lt;&gt;"",DL6&lt;&gt;""),IF(DL6&gt;0,VLOOKUP($B6,'بيانات الموظفين'!$B3:$H$45,7,0),""),"")</f>
        <v/>
      </c>
      <c r="DN6" s="31"/>
      <c r="DO6" s="27"/>
      <c r="DP6" s="28"/>
      <c r="DQ6" s="29">
        <f t="shared" ref="DQ6:DQ69" si="26">IFERROR(IF(DP6&gt;DO6,DP6-DO6,1-DO6+DP6),"")</f>
        <v>1</v>
      </c>
      <c r="DR6" s="30" t="str">
        <f>IF(AND($B6&lt;&gt;"",DO6&lt;&gt;"",DP6&lt;&gt;"",DQ6&lt;&gt;""),IF(DQ6&gt;0,VLOOKUP($B6,'بيانات الموظفين'!$B3:$H$45,7,0),""),"")</f>
        <v/>
      </c>
      <c r="DS6" s="31"/>
      <c r="DT6" s="27"/>
      <c r="DU6" s="28"/>
      <c r="DV6" s="29">
        <f t="shared" ref="DV6:DV69" si="27">IFERROR(IF(DU6&gt;DT6,DU6-DT6,1-DT6+DU6),"")</f>
        <v>1</v>
      </c>
      <c r="DW6" s="30" t="str">
        <f>IF(AND($B6&lt;&gt;"",DT6&lt;&gt;"",DU6&lt;&gt;"",DV6&lt;&gt;""),IF(DV6&gt;0,VLOOKUP($B6,'بيانات الموظفين'!$B3:$H$45,7,0),""),"")</f>
        <v/>
      </c>
      <c r="DX6" s="31"/>
      <c r="DY6" s="27"/>
      <c r="DZ6" s="28"/>
      <c r="EA6" s="29">
        <f t="shared" ref="EA6:EA69" si="28">IFERROR(IF(DZ6&gt;DY6,DZ6-DY6,1-DY6+DZ6),"")</f>
        <v>1</v>
      </c>
      <c r="EB6" s="30" t="str">
        <f>IF(AND($B6&lt;&gt;"",DY6&lt;&gt;"",DZ6&lt;&gt;"",EA6&lt;&gt;""),IF(EA6&gt;0,VLOOKUP($B6,'بيانات الموظفين'!$B3:$H$45,7,0),""),"")</f>
        <v/>
      </c>
      <c r="EC6" s="31"/>
      <c r="ED6" s="27"/>
      <c r="EE6" s="28"/>
      <c r="EF6" s="29">
        <f t="shared" ref="EF6:EF69" si="29">IFERROR(IF(EE6&gt;ED6,EE6-ED6,1-ED6+EE6),"")</f>
        <v>1</v>
      </c>
      <c r="EG6" s="30" t="str">
        <f>IF(AND($B6&lt;&gt;"",ED6&lt;&gt;"",EE6&lt;&gt;"",EF6&lt;&gt;""),IF(EF6&gt;0,VLOOKUP($B6,'بيانات الموظفين'!$B3:$H$45,7,0),""),"")</f>
        <v/>
      </c>
      <c r="EH6" s="31"/>
      <c r="EI6" s="27"/>
      <c r="EJ6" s="28"/>
      <c r="EK6" s="29">
        <f t="shared" ref="EK6:EK69" si="30">IFERROR(IF(EJ6&gt;EI6,EJ6-EI6,1-EI6+EJ6),"")</f>
        <v>1</v>
      </c>
      <c r="EL6" s="30" t="str">
        <f>IF(AND($B6&lt;&gt;"",EI6&lt;&gt;"",EJ6&lt;&gt;"",EK6&lt;&gt;""),IF(EK6&gt;0,VLOOKUP($B6,'بيانات الموظفين'!$B3:$H$45,7,0),""),"")</f>
        <v/>
      </c>
      <c r="EM6" s="31"/>
      <c r="EN6" s="27"/>
      <c r="EO6" s="28"/>
      <c r="EP6" s="29">
        <f t="shared" ref="EP6:EP69" si="31">IFERROR(IF(EO6&gt;EN6,EO6-EN6,1-EN6+EO6),"")</f>
        <v>1</v>
      </c>
      <c r="EQ6" s="30" t="str">
        <f>IF(AND($B6&lt;&gt;"",EN6&lt;&gt;"",EO6&lt;&gt;"",EP6&lt;&gt;""),IF(EP6&gt;0,VLOOKUP($B6,'بيانات الموظفين'!$B3:$H$45,7,0),""),"")</f>
        <v/>
      </c>
      <c r="ER6" s="31"/>
      <c r="ES6" s="27">
        <v>0.5</v>
      </c>
      <c r="ET6" s="28">
        <v>0.91666666666666663</v>
      </c>
      <c r="EU6" s="29">
        <f t="shared" ref="EU6:EU69" si="32">IFERROR(IF(ET6&gt;ES6,ET6-ES6,1-ES6+ET6),"")</f>
        <v>0.41666666666666663</v>
      </c>
      <c r="EV6" s="30">
        <f>IF(AND($B6&lt;&gt;"",ES6&lt;&gt;"",ET6&lt;&gt;"",EU6&lt;&gt;""),IF(EU6&gt;0,VLOOKUP($B6,'بيانات الموظفين'!$B3:$H$45,7,0),""),"")</f>
        <v>120</v>
      </c>
      <c r="EW6" s="31"/>
      <c r="EX6" s="27">
        <v>0.5</v>
      </c>
      <c r="EY6" s="28">
        <v>0.91666666666666663</v>
      </c>
      <c r="EZ6" s="29">
        <f t="shared" ref="EZ6:EZ69" si="33">IFERROR(IF(EY6&gt;EX6,EY6-EX6,1-EX6+EY6),"")</f>
        <v>0.41666666666666663</v>
      </c>
      <c r="FA6" s="30">
        <f>IF(AND($B6&lt;&gt;"",EX6&lt;&gt;"",EY6&lt;&gt;"",EZ6&lt;&gt;""),IF(EZ6&gt;0,VLOOKUP($B6,'بيانات الموظفين'!$B3:$H$45,7,0),""),"")</f>
        <v>120</v>
      </c>
      <c r="FB6" s="32" t="e">
        <f>FA6+EV6+EQ6+EL6+EG6+EB6+DW6+DR6+DM6+DH6+DC6+CX6+CS6+CN6+CI6+CD6+BY6+BT6+BO6+BJ6+BE6+AZ6+AU6+AP6+AK6+AF6+AA6+V6+Q6+L6+G6</f>
        <v>#VALUE!</v>
      </c>
    </row>
    <row r="7" spans="1:158" s="33" customFormat="1" ht="22.5" customHeight="1" x14ac:dyDescent="0.2">
      <c r="A7" s="25">
        <v>2</v>
      </c>
      <c r="B7" s="26" t="s">
        <v>17</v>
      </c>
      <c r="C7" s="25" t="str">
        <f>IFERROR(VLOOKUP(B7,'بيانات الموظفين'!$B$3:$C$45,2,0),0)</f>
        <v>الشيخ زايد</v>
      </c>
      <c r="D7" s="27"/>
      <c r="E7" s="28"/>
      <c r="F7" s="29">
        <f t="shared" si="3"/>
        <v>1</v>
      </c>
      <c r="G7" s="30" t="str">
        <f>IF(AND($B7&lt;&gt;"",D7&lt;&gt;"",E7&lt;&gt;"",F7&lt;&gt;""),IF(F7&gt;0,VLOOKUP($B7,'بيانات الموظفين'!$B3:$H$45,7,0),""),"")</f>
        <v/>
      </c>
      <c r="H7" s="31"/>
      <c r="I7" s="27"/>
      <c r="J7" s="28"/>
      <c r="K7" s="29">
        <f t="shared" si="4"/>
        <v>1</v>
      </c>
      <c r="L7" s="30" t="str">
        <f>IF(AND($B7&lt;&gt;"",I7&lt;&gt;"",J7&lt;&gt;"",K7&lt;&gt;""),IF(K7&gt;0,VLOOKUP($B7,'بيانات الموظفين'!$B3:$H$45,7,0),""),"")</f>
        <v/>
      </c>
      <c r="M7" s="31"/>
      <c r="N7" s="27"/>
      <c r="O7" s="28"/>
      <c r="P7" s="29">
        <f t="shared" si="5"/>
        <v>1</v>
      </c>
      <c r="Q7" s="30" t="str">
        <f>IF(AND($B7&lt;&gt;"",N7&lt;&gt;"",O7&lt;&gt;"",P7&lt;&gt;""),IF(P7&gt;0,VLOOKUP($B7,'بيانات الموظفين'!$B3:$H$45,7,0),""),"")</f>
        <v/>
      </c>
      <c r="R7" s="31"/>
      <c r="S7" s="27"/>
      <c r="T7" s="28"/>
      <c r="U7" s="29">
        <f t="shared" si="6"/>
        <v>1</v>
      </c>
      <c r="V7" s="30" t="str">
        <f>IF(AND($B7&lt;&gt;"",S7&lt;&gt;"",T7&lt;&gt;"",U7&lt;&gt;""),IF(U7&gt;0,VLOOKUP($B7,'بيانات الموظفين'!$B3:$H$45,7,0),""),"")</f>
        <v/>
      </c>
      <c r="W7" s="31"/>
      <c r="X7" s="27"/>
      <c r="Y7" s="28"/>
      <c r="Z7" s="29">
        <f t="shared" si="7"/>
        <v>1</v>
      </c>
      <c r="AA7" s="30" t="str">
        <f>IF(AND($B7&lt;&gt;"",X7&lt;&gt;"",Y7&lt;&gt;"",Z7&lt;&gt;""),IF(Z7&gt;0,VLOOKUP($B7,'بيانات الموظفين'!$B3:$H$45,7,0),""),"")</f>
        <v/>
      </c>
      <c r="AB7" s="31"/>
      <c r="AC7" s="27"/>
      <c r="AD7" s="28"/>
      <c r="AE7" s="29">
        <f t="shared" si="8"/>
        <v>1</v>
      </c>
      <c r="AF7" s="30" t="str">
        <f>IF(AND($B7&lt;&gt;"",AC7&lt;&gt;"",AD7&lt;&gt;"",AE7&lt;&gt;""),IF(AE7&gt;0,VLOOKUP($B7,'بيانات الموظفين'!$B3:$H$45,7,0),""),"")</f>
        <v/>
      </c>
      <c r="AG7" s="31"/>
      <c r="AH7" s="27"/>
      <c r="AI7" s="28"/>
      <c r="AJ7" s="29">
        <f t="shared" si="9"/>
        <v>1</v>
      </c>
      <c r="AK7" s="30" t="str">
        <f>IF(AND($B7&lt;&gt;"",AH7&lt;&gt;"",AI7&lt;&gt;"",AJ7&lt;&gt;""),IF(AJ7&gt;0,VLOOKUP($B7,'بيانات الموظفين'!$B3:$H$45,7,0),""),"")</f>
        <v/>
      </c>
      <c r="AL7" s="31"/>
      <c r="AM7" s="27"/>
      <c r="AN7" s="28"/>
      <c r="AO7" s="29">
        <f t="shared" si="10"/>
        <v>1</v>
      </c>
      <c r="AP7" s="30" t="str">
        <f>IF(AND($B7&lt;&gt;"",AM7&lt;&gt;"",AN7&lt;&gt;"",AO7&lt;&gt;""),IF(AO7&gt;0,VLOOKUP($B7,'بيانات الموظفين'!$B3:$H$45,7,0),""),"")</f>
        <v/>
      </c>
      <c r="AQ7" s="31"/>
      <c r="AR7" s="27"/>
      <c r="AS7" s="28"/>
      <c r="AT7" s="29">
        <f t="shared" si="11"/>
        <v>1</v>
      </c>
      <c r="AU7" s="30" t="str">
        <f>IF(AND($B7&lt;&gt;"",AR7&lt;&gt;"",AS7&lt;&gt;"",AT7&lt;&gt;""),IF(AT7&gt;0,VLOOKUP($B7,'بيانات الموظفين'!$B3:$H$45,7,0),""),"")</f>
        <v/>
      </c>
      <c r="AV7" s="31"/>
      <c r="AW7" s="27"/>
      <c r="AX7" s="28"/>
      <c r="AY7" s="29">
        <f t="shared" si="12"/>
        <v>1</v>
      </c>
      <c r="AZ7" s="30" t="str">
        <f>IF(AND($B7&lt;&gt;"",AW7&lt;&gt;"",AX7&lt;&gt;"",AY7&lt;&gt;""),IF(AY7&gt;0,VLOOKUP($B7,'بيانات الموظفين'!$B3:$H$45,7,0),""),"")</f>
        <v/>
      </c>
      <c r="BA7" s="31"/>
      <c r="BB7" s="27"/>
      <c r="BC7" s="28"/>
      <c r="BD7" s="29">
        <f t="shared" si="13"/>
        <v>1</v>
      </c>
      <c r="BE7" s="30" t="str">
        <f>IF(AND($B7&lt;&gt;"",BB7&lt;&gt;"",BC7&lt;&gt;"",BD7&lt;&gt;""),IF(BD7&gt;0,VLOOKUP($B7,'بيانات الموظفين'!$B3:$H$45,7,0),""),"")</f>
        <v/>
      </c>
      <c r="BF7" s="31"/>
      <c r="BG7" s="27"/>
      <c r="BH7" s="28"/>
      <c r="BI7" s="29">
        <f t="shared" si="14"/>
        <v>1</v>
      </c>
      <c r="BJ7" s="30" t="str">
        <f>IF(AND($B7&lt;&gt;"",BG7&lt;&gt;"",BH7&lt;&gt;"",BI7&lt;&gt;""),IF(BI7&gt;0,VLOOKUP($B7,'بيانات الموظفين'!$B3:$H$45,7,0),""),"")</f>
        <v/>
      </c>
      <c r="BK7" s="31"/>
      <c r="BL7" s="27"/>
      <c r="BM7" s="28"/>
      <c r="BN7" s="29">
        <f t="shared" si="15"/>
        <v>1</v>
      </c>
      <c r="BO7" s="30" t="str">
        <f>IF(AND($B7&lt;&gt;"",BL7&lt;&gt;"",BM7&lt;&gt;"",BN7&lt;&gt;""),IF(BN7&gt;0,VLOOKUP($B7,'بيانات الموظفين'!$B3:$H$45,7,0),""),"")</f>
        <v/>
      </c>
      <c r="BP7" s="31"/>
      <c r="BQ7" s="27"/>
      <c r="BR7" s="28"/>
      <c r="BS7" s="29">
        <f t="shared" si="16"/>
        <v>1</v>
      </c>
      <c r="BT7" s="30" t="str">
        <f>IF(AND($B7&lt;&gt;"",BQ7&lt;&gt;"",BR7&lt;&gt;"",BS7&lt;&gt;""),IF(BS7&gt;0,VLOOKUP($B7,'بيانات الموظفين'!$B3:$H$45,7,0),""),"")</f>
        <v/>
      </c>
      <c r="BU7" s="31"/>
      <c r="BV7" s="27"/>
      <c r="BW7" s="28"/>
      <c r="BX7" s="29">
        <f t="shared" si="17"/>
        <v>1</v>
      </c>
      <c r="BY7" s="30" t="str">
        <f>IF(AND($B7&lt;&gt;"",BV7&lt;&gt;"",BW7&lt;&gt;"",BX7&lt;&gt;""),IF(BX7&gt;0,VLOOKUP($B7,'بيانات الموظفين'!$B3:$H$45,7,0),""),"")</f>
        <v/>
      </c>
      <c r="BZ7" s="31"/>
      <c r="CA7" s="27"/>
      <c r="CB7" s="28"/>
      <c r="CC7" s="29">
        <f t="shared" si="18"/>
        <v>1</v>
      </c>
      <c r="CD7" s="30" t="str">
        <f>IF(AND($B7&lt;&gt;"",CA7&lt;&gt;"",CB7&lt;&gt;"",CC7&lt;&gt;""),IF(CC7&gt;0,VLOOKUP($B7,'بيانات الموظفين'!$B3:$H$45,7,0),""),"")</f>
        <v/>
      </c>
      <c r="CE7" s="31"/>
      <c r="CF7" s="27"/>
      <c r="CG7" s="28"/>
      <c r="CH7" s="29">
        <f t="shared" si="19"/>
        <v>1</v>
      </c>
      <c r="CI7" s="30" t="str">
        <f>IF(AND($B7&lt;&gt;"",CF7&lt;&gt;"",CG7&lt;&gt;"",CH7&lt;&gt;""),IF(CH7&gt;0,VLOOKUP($B7,'بيانات الموظفين'!$B3:$H$45,7,0),""),"")</f>
        <v/>
      </c>
      <c r="CJ7" s="31"/>
      <c r="CK7" s="27"/>
      <c r="CL7" s="28"/>
      <c r="CM7" s="29">
        <f t="shared" si="20"/>
        <v>1</v>
      </c>
      <c r="CN7" s="30" t="str">
        <f>IF(AND($B7&lt;&gt;"",CK7&lt;&gt;"",CL7&lt;&gt;"",CM7&lt;&gt;""),IF(CM7&gt;0,VLOOKUP($B7,'بيانات الموظفين'!$B3:$H$45,7,0),""),"")</f>
        <v/>
      </c>
      <c r="CO7" s="31"/>
      <c r="CP7" s="27"/>
      <c r="CQ7" s="28"/>
      <c r="CR7" s="29">
        <f t="shared" si="21"/>
        <v>1</v>
      </c>
      <c r="CS7" s="30" t="str">
        <f>IF(AND($B7&lt;&gt;"",CP7&lt;&gt;"",CQ7&lt;&gt;"",CR7&lt;&gt;""),IF(CR7&gt;0,VLOOKUP($B7,'بيانات الموظفين'!$B3:$H$45,7,0),""),"")</f>
        <v/>
      </c>
      <c r="CT7" s="31"/>
      <c r="CU7" s="27"/>
      <c r="CV7" s="28"/>
      <c r="CW7" s="29">
        <f t="shared" si="22"/>
        <v>1</v>
      </c>
      <c r="CX7" s="30" t="str">
        <f>IF(AND($B7&lt;&gt;"",CU7&lt;&gt;"",CV7&lt;&gt;"",CW7&lt;&gt;""),IF(CW7&gt;0,VLOOKUP($B7,'بيانات الموظفين'!$B3:$H$45,7,0),""),"")</f>
        <v/>
      </c>
      <c r="CY7" s="31"/>
      <c r="CZ7" s="27"/>
      <c r="DA7" s="28"/>
      <c r="DB7" s="29">
        <f t="shared" si="23"/>
        <v>1</v>
      </c>
      <c r="DC7" s="30" t="str">
        <f>IF(AND($B7&lt;&gt;"",CZ7&lt;&gt;"",DA7&lt;&gt;"",DB7&lt;&gt;""),IF(DB7&gt;0,VLOOKUP($B7,'بيانات الموظفين'!$B3:$H$45,7,0),""),"")</f>
        <v/>
      </c>
      <c r="DD7" s="31"/>
      <c r="DE7" s="27"/>
      <c r="DF7" s="28"/>
      <c r="DG7" s="29">
        <f t="shared" si="24"/>
        <v>1</v>
      </c>
      <c r="DH7" s="30" t="str">
        <f>IF(AND($B7&lt;&gt;"",DE7&lt;&gt;"",DF7&lt;&gt;"",DG7&lt;&gt;""),IF(DG7&gt;0,VLOOKUP($B7,'بيانات الموظفين'!$B3:$H$45,7,0),""),"")</f>
        <v/>
      </c>
      <c r="DI7" s="31"/>
      <c r="DJ7" s="27"/>
      <c r="DK7" s="28"/>
      <c r="DL7" s="29">
        <f t="shared" si="25"/>
        <v>1</v>
      </c>
      <c r="DM7" s="30" t="str">
        <f>IF(AND($B7&lt;&gt;"",DJ7&lt;&gt;"",DK7&lt;&gt;"",DL7&lt;&gt;""),IF(DL7&gt;0,VLOOKUP($B7,'بيانات الموظفين'!$B3:$H$45,7,0),""),"")</f>
        <v/>
      </c>
      <c r="DN7" s="31"/>
      <c r="DO7" s="27"/>
      <c r="DP7" s="28"/>
      <c r="DQ7" s="29">
        <f t="shared" si="26"/>
        <v>1</v>
      </c>
      <c r="DR7" s="30" t="str">
        <f>IF(AND($B7&lt;&gt;"",DO7&lt;&gt;"",DP7&lt;&gt;"",DQ7&lt;&gt;""),IF(DQ7&gt;0,VLOOKUP($B7,'بيانات الموظفين'!$B3:$H$45,7,0),""),"")</f>
        <v/>
      </c>
      <c r="DS7" s="31"/>
      <c r="DT7" s="27"/>
      <c r="DU7" s="28"/>
      <c r="DV7" s="29">
        <f t="shared" si="27"/>
        <v>1</v>
      </c>
      <c r="DW7" s="30" t="str">
        <f>IF(AND($B7&lt;&gt;"",DT7&lt;&gt;"",DU7&lt;&gt;"",DV7&lt;&gt;""),IF(DV7&gt;0,VLOOKUP($B7,'بيانات الموظفين'!$B3:$H$45,7,0),""),"")</f>
        <v/>
      </c>
      <c r="DX7" s="31"/>
      <c r="DY7" s="27"/>
      <c r="DZ7" s="28"/>
      <c r="EA7" s="29">
        <f t="shared" si="28"/>
        <v>1</v>
      </c>
      <c r="EB7" s="30" t="str">
        <f>IF(AND($B7&lt;&gt;"",DY7&lt;&gt;"",DZ7&lt;&gt;"",EA7&lt;&gt;""),IF(EA7&gt;0,VLOOKUP($B7,'بيانات الموظفين'!$B3:$H$45,7,0),""),"")</f>
        <v/>
      </c>
      <c r="EC7" s="31"/>
      <c r="ED7" s="27"/>
      <c r="EE7" s="28"/>
      <c r="EF7" s="29">
        <f t="shared" si="29"/>
        <v>1</v>
      </c>
      <c r="EG7" s="30" t="str">
        <f>IF(AND($B7&lt;&gt;"",ED7&lt;&gt;"",EE7&lt;&gt;"",EF7&lt;&gt;""),IF(EF7&gt;0,VLOOKUP($B7,'بيانات الموظفين'!$B3:$H$45,7,0),""),"")</f>
        <v/>
      </c>
      <c r="EH7" s="31"/>
      <c r="EI7" s="27"/>
      <c r="EJ7" s="28"/>
      <c r="EK7" s="29">
        <f t="shared" si="30"/>
        <v>1</v>
      </c>
      <c r="EL7" s="30" t="str">
        <f>IF(AND($B7&lt;&gt;"",EI7&lt;&gt;"",EJ7&lt;&gt;"",EK7&lt;&gt;""),IF(EK7&gt;0,VLOOKUP($B7,'بيانات الموظفين'!$B3:$H$45,7,0),""),"")</f>
        <v/>
      </c>
      <c r="EM7" s="31"/>
      <c r="EN7" s="27"/>
      <c r="EO7" s="28"/>
      <c r="EP7" s="29">
        <f t="shared" si="31"/>
        <v>1</v>
      </c>
      <c r="EQ7" s="30" t="str">
        <f>IF(AND($B7&lt;&gt;"",EN7&lt;&gt;"",EO7&lt;&gt;"",EP7&lt;&gt;""),IF(EP7&gt;0,VLOOKUP($B7,'بيانات الموظفين'!$B3:$H$45,7,0),""),"")</f>
        <v/>
      </c>
      <c r="ER7" s="31"/>
      <c r="ES7" s="27"/>
      <c r="ET7" s="28"/>
      <c r="EU7" s="29">
        <f t="shared" si="32"/>
        <v>1</v>
      </c>
      <c r="EV7" s="30" t="str">
        <f>IF(AND($B7&lt;&gt;"",ES7&lt;&gt;"",ET7&lt;&gt;"",EU7&lt;&gt;""),IF(EU7&gt;0,VLOOKUP($B7,'بيانات الموظفين'!$B3:$H$45,7,0),""),"")</f>
        <v/>
      </c>
      <c r="EW7" s="31"/>
      <c r="EX7" s="27"/>
      <c r="EY7" s="28"/>
      <c r="EZ7" s="29">
        <f t="shared" si="33"/>
        <v>1</v>
      </c>
      <c r="FA7" s="30" t="str">
        <f>IF(AND($B7&lt;&gt;"",EX7&lt;&gt;"",EY7&lt;&gt;"",EZ7&lt;&gt;""),IF(EZ7&gt;0,VLOOKUP($B7,'بيانات الموظفين'!$B3:$H$45,7,0),""),"")</f>
        <v/>
      </c>
      <c r="FB7" s="32" t="e">
        <f>FA7+EV7+EQ7+EL7+EG7+EB7+DW7+DR7+DM7+DH7+DC7+CX7+CS7+CN7+CI7+CD7+BY7+BT7+BO7+BJ7+BE7+AZ7+AU7+AP7+AK7+AF7+AA7+V7+Q7+L7+G7</f>
        <v>#VALUE!</v>
      </c>
    </row>
    <row r="8" spans="1:158" s="33" customFormat="1" ht="22.5" customHeight="1" x14ac:dyDescent="0.2">
      <c r="A8" s="25">
        <v>3</v>
      </c>
      <c r="B8" s="26" t="s">
        <v>20</v>
      </c>
      <c r="C8" s="25" t="str">
        <f>IFERROR(VLOOKUP(B8,'بيانات الموظفين'!$B$3:$C$45,2,0),0)</f>
        <v>الشيخ زايد</v>
      </c>
      <c r="D8" s="27"/>
      <c r="E8" s="28"/>
      <c r="F8" s="29">
        <f t="shared" si="3"/>
        <v>1</v>
      </c>
      <c r="G8" s="30" t="str">
        <f>IF(AND($B8&lt;&gt;"",D8&lt;&gt;"",E8&lt;&gt;"",F8&lt;&gt;""),IF(F8&gt;0,VLOOKUP($B8,'بيانات الموظفين'!$B3:$H$45,7,0),""),"")</f>
        <v/>
      </c>
      <c r="H8" s="31"/>
      <c r="I8" s="27"/>
      <c r="J8" s="28"/>
      <c r="K8" s="29">
        <f t="shared" si="4"/>
        <v>1</v>
      </c>
      <c r="L8" s="30" t="str">
        <f>IF(AND($B8&lt;&gt;"",I8&lt;&gt;"",J8&lt;&gt;"",K8&lt;&gt;""),IF(K8&gt;0,VLOOKUP($B8,'بيانات الموظفين'!$B3:$H$45,7,0),""),"")</f>
        <v/>
      </c>
      <c r="M8" s="31"/>
      <c r="N8" s="27"/>
      <c r="O8" s="28"/>
      <c r="P8" s="29">
        <f t="shared" si="5"/>
        <v>1</v>
      </c>
      <c r="Q8" s="30" t="str">
        <f>IF(AND($B8&lt;&gt;"",N8&lt;&gt;"",O8&lt;&gt;"",P8&lt;&gt;""),IF(P8&gt;0,VLOOKUP($B8,'بيانات الموظفين'!$B3:$H$45,7,0),""),"")</f>
        <v/>
      </c>
      <c r="R8" s="31"/>
      <c r="S8" s="27"/>
      <c r="T8" s="28"/>
      <c r="U8" s="29">
        <f t="shared" si="6"/>
        <v>1</v>
      </c>
      <c r="V8" s="30" t="str">
        <f>IF(AND($B8&lt;&gt;"",S8&lt;&gt;"",T8&lt;&gt;"",U8&lt;&gt;""),IF(U8&gt;0,VLOOKUP($B8,'بيانات الموظفين'!$B3:$H$45,7,0),""),"")</f>
        <v/>
      </c>
      <c r="W8" s="31"/>
      <c r="X8" s="27"/>
      <c r="Y8" s="28"/>
      <c r="Z8" s="29">
        <f t="shared" si="7"/>
        <v>1</v>
      </c>
      <c r="AA8" s="30" t="str">
        <f>IF(AND($B8&lt;&gt;"",X8&lt;&gt;"",Y8&lt;&gt;"",Z8&lt;&gt;""),IF(Z8&gt;0,VLOOKUP($B8,'بيانات الموظفين'!$B3:$H$45,7,0),""),"")</f>
        <v/>
      </c>
      <c r="AB8" s="31"/>
      <c r="AC8" s="27"/>
      <c r="AD8" s="28"/>
      <c r="AE8" s="29">
        <f t="shared" si="8"/>
        <v>1</v>
      </c>
      <c r="AF8" s="30" t="str">
        <f>IF(AND($B8&lt;&gt;"",AC8&lt;&gt;"",AD8&lt;&gt;"",AE8&lt;&gt;""),IF(AE8&gt;0,VLOOKUP($B8,'بيانات الموظفين'!$B3:$H$45,7,0),""),"")</f>
        <v/>
      </c>
      <c r="AG8" s="31"/>
      <c r="AH8" s="27"/>
      <c r="AI8" s="28"/>
      <c r="AJ8" s="29">
        <f t="shared" si="9"/>
        <v>1</v>
      </c>
      <c r="AK8" s="30" t="str">
        <f>IF(AND($B8&lt;&gt;"",AH8&lt;&gt;"",AI8&lt;&gt;"",AJ8&lt;&gt;""),IF(AJ8&gt;0,VLOOKUP($B8,'بيانات الموظفين'!$B3:$H$45,7,0),""),"")</f>
        <v/>
      </c>
      <c r="AL8" s="31"/>
      <c r="AM8" s="27"/>
      <c r="AN8" s="28"/>
      <c r="AO8" s="29">
        <f t="shared" si="10"/>
        <v>1</v>
      </c>
      <c r="AP8" s="30" t="str">
        <f>IF(AND($B8&lt;&gt;"",AM8&lt;&gt;"",AN8&lt;&gt;"",AO8&lt;&gt;""),IF(AO8&gt;0,VLOOKUP($B8,'بيانات الموظفين'!$B3:$H$45,7,0),""),"")</f>
        <v/>
      </c>
      <c r="AQ8" s="31"/>
      <c r="AR8" s="27"/>
      <c r="AS8" s="28"/>
      <c r="AT8" s="29">
        <f t="shared" si="11"/>
        <v>1</v>
      </c>
      <c r="AU8" s="30" t="str">
        <f>IF(AND($B8&lt;&gt;"",AR8&lt;&gt;"",AS8&lt;&gt;"",AT8&lt;&gt;""),IF(AT8&gt;0,VLOOKUP($B8,'بيانات الموظفين'!$B3:$H$45,7,0),""),"")</f>
        <v/>
      </c>
      <c r="AV8" s="31"/>
      <c r="AW8" s="27"/>
      <c r="AX8" s="28"/>
      <c r="AY8" s="29">
        <f t="shared" si="12"/>
        <v>1</v>
      </c>
      <c r="AZ8" s="30" t="str">
        <f>IF(AND($B8&lt;&gt;"",AW8&lt;&gt;"",AX8&lt;&gt;"",AY8&lt;&gt;""),IF(AY8&gt;0,VLOOKUP($B8,'بيانات الموظفين'!$B3:$H$45,7,0),""),"")</f>
        <v/>
      </c>
      <c r="BA8" s="31"/>
      <c r="BB8" s="27"/>
      <c r="BC8" s="28"/>
      <c r="BD8" s="29">
        <f t="shared" si="13"/>
        <v>1</v>
      </c>
      <c r="BE8" s="30" t="str">
        <f>IF(AND($B8&lt;&gt;"",BB8&lt;&gt;"",BC8&lt;&gt;"",BD8&lt;&gt;""),IF(BD8&gt;0,VLOOKUP($B8,'بيانات الموظفين'!$B3:$H$45,7,0),""),"")</f>
        <v/>
      </c>
      <c r="BF8" s="31"/>
      <c r="BG8" s="27"/>
      <c r="BH8" s="28"/>
      <c r="BI8" s="29">
        <f t="shared" si="14"/>
        <v>1</v>
      </c>
      <c r="BJ8" s="30" t="str">
        <f>IF(AND($B8&lt;&gt;"",BG8&lt;&gt;"",BH8&lt;&gt;"",BI8&lt;&gt;""),IF(BI8&gt;0,VLOOKUP($B8,'بيانات الموظفين'!$B3:$H$45,7,0),""),"")</f>
        <v/>
      </c>
      <c r="BK8" s="31"/>
      <c r="BL8" s="27"/>
      <c r="BM8" s="28"/>
      <c r="BN8" s="29">
        <f t="shared" si="15"/>
        <v>1</v>
      </c>
      <c r="BO8" s="30" t="str">
        <f>IF(AND($B8&lt;&gt;"",BL8&lt;&gt;"",BM8&lt;&gt;"",BN8&lt;&gt;""),IF(BN8&gt;0,VLOOKUP($B8,'بيانات الموظفين'!$B3:$H$45,7,0),""),"")</f>
        <v/>
      </c>
      <c r="BP8" s="31"/>
      <c r="BQ8" s="27"/>
      <c r="BR8" s="28"/>
      <c r="BS8" s="29">
        <f t="shared" si="16"/>
        <v>1</v>
      </c>
      <c r="BT8" s="30" t="str">
        <f>IF(AND($B8&lt;&gt;"",BQ8&lt;&gt;"",BR8&lt;&gt;"",BS8&lt;&gt;""),IF(BS8&gt;0,VLOOKUP($B8,'بيانات الموظفين'!$B3:$H$45,7,0),""),"")</f>
        <v/>
      </c>
      <c r="BU8" s="31"/>
      <c r="BV8" s="27"/>
      <c r="BW8" s="28"/>
      <c r="BX8" s="29">
        <f t="shared" si="17"/>
        <v>1</v>
      </c>
      <c r="BY8" s="30" t="str">
        <f>IF(AND($B8&lt;&gt;"",BV8&lt;&gt;"",BW8&lt;&gt;"",BX8&lt;&gt;""),IF(BX8&gt;0,VLOOKUP($B8,'بيانات الموظفين'!$B3:$H$45,7,0),""),"")</f>
        <v/>
      </c>
      <c r="BZ8" s="31"/>
      <c r="CA8" s="27"/>
      <c r="CB8" s="28"/>
      <c r="CC8" s="29">
        <f t="shared" si="18"/>
        <v>1</v>
      </c>
      <c r="CD8" s="30" t="str">
        <f>IF(AND($B8&lt;&gt;"",CA8&lt;&gt;"",CB8&lt;&gt;"",CC8&lt;&gt;""),IF(CC8&gt;0,VLOOKUP($B8,'بيانات الموظفين'!$B3:$H$45,7,0),""),"")</f>
        <v/>
      </c>
      <c r="CE8" s="31"/>
      <c r="CF8" s="27"/>
      <c r="CG8" s="28"/>
      <c r="CH8" s="29">
        <f t="shared" si="19"/>
        <v>1</v>
      </c>
      <c r="CI8" s="30" t="str">
        <f>IF(AND($B8&lt;&gt;"",CF8&lt;&gt;"",CG8&lt;&gt;"",CH8&lt;&gt;""),IF(CH8&gt;0,VLOOKUP($B8,'بيانات الموظفين'!$B3:$H$45,7,0),""),"")</f>
        <v/>
      </c>
      <c r="CJ8" s="31"/>
      <c r="CK8" s="27"/>
      <c r="CL8" s="28"/>
      <c r="CM8" s="29">
        <f t="shared" si="20"/>
        <v>1</v>
      </c>
      <c r="CN8" s="30" t="str">
        <f>IF(AND($B8&lt;&gt;"",CK8&lt;&gt;"",CL8&lt;&gt;"",CM8&lt;&gt;""),IF(CM8&gt;0,VLOOKUP($B8,'بيانات الموظفين'!$B3:$H$45,7,0),""),"")</f>
        <v/>
      </c>
      <c r="CO8" s="31"/>
      <c r="CP8" s="27"/>
      <c r="CQ8" s="28"/>
      <c r="CR8" s="29">
        <f t="shared" si="21"/>
        <v>1</v>
      </c>
      <c r="CS8" s="30" t="str">
        <f>IF(AND($B8&lt;&gt;"",CP8&lt;&gt;"",CQ8&lt;&gt;"",CR8&lt;&gt;""),IF(CR8&gt;0,VLOOKUP($B8,'بيانات الموظفين'!$B3:$H$45,7,0),""),"")</f>
        <v/>
      </c>
      <c r="CT8" s="31"/>
      <c r="CU8" s="27"/>
      <c r="CV8" s="28"/>
      <c r="CW8" s="29">
        <f t="shared" si="22"/>
        <v>1</v>
      </c>
      <c r="CX8" s="30" t="str">
        <f>IF(AND($B8&lt;&gt;"",CU8&lt;&gt;"",CV8&lt;&gt;"",CW8&lt;&gt;""),IF(CW8&gt;0,VLOOKUP($B8,'بيانات الموظفين'!$B3:$H$45,7,0),""),"")</f>
        <v/>
      </c>
      <c r="CY8" s="31"/>
      <c r="CZ8" s="27"/>
      <c r="DA8" s="28"/>
      <c r="DB8" s="29">
        <f t="shared" si="23"/>
        <v>1</v>
      </c>
      <c r="DC8" s="30" t="str">
        <f>IF(AND($B8&lt;&gt;"",CZ8&lt;&gt;"",DA8&lt;&gt;"",DB8&lt;&gt;""),IF(DB8&gt;0,VLOOKUP($B8,'بيانات الموظفين'!$B3:$H$45,7,0),""),"")</f>
        <v/>
      </c>
      <c r="DD8" s="31"/>
      <c r="DE8" s="27"/>
      <c r="DF8" s="28"/>
      <c r="DG8" s="29">
        <f t="shared" si="24"/>
        <v>1</v>
      </c>
      <c r="DH8" s="30" t="str">
        <f>IF(AND($B8&lt;&gt;"",DE8&lt;&gt;"",DF8&lt;&gt;"",DG8&lt;&gt;""),IF(DG8&gt;0,VLOOKUP($B8,'بيانات الموظفين'!$B3:$H$45,7,0),""),"")</f>
        <v/>
      </c>
      <c r="DI8" s="31"/>
      <c r="DJ8" s="27"/>
      <c r="DK8" s="28"/>
      <c r="DL8" s="29">
        <f t="shared" si="25"/>
        <v>1</v>
      </c>
      <c r="DM8" s="30" t="str">
        <f>IF(AND($B8&lt;&gt;"",DJ8&lt;&gt;"",DK8&lt;&gt;"",DL8&lt;&gt;""),IF(DL8&gt;0,VLOOKUP($B8,'بيانات الموظفين'!$B3:$H$45,7,0),""),"")</f>
        <v/>
      </c>
      <c r="DN8" s="31"/>
      <c r="DO8" s="27"/>
      <c r="DP8" s="28"/>
      <c r="DQ8" s="29">
        <f t="shared" si="26"/>
        <v>1</v>
      </c>
      <c r="DR8" s="30" t="str">
        <f>IF(AND($B8&lt;&gt;"",DO8&lt;&gt;"",DP8&lt;&gt;"",DQ8&lt;&gt;""),IF(DQ8&gt;0,VLOOKUP($B8,'بيانات الموظفين'!$B3:$H$45,7,0),""),"")</f>
        <v/>
      </c>
      <c r="DS8" s="31"/>
      <c r="DT8" s="27"/>
      <c r="DU8" s="28"/>
      <c r="DV8" s="29">
        <f t="shared" si="27"/>
        <v>1</v>
      </c>
      <c r="DW8" s="30" t="str">
        <f>IF(AND($B8&lt;&gt;"",DT8&lt;&gt;"",DU8&lt;&gt;"",DV8&lt;&gt;""),IF(DV8&gt;0,VLOOKUP($B8,'بيانات الموظفين'!$B3:$H$45,7,0),""),"")</f>
        <v/>
      </c>
      <c r="DX8" s="31"/>
      <c r="DY8" s="27"/>
      <c r="DZ8" s="28"/>
      <c r="EA8" s="29">
        <f t="shared" si="28"/>
        <v>1</v>
      </c>
      <c r="EB8" s="30" t="str">
        <f>IF(AND($B8&lt;&gt;"",DY8&lt;&gt;"",DZ8&lt;&gt;"",EA8&lt;&gt;""),IF(EA8&gt;0,VLOOKUP($B8,'بيانات الموظفين'!$B3:$H$45,7,0),""),"")</f>
        <v/>
      </c>
      <c r="EC8" s="31"/>
      <c r="ED8" s="27"/>
      <c r="EE8" s="28"/>
      <c r="EF8" s="29">
        <f t="shared" si="29"/>
        <v>1</v>
      </c>
      <c r="EG8" s="30" t="str">
        <f>IF(AND($B8&lt;&gt;"",ED8&lt;&gt;"",EE8&lt;&gt;"",EF8&lt;&gt;""),IF(EF8&gt;0,VLOOKUP($B8,'بيانات الموظفين'!$B3:$H$45,7,0),""),"")</f>
        <v/>
      </c>
      <c r="EH8" s="31"/>
      <c r="EI8" s="27"/>
      <c r="EJ8" s="28"/>
      <c r="EK8" s="29">
        <f t="shared" si="30"/>
        <v>1</v>
      </c>
      <c r="EL8" s="30" t="str">
        <f>IF(AND($B8&lt;&gt;"",EI8&lt;&gt;"",EJ8&lt;&gt;"",EK8&lt;&gt;""),IF(EK8&gt;0,VLOOKUP($B8,'بيانات الموظفين'!$B3:$H$45,7,0),""),"")</f>
        <v/>
      </c>
      <c r="EM8" s="31"/>
      <c r="EN8" s="27"/>
      <c r="EO8" s="28"/>
      <c r="EP8" s="29">
        <f t="shared" si="31"/>
        <v>1</v>
      </c>
      <c r="EQ8" s="30" t="str">
        <f>IF(AND($B8&lt;&gt;"",EN8&lt;&gt;"",EO8&lt;&gt;"",EP8&lt;&gt;""),IF(EP8&gt;0,VLOOKUP($B8,'بيانات الموظفين'!$B3:$H$45,7,0),""),"")</f>
        <v/>
      </c>
      <c r="ER8" s="31"/>
      <c r="ES8" s="27"/>
      <c r="ET8" s="28"/>
      <c r="EU8" s="29">
        <f t="shared" si="32"/>
        <v>1</v>
      </c>
      <c r="EV8" s="30" t="str">
        <f>IF(AND($B8&lt;&gt;"",ES8&lt;&gt;"",ET8&lt;&gt;"",EU8&lt;&gt;""),IF(EU8&gt;0,VLOOKUP($B8,'بيانات الموظفين'!$B3:$H$45,7,0),""),"")</f>
        <v/>
      </c>
      <c r="EW8" s="31"/>
      <c r="EX8" s="27"/>
      <c r="EY8" s="28"/>
      <c r="EZ8" s="29">
        <f t="shared" si="33"/>
        <v>1</v>
      </c>
      <c r="FA8" s="30" t="str">
        <f>IF(AND($B8&lt;&gt;"",EX8&lt;&gt;"",EY8&lt;&gt;"",EZ8&lt;&gt;""),IF(EZ8&gt;0,VLOOKUP($B8,'بيانات الموظفين'!$B3:$H$45,7,0),""),"")</f>
        <v/>
      </c>
      <c r="FB8" s="32" t="e">
        <f>FA8+EV8+EQ8+EL8+EG8+EB8+DW8+DR8+DM8+DH8+DC8+CX8+CS8+CN8+CI8+CD8+BY8+BT8+BO8+BJ8+BE8+AZ8+AU8+AP8+AK8+AF8+AA8+V8+Q8+L8+G8</f>
        <v>#VALUE!</v>
      </c>
    </row>
    <row r="9" spans="1:158" s="33" customFormat="1" ht="22.5" customHeight="1" x14ac:dyDescent="0.2">
      <c r="A9" s="25">
        <v>4</v>
      </c>
      <c r="B9" s="26" t="s">
        <v>21</v>
      </c>
      <c r="C9" s="25" t="str">
        <f>IFERROR(VLOOKUP(B9,'بيانات الموظفين'!$B$3:$C$45,2,0),0)</f>
        <v>الشيخ زايد</v>
      </c>
      <c r="D9" s="27"/>
      <c r="E9" s="28"/>
      <c r="F9" s="29">
        <f t="shared" si="3"/>
        <v>1</v>
      </c>
      <c r="G9" s="30" t="str">
        <f>IF(AND($B9&lt;&gt;"",D9&lt;&gt;"",E9&lt;&gt;"",F9&lt;&gt;""),IF(F9&gt;0,VLOOKUP($B9,'بيانات الموظفين'!$B3:$H$45,7,0),""),"")</f>
        <v/>
      </c>
      <c r="H9" s="31"/>
      <c r="I9" s="27"/>
      <c r="J9" s="28"/>
      <c r="K9" s="29">
        <f t="shared" si="4"/>
        <v>1</v>
      </c>
      <c r="L9" s="30" t="str">
        <f>IF(AND($B9&lt;&gt;"",I9&lt;&gt;"",J9&lt;&gt;"",K9&lt;&gt;""),IF(K9&gt;0,VLOOKUP($B9,'بيانات الموظفين'!$B3:$H$45,7,0),""),"")</f>
        <v/>
      </c>
      <c r="M9" s="31"/>
      <c r="N9" s="27"/>
      <c r="O9" s="28"/>
      <c r="P9" s="29">
        <f t="shared" si="5"/>
        <v>1</v>
      </c>
      <c r="Q9" s="30" t="str">
        <f>IF(AND($B9&lt;&gt;"",N9&lt;&gt;"",O9&lt;&gt;"",P9&lt;&gt;""),IF(P9&gt;0,VLOOKUP($B9,'بيانات الموظفين'!$B3:$H$45,7,0),""),"")</f>
        <v/>
      </c>
      <c r="R9" s="31"/>
      <c r="S9" s="27"/>
      <c r="T9" s="28"/>
      <c r="U9" s="29">
        <f t="shared" si="6"/>
        <v>1</v>
      </c>
      <c r="V9" s="30" t="str">
        <f>IF(AND($B9&lt;&gt;"",S9&lt;&gt;"",T9&lt;&gt;"",U9&lt;&gt;""),IF(U9&gt;0,VLOOKUP($B9,'بيانات الموظفين'!$B3:$H$45,7,0),""),"")</f>
        <v/>
      </c>
      <c r="W9" s="31"/>
      <c r="X9" s="27"/>
      <c r="Y9" s="28"/>
      <c r="Z9" s="29">
        <f t="shared" si="7"/>
        <v>1</v>
      </c>
      <c r="AA9" s="30" t="str">
        <f>IF(AND($B9&lt;&gt;"",X9&lt;&gt;"",Y9&lt;&gt;"",Z9&lt;&gt;""),IF(Z9&gt;0,VLOOKUP($B9,'بيانات الموظفين'!$B3:$H$45,7,0),""),"")</f>
        <v/>
      </c>
      <c r="AB9" s="31"/>
      <c r="AC9" s="27"/>
      <c r="AD9" s="28"/>
      <c r="AE9" s="29">
        <f t="shared" si="8"/>
        <v>1</v>
      </c>
      <c r="AF9" s="30" t="str">
        <f>IF(AND($B9&lt;&gt;"",AC9&lt;&gt;"",AD9&lt;&gt;"",AE9&lt;&gt;""),IF(AE9&gt;0,VLOOKUP($B9,'بيانات الموظفين'!$B3:$H$45,7,0),""),"")</f>
        <v/>
      </c>
      <c r="AG9" s="31"/>
      <c r="AH9" s="27"/>
      <c r="AI9" s="28"/>
      <c r="AJ9" s="29">
        <f t="shared" si="9"/>
        <v>1</v>
      </c>
      <c r="AK9" s="30" t="str">
        <f>IF(AND($B9&lt;&gt;"",AH9&lt;&gt;"",AI9&lt;&gt;"",AJ9&lt;&gt;""),IF(AJ9&gt;0,VLOOKUP($B9,'بيانات الموظفين'!$B3:$H$45,7,0),""),"")</f>
        <v/>
      </c>
      <c r="AL9" s="31"/>
      <c r="AM9" s="27"/>
      <c r="AN9" s="28"/>
      <c r="AO9" s="29">
        <f t="shared" si="10"/>
        <v>1</v>
      </c>
      <c r="AP9" s="30" t="str">
        <f>IF(AND($B9&lt;&gt;"",AM9&lt;&gt;"",AN9&lt;&gt;"",AO9&lt;&gt;""),IF(AO9&gt;0,VLOOKUP($B9,'بيانات الموظفين'!$B3:$H$45,7,0),""),"")</f>
        <v/>
      </c>
      <c r="AQ9" s="31"/>
      <c r="AR9" s="27"/>
      <c r="AS9" s="28"/>
      <c r="AT9" s="29">
        <f t="shared" si="11"/>
        <v>1</v>
      </c>
      <c r="AU9" s="30" t="str">
        <f>IF(AND($B9&lt;&gt;"",AR9&lt;&gt;"",AS9&lt;&gt;"",AT9&lt;&gt;""),IF(AT9&gt;0,VLOOKUP($B9,'بيانات الموظفين'!$B3:$H$45,7,0),""),"")</f>
        <v/>
      </c>
      <c r="AV9" s="31"/>
      <c r="AW9" s="27"/>
      <c r="AX9" s="28"/>
      <c r="AY9" s="29">
        <f t="shared" si="12"/>
        <v>1</v>
      </c>
      <c r="AZ9" s="30" t="str">
        <f>IF(AND($B9&lt;&gt;"",AW9&lt;&gt;"",AX9&lt;&gt;"",AY9&lt;&gt;""),IF(AY9&gt;0,VLOOKUP($B9,'بيانات الموظفين'!$B3:$H$45,7,0),""),"")</f>
        <v/>
      </c>
      <c r="BA9" s="31"/>
      <c r="BB9" s="27"/>
      <c r="BC9" s="28"/>
      <c r="BD9" s="29">
        <f t="shared" si="13"/>
        <v>1</v>
      </c>
      <c r="BE9" s="30" t="str">
        <f>IF(AND($B9&lt;&gt;"",BB9&lt;&gt;"",BC9&lt;&gt;"",BD9&lt;&gt;""),IF(BD9&gt;0,VLOOKUP($B9,'بيانات الموظفين'!$B3:$H$45,7,0),""),"")</f>
        <v/>
      </c>
      <c r="BF9" s="31"/>
      <c r="BG9" s="27"/>
      <c r="BH9" s="28"/>
      <c r="BI9" s="29">
        <f t="shared" si="14"/>
        <v>1</v>
      </c>
      <c r="BJ9" s="30" t="str">
        <f>IF(AND($B9&lt;&gt;"",BG9&lt;&gt;"",BH9&lt;&gt;"",BI9&lt;&gt;""),IF(BI9&gt;0,VLOOKUP($B9,'بيانات الموظفين'!$B3:$H$45,7,0),""),"")</f>
        <v/>
      </c>
      <c r="BK9" s="31"/>
      <c r="BL9" s="27"/>
      <c r="BM9" s="28"/>
      <c r="BN9" s="29">
        <f t="shared" si="15"/>
        <v>1</v>
      </c>
      <c r="BO9" s="30" t="str">
        <f>IF(AND($B9&lt;&gt;"",BL9&lt;&gt;"",BM9&lt;&gt;"",BN9&lt;&gt;""),IF(BN9&gt;0,VLOOKUP($B9,'بيانات الموظفين'!$B3:$H$45,7,0),""),"")</f>
        <v/>
      </c>
      <c r="BP9" s="31"/>
      <c r="BQ9" s="27"/>
      <c r="BR9" s="28"/>
      <c r="BS9" s="29">
        <f t="shared" si="16"/>
        <v>1</v>
      </c>
      <c r="BT9" s="30" t="str">
        <f>IF(AND($B9&lt;&gt;"",BQ9&lt;&gt;"",BR9&lt;&gt;"",BS9&lt;&gt;""),IF(BS9&gt;0,VLOOKUP($B9,'بيانات الموظفين'!$B3:$H$45,7,0),""),"")</f>
        <v/>
      </c>
      <c r="BU9" s="31"/>
      <c r="BV9" s="27"/>
      <c r="BW9" s="28"/>
      <c r="BX9" s="29">
        <f t="shared" si="17"/>
        <v>1</v>
      </c>
      <c r="BY9" s="30" t="str">
        <f>IF(AND($B9&lt;&gt;"",BV9&lt;&gt;"",BW9&lt;&gt;"",BX9&lt;&gt;""),IF(BX9&gt;0,VLOOKUP($B9,'بيانات الموظفين'!$B3:$H$45,7,0),""),"")</f>
        <v/>
      </c>
      <c r="BZ9" s="31"/>
      <c r="CA9" s="27"/>
      <c r="CB9" s="28"/>
      <c r="CC9" s="29">
        <f t="shared" si="18"/>
        <v>1</v>
      </c>
      <c r="CD9" s="30" t="str">
        <f>IF(AND($B9&lt;&gt;"",CA9&lt;&gt;"",CB9&lt;&gt;"",CC9&lt;&gt;""),IF(CC9&gt;0,VLOOKUP($B9,'بيانات الموظفين'!$B3:$H$45,7,0),""),"")</f>
        <v/>
      </c>
      <c r="CE9" s="31"/>
      <c r="CF9" s="27"/>
      <c r="CG9" s="28"/>
      <c r="CH9" s="29">
        <f t="shared" si="19"/>
        <v>1</v>
      </c>
      <c r="CI9" s="30" t="str">
        <f>IF(AND($B9&lt;&gt;"",CF9&lt;&gt;"",CG9&lt;&gt;"",CH9&lt;&gt;""),IF(CH9&gt;0,VLOOKUP($B9,'بيانات الموظفين'!$B3:$H$45,7,0),""),"")</f>
        <v/>
      </c>
      <c r="CJ9" s="31"/>
      <c r="CK9" s="27"/>
      <c r="CL9" s="28"/>
      <c r="CM9" s="29">
        <f t="shared" si="20"/>
        <v>1</v>
      </c>
      <c r="CN9" s="30" t="str">
        <f>IF(AND($B9&lt;&gt;"",CK9&lt;&gt;"",CL9&lt;&gt;"",CM9&lt;&gt;""),IF(CM9&gt;0,VLOOKUP($B9,'بيانات الموظفين'!$B3:$H$45,7,0),""),"")</f>
        <v/>
      </c>
      <c r="CO9" s="31"/>
      <c r="CP9" s="27"/>
      <c r="CQ9" s="28"/>
      <c r="CR9" s="29">
        <f t="shared" si="21"/>
        <v>1</v>
      </c>
      <c r="CS9" s="30" t="str">
        <f>IF(AND($B9&lt;&gt;"",CP9&lt;&gt;"",CQ9&lt;&gt;"",CR9&lt;&gt;""),IF(CR9&gt;0,VLOOKUP($B9,'بيانات الموظفين'!$B3:$H$45,7,0),""),"")</f>
        <v/>
      </c>
      <c r="CT9" s="31"/>
      <c r="CU9" s="27"/>
      <c r="CV9" s="28"/>
      <c r="CW9" s="29">
        <f t="shared" si="22"/>
        <v>1</v>
      </c>
      <c r="CX9" s="30" t="str">
        <f>IF(AND($B9&lt;&gt;"",CU9&lt;&gt;"",CV9&lt;&gt;"",CW9&lt;&gt;""),IF(CW9&gt;0,VLOOKUP($B9,'بيانات الموظفين'!$B3:$H$45,7,0),""),"")</f>
        <v/>
      </c>
      <c r="CY9" s="31"/>
      <c r="CZ9" s="27"/>
      <c r="DA9" s="28"/>
      <c r="DB9" s="29">
        <f t="shared" si="23"/>
        <v>1</v>
      </c>
      <c r="DC9" s="30" t="str">
        <f>IF(AND($B9&lt;&gt;"",CZ9&lt;&gt;"",DA9&lt;&gt;"",DB9&lt;&gt;""),IF(DB9&gt;0,VLOOKUP($B9,'بيانات الموظفين'!$B3:$H$45,7,0),""),"")</f>
        <v/>
      </c>
      <c r="DD9" s="31"/>
      <c r="DE9" s="27"/>
      <c r="DF9" s="28"/>
      <c r="DG9" s="29">
        <f t="shared" si="24"/>
        <v>1</v>
      </c>
      <c r="DH9" s="30" t="str">
        <f>IF(AND($B9&lt;&gt;"",DE9&lt;&gt;"",DF9&lt;&gt;"",DG9&lt;&gt;""),IF(DG9&gt;0,VLOOKUP($B9,'بيانات الموظفين'!$B3:$H$45,7,0),""),"")</f>
        <v/>
      </c>
      <c r="DI9" s="31"/>
      <c r="DJ9" s="27"/>
      <c r="DK9" s="28"/>
      <c r="DL9" s="29">
        <f t="shared" si="25"/>
        <v>1</v>
      </c>
      <c r="DM9" s="30" t="str">
        <f>IF(AND($B9&lt;&gt;"",DJ9&lt;&gt;"",DK9&lt;&gt;"",DL9&lt;&gt;""),IF(DL9&gt;0,VLOOKUP($B9,'بيانات الموظفين'!$B3:$H$45,7,0),""),"")</f>
        <v/>
      </c>
      <c r="DN9" s="31"/>
      <c r="DO9" s="27"/>
      <c r="DP9" s="28"/>
      <c r="DQ9" s="29">
        <f t="shared" si="26"/>
        <v>1</v>
      </c>
      <c r="DR9" s="30" t="str">
        <f>IF(AND($B9&lt;&gt;"",DO9&lt;&gt;"",DP9&lt;&gt;"",DQ9&lt;&gt;""),IF(DQ9&gt;0,VLOOKUP($B9,'بيانات الموظفين'!$B3:$H$45,7,0),""),"")</f>
        <v/>
      </c>
      <c r="DS9" s="31"/>
      <c r="DT9" s="27"/>
      <c r="DU9" s="28"/>
      <c r="DV9" s="29">
        <f t="shared" si="27"/>
        <v>1</v>
      </c>
      <c r="DW9" s="30" t="str">
        <f>IF(AND($B9&lt;&gt;"",DT9&lt;&gt;"",DU9&lt;&gt;"",DV9&lt;&gt;""),IF(DV9&gt;0,VLOOKUP($B9,'بيانات الموظفين'!$B3:$H$45,7,0),""),"")</f>
        <v/>
      </c>
      <c r="DX9" s="31"/>
      <c r="DY9" s="27"/>
      <c r="DZ9" s="28"/>
      <c r="EA9" s="29">
        <f t="shared" si="28"/>
        <v>1</v>
      </c>
      <c r="EB9" s="30" t="str">
        <f>IF(AND($B9&lt;&gt;"",DY9&lt;&gt;"",DZ9&lt;&gt;"",EA9&lt;&gt;""),IF(EA9&gt;0,VLOOKUP($B9,'بيانات الموظفين'!$B3:$H$45,7,0),""),"")</f>
        <v/>
      </c>
      <c r="EC9" s="31"/>
      <c r="ED9" s="27"/>
      <c r="EE9" s="28"/>
      <c r="EF9" s="29">
        <f t="shared" si="29"/>
        <v>1</v>
      </c>
      <c r="EG9" s="30" t="str">
        <f>IF(AND($B9&lt;&gt;"",ED9&lt;&gt;"",EE9&lt;&gt;"",EF9&lt;&gt;""),IF(EF9&gt;0,VLOOKUP($B9,'بيانات الموظفين'!$B3:$H$45,7,0),""),"")</f>
        <v/>
      </c>
      <c r="EH9" s="31"/>
      <c r="EI9" s="27"/>
      <c r="EJ9" s="28"/>
      <c r="EK9" s="29">
        <f t="shared" si="30"/>
        <v>1</v>
      </c>
      <c r="EL9" s="30" t="str">
        <f>IF(AND($B9&lt;&gt;"",EI9&lt;&gt;"",EJ9&lt;&gt;"",EK9&lt;&gt;""),IF(EK9&gt;0,VLOOKUP($B9,'بيانات الموظفين'!$B3:$H$45,7,0),""),"")</f>
        <v/>
      </c>
      <c r="EM9" s="31"/>
      <c r="EN9" s="27"/>
      <c r="EO9" s="28"/>
      <c r="EP9" s="29">
        <f t="shared" si="31"/>
        <v>1</v>
      </c>
      <c r="EQ9" s="30" t="str">
        <f>IF(AND($B9&lt;&gt;"",EN9&lt;&gt;"",EO9&lt;&gt;"",EP9&lt;&gt;""),IF(EP9&gt;0,VLOOKUP($B9,'بيانات الموظفين'!$B3:$H$45,7,0),""),"")</f>
        <v/>
      </c>
      <c r="ER9" s="31"/>
      <c r="ES9" s="27"/>
      <c r="ET9" s="28"/>
      <c r="EU9" s="29">
        <f t="shared" si="32"/>
        <v>1</v>
      </c>
      <c r="EV9" s="30" t="str">
        <f>IF(AND($B9&lt;&gt;"",ES9&lt;&gt;"",ET9&lt;&gt;"",EU9&lt;&gt;""),IF(EU9&gt;0,VLOOKUP($B9,'بيانات الموظفين'!$B3:$H$45,7,0),""),"")</f>
        <v/>
      </c>
      <c r="EW9" s="31"/>
      <c r="EX9" s="27"/>
      <c r="EY9" s="28"/>
      <c r="EZ9" s="29">
        <f t="shared" si="33"/>
        <v>1</v>
      </c>
      <c r="FA9" s="30" t="str">
        <f>IF(AND($B9&lt;&gt;"",EX9&lt;&gt;"",EY9&lt;&gt;"",EZ9&lt;&gt;""),IF(EZ9&gt;0,VLOOKUP($B9,'بيانات الموظفين'!$B3:$H$45,7,0),""),"")</f>
        <v/>
      </c>
      <c r="FB9" s="32"/>
    </row>
    <row r="10" spans="1:158" s="33" customFormat="1" ht="22.5" customHeight="1" x14ac:dyDescent="0.2">
      <c r="A10" s="25">
        <v>5</v>
      </c>
      <c r="B10" s="26" t="s">
        <v>18</v>
      </c>
      <c r="C10" s="25" t="str">
        <f>IFERROR(VLOOKUP(B10,'بيانات الموظفين'!$B$3:$C$45,2,0),0)</f>
        <v>الشيخ زايد</v>
      </c>
      <c r="D10" s="27"/>
      <c r="E10" s="28"/>
      <c r="F10" s="29">
        <f t="shared" si="3"/>
        <v>1</v>
      </c>
      <c r="G10" s="30" t="str">
        <f>IF(AND($B10&lt;&gt;"",D10&lt;&gt;"",E10&lt;&gt;"",F10&lt;&gt;""),IF(F10&gt;0,VLOOKUP($B10,'بيانات الموظفين'!$B3:$H$45,7,0),""),"")</f>
        <v/>
      </c>
      <c r="H10" s="31"/>
      <c r="I10" s="27"/>
      <c r="J10" s="28"/>
      <c r="K10" s="29">
        <f t="shared" si="4"/>
        <v>1</v>
      </c>
      <c r="L10" s="30" t="str">
        <f>IF(AND($B10&lt;&gt;"",I10&lt;&gt;"",J10&lt;&gt;"",K10&lt;&gt;""),IF(K10&gt;0,VLOOKUP($B10,'بيانات الموظفين'!$B3:$H$45,7,0),""),"")</f>
        <v/>
      </c>
      <c r="M10" s="31"/>
      <c r="N10" s="27"/>
      <c r="O10" s="28"/>
      <c r="P10" s="29">
        <f t="shared" si="5"/>
        <v>1</v>
      </c>
      <c r="Q10" s="30" t="str">
        <f>IF(AND($B10&lt;&gt;"",N10&lt;&gt;"",O10&lt;&gt;"",P10&lt;&gt;""),IF(P10&gt;0,VLOOKUP($B10,'بيانات الموظفين'!$B3:$H$45,7,0),""),"")</f>
        <v/>
      </c>
      <c r="R10" s="31"/>
      <c r="S10" s="27"/>
      <c r="T10" s="28"/>
      <c r="U10" s="29">
        <f t="shared" si="6"/>
        <v>1</v>
      </c>
      <c r="V10" s="30" t="str">
        <f>IF(AND($B10&lt;&gt;"",S10&lt;&gt;"",T10&lt;&gt;"",U10&lt;&gt;""),IF(U10&gt;0,VLOOKUP($B10,'بيانات الموظفين'!$B3:$H$45,7,0),""),"")</f>
        <v/>
      </c>
      <c r="W10" s="31"/>
      <c r="X10" s="27"/>
      <c r="Y10" s="28"/>
      <c r="Z10" s="29">
        <f t="shared" si="7"/>
        <v>1</v>
      </c>
      <c r="AA10" s="30" t="str">
        <f>IF(AND($B10&lt;&gt;"",X10&lt;&gt;"",Y10&lt;&gt;"",Z10&lt;&gt;""),IF(Z10&gt;0,VLOOKUP($B10,'بيانات الموظفين'!$B3:$H$45,7,0),""),"")</f>
        <v/>
      </c>
      <c r="AB10" s="31"/>
      <c r="AC10" s="27"/>
      <c r="AD10" s="28"/>
      <c r="AE10" s="29">
        <f t="shared" si="8"/>
        <v>1</v>
      </c>
      <c r="AF10" s="30" t="str">
        <f>IF(AND($B10&lt;&gt;"",AC10&lt;&gt;"",AD10&lt;&gt;"",AE10&lt;&gt;""),IF(AE10&gt;0,VLOOKUP($B10,'بيانات الموظفين'!$B3:$H$45,7,0),""),"")</f>
        <v/>
      </c>
      <c r="AG10" s="31"/>
      <c r="AH10" s="27"/>
      <c r="AI10" s="28"/>
      <c r="AJ10" s="29">
        <f t="shared" si="9"/>
        <v>1</v>
      </c>
      <c r="AK10" s="30" t="str">
        <f>IF(AND($B10&lt;&gt;"",AH10&lt;&gt;"",AI10&lt;&gt;"",AJ10&lt;&gt;""),IF(AJ10&gt;0,VLOOKUP($B10,'بيانات الموظفين'!$B3:$H$45,7,0),""),"")</f>
        <v/>
      </c>
      <c r="AL10" s="31"/>
      <c r="AM10" s="27"/>
      <c r="AN10" s="28"/>
      <c r="AO10" s="29">
        <f t="shared" si="10"/>
        <v>1</v>
      </c>
      <c r="AP10" s="30" t="str">
        <f>IF(AND($B10&lt;&gt;"",AM10&lt;&gt;"",AN10&lt;&gt;"",AO10&lt;&gt;""),IF(AO10&gt;0,VLOOKUP($B10,'بيانات الموظفين'!$B3:$H$45,7,0),""),"")</f>
        <v/>
      </c>
      <c r="AQ10" s="31"/>
      <c r="AR10" s="27"/>
      <c r="AS10" s="28"/>
      <c r="AT10" s="29">
        <f t="shared" si="11"/>
        <v>1</v>
      </c>
      <c r="AU10" s="30" t="str">
        <f>IF(AND($B10&lt;&gt;"",AR10&lt;&gt;"",AS10&lt;&gt;"",AT10&lt;&gt;""),IF(AT10&gt;0,VLOOKUP($B10,'بيانات الموظفين'!$B3:$H$45,7,0),""),"")</f>
        <v/>
      </c>
      <c r="AV10" s="31"/>
      <c r="AW10" s="27"/>
      <c r="AX10" s="28"/>
      <c r="AY10" s="29">
        <f t="shared" si="12"/>
        <v>1</v>
      </c>
      <c r="AZ10" s="30" t="str">
        <f>IF(AND($B10&lt;&gt;"",AW10&lt;&gt;"",AX10&lt;&gt;"",AY10&lt;&gt;""),IF(AY10&gt;0,VLOOKUP($B10,'بيانات الموظفين'!$B3:$H$45,7,0),""),"")</f>
        <v/>
      </c>
      <c r="BA10" s="31"/>
      <c r="BB10" s="27"/>
      <c r="BC10" s="28"/>
      <c r="BD10" s="29">
        <f t="shared" si="13"/>
        <v>1</v>
      </c>
      <c r="BE10" s="30" t="str">
        <f>IF(AND($B10&lt;&gt;"",BB10&lt;&gt;"",BC10&lt;&gt;"",BD10&lt;&gt;""),IF(BD10&gt;0,VLOOKUP($B10,'بيانات الموظفين'!$B3:$H$45,7,0),""),"")</f>
        <v/>
      </c>
      <c r="BF10" s="31"/>
      <c r="BG10" s="27"/>
      <c r="BH10" s="28"/>
      <c r="BI10" s="29">
        <f t="shared" si="14"/>
        <v>1</v>
      </c>
      <c r="BJ10" s="30" t="str">
        <f>IF(AND($B10&lt;&gt;"",BG10&lt;&gt;"",BH10&lt;&gt;"",BI10&lt;&gt;""),IF(BI10&gt;0,VLOOKUP($B10,'بيانات الموظفين'!$B3:$H$45,7,0),""),"")</f>
        <v/>
      </c>
      <c r="BK10" s="31"/>
      <c r="BL10" s="27"/>
      <c r="BM10" s="28"/>
      <c r="BN10" s="29">
        <f t="shared" si="15"/>
        <v>1</v>
      </c>
      <c r="BO10" s="30" t="str">
        <f>IF(AND($B10&lt;&gt;"",BL10&lt;&gt;"",BM10&lt;&gt;"",BN10&lt;&gt;""),IF(BN10&gt;0,VLOOKUP($B10,'بيانات الموظفين'!$B3:$H$45,7,0),""),"")</f>
        <v/>
      </c>
      <c r="BP10" s="31"/>
      <c r="BQ10" s="27"/>
      <c r="BR10" s="28"/>
      <c r="BS10" s="29">
        <f t="shared" si="16"/>
        <v>1</v>
      </c>
      <c r="BT10" s="30" t="str">
        <f>IF(AND($B10&lt;&gt;"",BQ10&lt;&gt;"",BR10&lt;&gt;"",BS10&lt;&gt;""),IF(BS10&gt;0,VLOOKUP($B10,'بيانات الموظفين'!$B3:$H$45,7,0),""),"")</f>
        <v/>
      </c>
      <c r="BU10" s="31"/>
      <c r="BV10" s="27"/>
      <c r="BW10" s="28"/>
      <c r="BX10" s="29">
        <f t="shared" si="17"/>
        <v>1</v>
      </c>
      <c r="BY10" s="30" t="str">
        <f>IF(AND($B10&lt;&gt;"",BV10&lt;&gt;"",BW10&lt;&gt;"",BX10&lt;&gt;""),IF(BX10&gt;0,VLOOKUP($B10,'بيانات الموظفين'!$B3:$H$45,7,0),""),"")</f>
        <v/>
      </c>
      <c r="BZ10" s="31"/>
      <c r="CA10" s="27"/>
      <c r="CB10" s="28"/>
      <c r="CC10" s="29">
        <f t="shared" si="18"/>
        <v>1</v>
      </c>
      <c r="CD10" s="30" t="str">
        <f>IF(AND($B10&lt;&gt;"",CA10&lt;&gt;"",CB10&lt;&gt;"",CC10&lt;&gt;""),IF(CC10&gt;0,VLOOKUP($B10,'بيانات الموظفين'!$B3:$H$45,7,0),""),"")</f>
        <v/>
      </c>
      <c r="CE10" s="31"/>
      <c r="CF10" s="27"/>
      <c r="CG10" s="28"/>
      <c r="CH10" s="29">
        <f t="shared" si="19"/>
        <v>1</v>
      </c>
      <c r="CI10" s="30" t="str">
        <f>IF(AND($B10&lt;&gt;"",CF10&lt;&gt;"",CG10&lt;&gt;"",CH10&lt;&gt;""),IF(CH10&gt;0,VLOOKUP($B10,'بيانات الموظفين'!$B3:$H$45,7,0),""),"")</f>
        <v/>
      </c>
      <c r="CJ10" s="31"/>
      <c r="CK10" s="27"/>
      <c r="CL10" s="28"/>
      <c r="CM10" s="29">
        <f t="shared" si="20"/>
        <v>1</v>
      </c>
      <c r="CN10" s="30" t="str">
        <f>IF(AND($B10&lt;&gt;"",CK10&lt;&gt;"",CL10&lt;&gt;"",CM10&lt;&gt;""),IF(CM10&gt;0,VLOOKUP($B10,'بيانات الموظفين'!$B3:$H$45,7,0),""),"")</f>
        <v/>
      </c>
      <c r="CO10" s="31"/>
      <c r="CP10" s="27"/>
      <c r="CQ10" s="28"/>
      <c r="CR10" s="29">
        <f t="shared" si="21"/>
        <v>1</v>
      </c>
      <c r="CS10" s="30" t="str">
        <f>IF(AND($B10&lt;&gt;"",CP10&lt;&gt;"",CQ10&lt;&gt;"",CR10&lt;&gt;""),IF(CR10&gt;0,VLOOKUP($B10,'بيانات الموظفين'!$B3:$H$45,7,0),""),"")</f>
        <v/>
      </c>
      <c r="CT10" s="31"/>
      <c r="CU10" s="27"/>
      <c r="CV10" s="28"/>
      <c r="CW10" s="29">
        <f t="shared" si="22"/>
        <v>1</v>
      </c>
      <c r="CX10" s="30" t="str">
        <f>IF(AND($B10&lt;&gt;"",CU10&lt;&gt;"",CV10&lt;&gt;"",CW10&lt;&gt;""),IF(CW10&gt;0,VLOOKUP($B10,'بيانات الموظفين'!$B3:$H$45,7,0),""),"")</f>
        <v/>
      </c>
      <c r="CY10" s="31"/>
      <c r="CZ10" s="27"/>
      <c r="DA10" s="28"/>
      <c r="DB10" s="29">
        <f t="shared" si="23"/>
        <v>1</v>
      </c>
      <c r="DC10" s="30" t="str">
        <f>IF(AND($B10&lt;&gt;"",CZ10&lt;&gt;"",DA10&lt;&gt;"",DB10&lt;&gt;""),IF(DB10&gt;0,VLOOKUP($B10,'بيانات الموظفين'!$B3:$H$45,7,0),""),"")</f>
        <v/>
      </c>
      <c r="DD10" s="31"/>
      <c r="DE10" s="27"/>
      <c r="DF10" s="28"/>
      <c r="DG10" s="29">
        <f t="shared" si="24"/>
        <v>1</v>
      </c>
      <c r="DH10" s="30" t="str">
        <f>IF(AND($B10&lt;&gt;"",DE10&lt;&gt;"",DF10&lt;&gt;"",DG10&lt;&gt;""),IF(DG10&gt;0,VLOOKUP($B10,'بيانات الموظفين'!$B3:$H$45,7,0),""),"")</f>
        <v/>
      </c>
      <c r="DI10" s="31"/>
      <c r="DJ10" s="27"/>
      <c r="DK10" s="28"/>
      <c r="DL10" s="29">
        <f t="shared" si="25"/>
        <v>1</v>
      </c>
      <c r="DM10" s="30" t="str">
        <f>IF(AND($B10&lt;&gt;"",DJ10&lt;&gt;"",DK10&lt;&gt;"",DL10&lt;&gt;""),IF(DL10&gt;0,VLOOKUP($B10,'بيانات الموظفين'!$B3:$H$45,7,0),""),"")</f>
        <v/>
      </c>
      <c r="DN10" s="31"/>
      <c r="DO10" s="27"/>
      <c r="DP10" s="28"/>
      <c r="DQ10" s="29">
        <f t="shared" si="26"/>
        <v>1</v>
      </c>
      <c r="DR10" s="30" t="str">
        <f>IF(AND($B10&lt;&gt;"",DO10&lt;&gt;"",DP10&lt;&gt;"",DQ10&lt;&gt;""),IF(DQ10&gt;0,VLOOKUP($B10,'بيانات الموظفين'!$B3:$H$45,7,0),""),"")</f>
        <v/>
      </c>
      <c r="DS10" s="31"/>
      <c r="DT10" s="27"/>
      <c r="DU10" s="28"/>
      <c r="DV10" s="29">
        <f t="shared" si="27"/>
        <v>1</v>
      </c>
      <c r="DW10" s="30" t="str">
        <f>IF(AND($B10&lt;&gt;"",DT10&lt;&gt;"",DU10&lt;&gt;"",DV10&lt;&gt;""),IF(DV10&gt;0,VLOOKUP($B10,'بيانات الموظفين'!$B3:$H$45,7,0),""),"")</f>
        <v/>
      </c>
      <c r="DX10" s="31"/>
      <c r="DY10" s="27"/>
      <c r="DZ10" s="28"/>
      <c r="EA10" s="29">
        <f t="shared" si="28"/>
        <v>1</v>
      </c>
      <c r="EB10" s="30" t="str">
        <f>IF(AND($B10&lt;&gt;"",DY10&lt;&gt;"",DZ10&lt;&gt;"",EA10&lt;&gt;""),IF(EA10&gt;0,VLOOKUP($B10,'بيانات الموظفين'!$B3:$H$45,7,0),""),"")</f>
        <v/>
      </c>
      <c r="EC10" s="31"/>
      <c r="ED10" s="27"/>
      <c r="EE10" s="28"/>
      <c r="EF10" s="29">
        <f t="shared" si="29"/>
        <v>1</v>
      </c>
      <c r="EG10" s="30" t="str">
        <f>IF(AND($B10&lt;&gt;"",ED10&lt;&gt;"",EE10&lt;&gt;"",EF10&lt;&gt;""),IF(EF10&gt;0,VLOOKUP($B10,'بيانات الموظفين'!$B3:$H$45,7,0),""),"")</f>
        <v/>
      </c>
      <c r="EH10" s="31"/>
      <c r="EI10" s="27"/>
      <c r="EJ10" s="28"/>
      <c r="EK10" s="29">
        <f t="shared" si="30"/>
        <v>1</v>
      </c>
      <c r="EL10" s="30" t="str">
        <f>IF(AND($B10&lt;&gt;"",EI10&lt;&gt;"",EJ10&lt;&gt;"",EK10&lt;&gt;""),IF(EK10&gt;0,VLOOKUP($B10,'بيانات الموظفين'!$B3:$H$45,7,0),""),"")</f>
        <v/>
      </c>
      <c r="EM10" s="31"/>
      <c r="EN10" s="27"/>
      <c r="EO10" s="28"/>
      <c r="EP10" s="29">
        <f t="shared" si="31"/>
        <v>1</v>
      </c>
      <c r="EQ10" s="30" t="str">
        <f>IF(AND($B10&lt;&gt;"",EN10&lt;&gt;"",EO10&lt;&gt;"",EP10&lt;&gt;""),IF(EP10&gt;0,VLOOKUP($B10,'بيانات الموظفين'!$B3:$H$45,7,0),""),"")</f>
        <v/>
      </c>
      <c r="ER10" s="31"/>
      <c r="ES10" s="27"/>
      <c r="ET10" s="28"/>
      <c r="EU10" s="29">
        <f t="shared" si="32"/>
        <v>1</v>
      </c>
      <c r="EV10" s="30" t="str">
        <f>IF(AND($B10&lt;&gt;"",ES10&lt;&gt;"",ET10&lt;&gt;"",EU10&lt;&gt;""),IF(EU10&gt;0,VLOOKUP($B10,'بيانات الموظفين'!$B3:$H$45,7,0),""),"")</f>
        <v/>
      </c>
      <c r="EW10" s="31"/>
      <c r="EX10" s="27"/>
      <c r="EY10" s="28"/>
      <c r="EZ10" s="29">
        <f t="shared" si="33"/>
        <v>1</v>
      </c>
      <c r="FA10" s="30" t="str">
        <f>IF(AND($B10&lt;&gt;"",EX10&lt;&gt;"",EY10&lt;&gt;"",EZ10&lt;&gt;""),IF(EZ10&gt;0,VLOOKUP($B10,'بيانات الموظفين'!$B3:$H$45,7,0),""),"")</f>
        <v/>
      </c>
      <c r="FB10" s="32"/>
    </row>
    <row r="11" spans="1:158" s="33" customFormat="1" ht="22.5" customHeight="1" x14ac:dyDescent="0.2">
      <c r="A11" s="25">
        <v>6</v>
      </c>
      <c r="B11" s="26" t="s">
        <v>19</v>
      </c>
      <c r="C11" s="25" t="str">
        <f>IFERROR(VLOOKUP(B11,'بيانات الموظفين'!$B$3:$C$45,2,0),0)</f>
        <v>الشيخ زايد</v>
      </c>
      <c r="D11" s="27"/>
      <c r="E11" s="28"/>
      <c r="F11" s="29">
        <f t="shared" si="3"/>
        <v>1</v>
      </c>
      <c r="G11" s="30" t="str">
        <f>IF(AND($B11&lt;&gt;"",D11&lt;&gt;"",E11&lt;&gt;"",F11&lt;&gt;""),IF(F11&gt;0,VLOOKUP($B11,'بيانات الموظفين'!$B3:$H$45,7,0),""),"")</f>
        <v/>
      </c>
      <c r="H11" s="31"/>
      <c r="I11" s="27"/>
      <c r="J11" s="28"/>
      <c r="K11" s="29">
        <f t="shared" si="4"/>
        <v>1</v>
      </c>
      <c r="L11" s="30" t="str">
        <f>IF(AND($B11&lt;&gt;"",I11&lt;&gt;"",J11&lt;&gt;"",K11&lt;&gt;""),IF(K11&gt;0,VLOOKUP($B11,'بيانات الموظفين'!$B3:$H$45,7,0),""),"")</f>
        <v/>
      </c>
      <c r="M11" s="31"/>
      <c r="N11" s="27"/>
      <c r="O11" s="28"/>
      <c r="P11" s="29">
        <f t="shared" si="5"/>
        <v>1</v>
      </c>
      <c r="Q11" s="30" t="str">
        <f>IF(AND($B11&lt;&gt;"",N11&lt;&gt;"",O11&lt;&gt;"",P11&lt;&gt;""),IF(P11&gt;0,VLOOKUP($B11,'بيانات الموظفين'!$B3:$H$45,7,0),""),"")</f>
        <v/>
      </c>
      <c r="R11" s="31"/>
      <c r="S11" s="27"/>
      <c r="T11" s="28"/>
      <c r="U11" s="29">
        <f t="shared" si="6"/>
        <v>1</v>
      </c>
      <c r="V11" s="30" t="str">
        <f>IF(AND($B11&lt;&gt;"",S11&lt;&gt;"",T11&lt;&gt;"",U11&lt;&gt;""),IF(U11&gt;0,VLOOKUP($B11,'بيانات الموظفين'!$B3:$H$45,7,0),""),"")</f>
        <v/>
      </c>
      <c r="W11" s="31"/>
      <c r="X11" s="27"/>
      <c r="Y11" s="28"/>
      <c r="Z11" s="29">
        <f t="shared" si="7"/>
        <v>1</v>
      </c>
      <c r="AA11" s="30" t="str">
        <f>IF(AND($B11&lt;&gt;"",X11&lt;&gt;"",Y11&lt;&gt;"",Z11&lt;&gt;""),IF(Z11&gt;0,VLOOKUP($B11,'بيانات الموظفين'!$B3:$H$45,7,0),""),"")</f>
        <v/>
      </c>
      <c r="AB11" s="31"/>
      <c r="AC11" s="27"/>
      <c r="AD11" s="28"/>
      <c r="AE11" s="29">
        <f t="shared" si="8"/>
        <v>1</v>
      </c>
      <c r="AF11" s="30" t="str">
        <f>IF(AND($B11&lt;&gt;"",AC11&lt;&gt;"",AD11&lt;&gt;"",AE11&lt;&gt;""),IF(AE11&gt;0,VLOOKUP($B11,'بيانات الموظفين'!$B3:$H$45,7,0),""),"")</f>
        <v/>
      </c>
      <c r="AG11" s="31"/>
      <c r="AH11" s="27"/>
      <c r="AI11" s="28"/>
      <c r="AJ11" s="29">
        <f t="shared" si="9"/>
        <v>1</v>
      </c>
      <c r="AK11" s="30" t="str">
        <f>IF(AND($B11&lt;&gt;"",AH11&lt;&gt;"",AI11&lt;&gt;"",AJ11&lt;&gt;""),IF(AJ11&gt;0,VLOOKUP($B11,'بيانات الموظفين'!$B3:$H$45,7,0),""),"")</f>
        <v/>
      </c>
      <c r="AL11" s="31"/>
      <c r="AM11" s="27"/>
      <c r="AN11" s="28"/>
      <c r="AO11" s="29">
        <f t="shared" si="10"/>
        <v>1</v>
      </c>
      <c r="AP11" s="30" t="str">
        <f>IF(AND($B11&lt;&gt;"",AM11&lt;&gt;"",AN11&lt;&gt;"",AO11&lt;&gt;""),IF(AO11&gt;0,VLOOKUP($B11,'بيانات الموظفين'!$B3:$H$45,7,0),""),"")</f>
        <v/>
      </c>
      <c r="AQ11" s="31"/>
      <c r="AR11" s="27"/>
      <c r="AS11" s="28"/>
      <c r="AT11" s="29">
        <f t="shared" si="11"/>
        <v>1</v>
      </c>
      <c r="AU11" s="30" t="str">
        <f>IF(AND($B11&lt;&gt;"",AR11&lt;&gt;"",AS11&lt;&gt;"",AT11&lt;&gt;""),IF(AT11&gt;0,VLOOKUP($B11,'بيانات الموظفين'!$B3:$H$45,7,0),""),"")</f>
        <v/>
      </c>
      <c r="AV11" s="31"/>
      <c r="AW11" s="27"/>
      <c r="AX11" s="28"/>
      <c r="AY11" s="29">
        <f t="shared" si="12"/>
        <v>1</v>
      </c>
      <c r="AZ11" s="30" t="str">
        <f>IF(AND($B11&lt;&gt;"",AW11&lt;&gt;"",AX11&lt;&gt;"",AY11&lt;&gt;""),IF(AY11&gt;0,VLOOKUP($B11,'بيانات الموظفين'!$B3:$H$45,7,0),""),"")</f>
        <v/>
      </c>
      <c r="BA11" s="31"/>
      <c r="BB11" s="27"/>
      <c r="BC11" s="28"/>
      <c r="BD11" s="29">
        <f t="shared" si="13"/>
        <v>1</v>
      </c>
      <c r="BE11" s="30" t="str">
        <f>IF(AND($B11&lt;&gt;"",BB11&lt;&gt;"",BC11&lt;&gt;"",BD11&lt;&gt;""),IF(BD11&gt;0,VLOOKUP($B11,'بيانات الموظفين'!$B3:$H$45,7,0),""),"")</f>
        <v/>
      </c>
      <c r="BF11" s="31"/>
      <c r="BG11" s="27"/>
      <c r="BH11" s="28"/>
      <c r="BI11" s="29">
        <f t="shared" si="14"/>
        <v>1</v>
      </c>
      <c r="BJ11" s="30" t="str">
        <f>IF(AND($B11&lt;&gt;"",BG11&lt;&gt;"",BH11&lt;&gt;"",BI11&lt;&gt;""),IF(BI11&gt;0,VLOOKUP($B11,'بيانات الموظفين'!$B3:$H$45,7,0),""),"")</f>
        <v/>
      </c>
      <c r="BK11" s="31"/>
      <c r="BL11" s="27"/>
      <c r="BM11" s="28"/>
      <c r="BN11" s="29">
        <f t="shared" si="15"/>
        <v>1</v>
      </c>
      <c r="BO11" s="30" t="str">
        <f>IF(AND($B11&lt;&gt;"",BL11&lt;&gt;"",BM11&lt;&gt;"",BN11&lt;&gt;""),IF(BN11&gt;0,VLOOKUP($B11,'بيانات الموظفين'!$B3:$H$45,7,0),""),"")</f>
        <v/>
      </c>
      <c r="BP11" s="31"/>
      <c r="BQ11" s="27"/>
      <c r="BR11" s="28"/>
      <c r="BS11" s="29">
        <f t="shared" si="16"/>
        <v>1</v>
      </c>
      <c r="BT11" s="30" t="str">
        <f>IF(AND($B11&lt;&gt;"",BQ11&lt;&gt;"",BR11&lt;&gt;"",BS11&lt;&gt;""),IF(BS11&gt;0,VLOOKUP($B11,'بيانات الموظفين'!$B3:$H$45,7,0),""),"")</f>
        <v/>
      </c>
      <c r="BU11" s="31"/>
      <c r="BV11" s="27"/>
      <c r="BW11" s="28"/>
      <c r="BX11" s="29">
        <f t="shared" si="17"/>
        <v>1</v>
      </c>
      <c r="BY11" s="30" t="str">
        <f>IF(AND($B11&lt;&gt;"",BV11&lt;&gt;"",BW11&lt;&gt;"",BX11&lt;&gt;""),IF(BX11&gt;0,VLOOKUP($B11,'بيانات الموظفين'!$B3:$H$45,7,0),""),"")</f>
        <v/>
      </c>
      <c r="BZ11" s="31"/>
      <c r="CA11" s="27"/>
      <c r="CB11" s="28"/>
      <c r="CC11" s="29">
        <f t="shared" si="18"/>
        <v>1</v>
      </c>
      <c r="CD11" s="30" t="str">
        <f>IF(AND($B11&lt;&gt;"",CA11&lt;&gt;"",CB11&lt;&gt;"",CC11&lt;&gt;""),IF(CC11&gt;0,VLOOKUP($B11,'بيانات الموظفين'!$B3:$H$45,7,0),""),"")</f>
        <v/>
      </c>
      <c r="CE11" s="31"/>
      <c r="CF11" s="27"/>
      <c r="CG11" s="28"/>
      <c r="CH11" s="29">
        <f t="shared" si="19"/>
        <v>1</v>
      </c>
      <c r="CI11" s="30" t="str">
        <f>IF(AND($B11&lt;&gt;"",CF11&lt;&gt;"",CG11&lt;&gt;"",CH11&lt;&gt;""),IF(CH11&gt;0,VLOOKUP($B11,'بيانات الموظفين'!$B3:$H$45,7,0),""),"")</f>
        <v/>
      </c>
      <c r="CJ11" s="31"/>
      <c r="CK11" s="27"/>
      <c r="CL11" s="28"/>
      <c r="CM11" s="29">
        <f t="shared" si="20"/>
        <v>1</v>
      </c>
      <c r="CN11" s="30" t="str">
        <f>IF(AND($B11&lt;&gt;"",CK11&lt;&gt;"",CL11&lt;&gt;"",CM11&lt;&gt;""),IF(CM11&gt;0,VLOOKUP($B11,'بيانات الموظفين'!$B3:$H$45,7,0),""),"")</f>
        <v/>
      </c>
      <c r="CO11" s="31"/>
      <c r="CP11" s="27"/>
      <c r="CQ11" s="28"/>
      <c r="CR11" s="29">
        <f t="shared" si="21"/>
        <v>1</v>
      </c>
      <c r="CS11" s="30" t="str">
        <f>IF(AND($B11&lt;&gt;"",CP11&lt;&gt;"",CQ11&lt;&gt;"",CR11&lt;&gt;""),IF(CR11&gt;0,VLOOKUP($B11,'بيانات الموظفين'!$B3:$H$45,7,0),""),"")</f>
        <v/>
      </c>
      <c r="CT11" s="31"/>
      <c r="CU11" s="27"/>
      <c r="CV11" s="28"/>
      <c r="CW11" s="29">
        <f t="shared" si="22"/>
        <v>1</v>
      </c>
      <c r="CX11" s="30" t="str">
        <f>IF(AND($B11&lt;&gt;"",CU11&lt;&gt;"",CV11&lt;&gt;"",CW11&lt;&gt;""),IF(CW11&gt;0,VLOOKUP($B11,'بيانات الموظفين'!$B3:$H$45,7,0),""),"")</f>
        <v/>
      </c>
      <c r="CY11" s="31"/>
      <c r="CZ11" s="27"/>
      <c r="DA11" s="28"/>
      <c r="DB11" s="29">
        <f t="shared" si="23"/>
        <v>1</v>
      </c>
      <c r="DC11" s="30" t="str">
        <f>IF(AND($B11&lt;&gt;"",CZ11&lt;&gt;"",DA11&lt;&gt;"",DB11&lt;&gt;""),IF(DB11&gt;0,VLOOKUP($B11,'بيانات الموظفين'!$B3:$H$45,7,0),""),"")</f>
        <v/>
      </c>
      <c r="DD11" s="31"/>
      <c r="DE11" s="27"/>
      <c r="DF11" s="28"/>
      <c r="DG11" s="29">
        <f t="shared" si="24"/>
        <v>1</v>
      </c>
      <c r="DH11" s="30" t="str">
        <f>IF(AND($B11&lt;&gt;"",DE11&lt;&gt;"",DF11&lt;&gt;"",DG11&lt;&gt;""),IF(DG11&gt;0,VLOOKUP($B11,'بيانات الموظفين'!$B3:$H$45,7,0),""),"")</f>
        <v/>
      </c>
      <c r="DI11" s="31"/>
      <c r="DJ11" s="27"/>
      <c r="DK11" s="28"/>
      <c r="DL11" s="29">
        <f t="shared" si="25"/>
        <v>1</v>
      </c>
      <c r="DM11" s="30" t="str">
        <f>IF(AND($B11&lt;&gt;"",DJ11&lt;&gt;"",DK11&lt;&gt;"",DL11&lt;&gt;""),IF(DL11&gt;0,VLOOKUP($B11,'بيانات الموظفين'!$B3:$H$45,7,0),""),"")</f>
        <v/>
      </c>
      <c r="DN11" s="31"/>
      <c r="DO11" s="27"/>
      <c r="DP11" s="28"/>
      <c r="DQ11" s="29">
        <f t="shared" si="26"/>
        <v>1</v>
      </c>
      <c r="DR11" s="30" t="str">
        <f>IF(AND($B11&lt;&gt;"",DO11&lt;&gt;"",DP11&lt;&gt;"",DQ11&lt;&gt;""),IF(DQ11&gt;0,VLOOKUP($B11,'بيانات الموظفين'!$B3:$H$45,7,0),""),"")</f>
        <v/>
      </c>
      <c r="DS11" s="31"/>
      <c r="DT11" s="27"/>
      <c r="DU11" s="28"/>
      <c r="DV11" s="29">
        <f t="shared" si="27"/>
        <v>1</v>
      </c>
      <c r="DW11" s="30" t="str">
        <f>IF(AND($B11&lt;&gt;"",DT11&lt;&gt;"",DU11&lt;&gt;"",DV11&lt;&gt;""),IF(DV11&gt;0,VLOOKUP($B11,'بيانات الموظفين'!$B3:$H$45,7,0),""),"")</f>
        <v/>
      </c>
      <c r="DX11" s="31"/>
      <c r="DY11" s="27"/>
      <c r="DZ11" s="28"/>
      <c r="EA11" s="29">
        <f t="shared" si="28"/>
        <v>1</v>
      </c>
      <c r="EB11" s="30" t="str">
        <f>IF(AND($B11&lt;&gt;"",DY11&lt;&gt;"",DZ11&lt;&gt;"",EA11&lt;&gt;""),IF(EA11&gt;0,VLOOKUP($B11,'بيانات الموظفين'!$B3:$H$45,7,0),""),"")</f>
        <v/>
      </c>
      <c r="EC11" s="31"/>
      <c r="ED11" s="27"/>
      <c r="EE11" s="28"/>
      <c r="EF11" s="29">
        <f t="shared" si="29"/>
        <v>1</v>
      </c>
      <c r="EG11" s="30" t="str">
        <f>IF(AND($B11&lt;&gt;"",ED11&lt;&gt;"",EE11&lt;&gt;"",EF11&lt;&gt;""),IF(EF11&gt;0,VLOOKUP($B11,'بيانات الموظفين'!$B3:$H$45,7,0),""),"")</f>
        <v/>
      </c>
      <c r="EH11" s="31"/>
      <c r="EI11" s="27"/>
      <c r="EJ11" s="28"/>
      <c r="EK11" s="29">
        <f t="shared" si="30"/>
        <v>1</v>
      </c>
      <c r="EL11" s="30" t="str">
        <f>IF(AND($B11&lt;&gt;"",EI11&lt;&gt;"",EJ11&lt;&gt;"",EK11&lt;&gt;""),IF(EK11&gt;0,VLOOKUP($B11,'بيانات الموظفين'!$B3:$H$45,7,0),""),"")</f>
        <v/>
      </c>
      <c r="EM11" s="31"/>
      <c r="EN11" s="27"/>
      <c r="EO11" s="28"/>
      <c r="EP11" s="29">
        <f t="shared" si="31"/>
        <v>1</v>
      </c>
      <c r="EQ11" s="30" t="str">
        <f>IF(AND($B11&lt;&gt;"",EN11&lt;&gt;"",EO11&lt;&gt;"",EP11&lt;&gt;""),IF(EP11&gt;0,VLOOKUP($B11,'بيانات الموظفين'!$B3:$H$45,7,0),""),"")</f>
        <v/>
      </c>
      <c r="ER11" s="31"/>
      <c r="ES11" s="27"/>
      <c r="ET11" s="28"/>
      <c r="EU11" s="29">
        <f t="shared" si="32"/>
        <v>1</v>
      </c>
      <c r="EV11" s="30" t="str">
        <f>IF(AND($B11&lt;&gt;"",ES11&lt;&gt;"",ET11&lt;&gt;"",EU11&lt;&gt;""),IF(EU11&gt;0,VLOOKUP($B11,'بيانات الموظفين'!$B3:$H$45,7,0),""),"")</f>
        <v/>
      </c>
      <c r="EW11" s="31"/>
      <c r="EX11" s="27"/>
      <c r="EY11" s="28"/>
      <c r="EZ11" s="29">
        <f t="shared" si="33"/>
        <v>1</v>
      </c>
      <c r="FA11" s="30" t="str">
        <f>IF(AND($B11&lt;&gt;"",EX11&lt;&gt;"",EY11&lt;&gt;"",EZ11&lt;&gt;""),IF(EZ11&gt;0,VLOOKUP($B11,'بيانات الموظفين'!$B3:$H$45,7,0),""),"")</f>
        <v/>
      </c>
      <c r="FB11" s="32"/>
    </row>
    <row r="12" spans="1:158" s="33" customFormat="1" ht="22.5" customHeight="1" x14ac:dyDescent="0.2">
      <c r="A12" s="25">
        <v>7</v>
      </c>
      <c r="B12" s="26" t="s">
        <v>22</v>
      </c>
      <c r="C12" s="25" t="str">
        <f>IFERROR(VLOOKUP(B12,'بيانات الموظفين'!$B$3:$C$45,2,0),0)</f>
        <v>الشيخ زايد</v>
      </c>
      <c r="D12" s="27"/>
      <c r="E12" s="28"/>
      <c r="F12" s="29">
        <f t="shared" si="3"/>
        <v>1</v>
      </c>
      <c r="G12" s="30" t="str">
        <f>IF(AND($B12&lt;&gt;"",D12&lt;&gt;"",E12&lt;&gt;"",F12&lt;&gt;""),IF(F12&gt;0,VLOOKUP($B12,'بيانات الموظفين'!$B3:$H$45,7,0),""),"")</f>
        <v/>
      </c>
      <c r="H12" s="31"/>
      <c r="I12" s="27"/>
      <c r="J12" s="28"/>
      <c r="K12" s="29">
        <f t="shared" si="4"/>
        <v>1</v>
      </c>
      <c r="L12" s="30" t="str">
        <f>IF(AND($B12&lt;&gt;"",I12&lt;&gt;"",J12&lt;&gt;"",K12&lt;&gt;""),IF(K12&gt;0,VLOOKUP($B12,'بيانات الموظفين'!$B3:$H$45,7,0),""),"")</f>
        <v/>
      </c>
      <c r="M12" s="31"/>
      <c r="N12" s="27"/>
      <c r="O12" s="28"/>
      <c r="P12" s="29">
        <f t="shared" si="5"/>
        <v>1</v>
      </c>
      <c r="Q12" s="30" t="str">
        <f>IF(AND($B12&lt;&gt;"",N12&lt;&gt;"",O12&lt;&gt;"",P12&lt;&gt;""),IF(P12&gt;0,VLOOKUP($B12,'بيانات الموظفين'!$B3:$H$45,7,0),""),"")</f>
        <v/>
      </c>
      <c r="R12" s="31"/>
      <c r="S12" s="27"/>
      <c r="T12" s="28"/>
      <c r="U12" s="29">
        <f t="shared" si="6"/>
        <v>1</v>
      </c>
      <c r="V12" s="30" t="str">
        <f>IF(AND($B12&lt;&gt;"",S12&lt;&gt;"",T12&lt;&gt;"",U12&lt;&gt;""),IF(U12&gt;0,VLOOKUP($B12,'بيانات الموظفين'!$B3:$H$45,7,0),""),"")</f>
        <v/>
      </c>
      <c r="W12" s="31"/>
      <c r="X12" s="27"/>
      <c r="Y12" s="28"/>
      <c r="Z12" s="29">
        <f t="shared" si="7"/>
        <v>1</v>
      </c>
      <c r="AA12" s="30" t="str">
        <f>IF(AND($B12&lt;&gt;"",X12&lt;&gt;"",Y12&lt;&gt;"",Z12&lt;&gt;""),IF(Z12&gt;0,VLOOKUP($B12,'بيانات الموظفين'!$B3:$H$45,7,0),""),"")</f>
        <v/>
      </c>
      <c r="AB12" s="31"/>
      <c r="AC12" s="27"/>
      <c r="AD12" s="28"/>
      <c r="AE12" s="29">
        <f t="shared" si="8"/>
        <v>1</v>
      </c>
      <c r="AF12" s="30" t="str">
        <f>IF(AND($B12&lt;&gt;"",AC12&lt;&gt;"",AD12&lt;&gt;"",AE12&lt;&gt;""),IF(AE12&gt;0,VLOOKUP($B12,'بيانات الموظفين'!$B3:$H$45,7,0),""),"")</f>
        <v/>
      </c>
      <c r="AG12" s="31"/>
      <c r="AH12" s="27"/>
      <c r="AI12" s="28"/>
      <c r="AJ12" s="29">
        <f t="shared" si="9"/>
        <v>1</v>
      </c>
      <c r="AK12" s="30" t="str">
        <f>IF(AND($B12&lt;&gt;"",AH12&lt;&gt;"",AI12&lt;&gt;"",AJ12&lt;&gt;""),IF(AJ12&gt;0,VLOOKUP($B12,'بيانات الموظفين'!$B3:$H$45,7,0),""),"")</f>
        <v/>
      </c>
      <c r="AL12" s="31"/>
      <c r="AM12" s="27"/>
      <c r="AN12" s="28"/>
      <c r="AO12" s="29">
        <f t="shared" si="10"/>
        <v>1</v>
      </c>
      <c r="AP12" s="30" t="str">
        <f>IF(AND($B12&lt;&gt;"",AM12&lt;&gt;"",AN12&lt;&gt;"",AO12&lt;&gt;""),IF(AO12&gt;0,VLOOKUP($B12,'بيانات الموظفين'!$B3:$H$45,7,0),""),"")</f>
        <v/>
      </c>
      <c r="AQ12" s="31"/>
      <c r="AR12" s="27"/>
      <c r="AS12" s="28"/>
      <c r="AT12" s="29">
        <f t="shared" si="11"/>
        <v>1</v>
      </c>
      <c r="AU12" s="30" t="str">
        <f>IF(AND($B12&lt;&gt;"",AR12&lt;&gt;"",AS12&lt;&gt;"",AT12&lt;&gt;""),IF(AT12&gt;0,VLOOKUP($B12,'بيانات الموظفين'!$B3:$H$45,7,0),""),"")</f>
        <v/>
      </c>
      <c r="AV12" s="31"/>
      <c r="AW12" s="27"/>
      <c r="AX12" s="28"/>
      <c r="AY12" s="29">
        <f t="shared" si="12"/>
        <v>1</v>
      </c>
      <c r="AZ12" s="30" t="str">
        <f>IF(AND($B12&lt;&gt;"",AW12&lt;&gt;"",AX12&lt;&gt;"",AY12&lt;&gt;""),IF(AY12&gt;0,VLOOKUP($B12,'بيانات الموظفين'!$B3:$H$45,7,0),""),"")</f>
        <v/>
      </c>
      <c r="BA12" s="31"/>
      <c r="BB12" s="27"/>
      <c r="BC12" s="28"/>
      <c r="BD12" s="29">
        <f t="shared" si="13"/>
        <v>1</v>
      </c>
      <c r="BE12" s="30" t="str">
        <f>IF(AND($B12&lt;&gt;"",BB12&lt;&gt;"",BC12&lt;&gt;"",BD12&lt;&gt;""),IF(BD12&gt;0,VLOOKUP($B12,'بيانات الموظفين'!$B3:$H$45,7,0),""),"")</f>
        <v/>
      </c>
      <c r="BF12" s="31"/>
      <c r="BG12" s="27"/>
      <c r="BH12" s="28"/>
      <c r="BI12" s="29">
        <f t="shared" si="14"/>
        <v>1</v>
      </c>
      <c r="BJ12" s="30" t="str">
        <f>IF(AND($B12&lt;&gt;"",BG12&lt;&gt;"",BH12&lt;&gt;"",BI12&lt;&gt;""),IF(BI12&gt;0,VLOOKUP($B12,'بيانات الموظفين'!$B3:$H$45,7,0),""),"")</f>
        <v/>
      </c>
      <c r="BK12" s="31"/>
      <c r="BL12" s="27"/>
      <c r="BM12" s="28"/>
      <c r="BN12" s="29">
        <f t="shared" si="15"/>
        <v>1</v>
      </c>
      <c r="BO12" s="30" t="str">
        <f>IF(AND($B12&lt;&gt;"",BL12&lt;&gt;"",BM12&lt;&gt;"",BN12&lt;&gt;""),IF(BN12&gt;0,VLOOKUP($B12,'بيانات الموظفين'!$B3:$H$45,7,0),""),"")</f>
        <v/>
      </c>
      <c r="BP12" s="31"/>
      <c r="BQ12" s="27"/>
      <c r="BR12" s="28"/>
      <c r="BS12" s="29">
        <f t="shared" si="16"/>
        <v>1</v>
      </c>
      <c r="BT12" s="30" t="str">
        <f>IF(AND($B12&lt;&gt;"",BQ12&lt;&gt;"",BR12&lt;&gt;"",BS12&lt;&gt;""),IF(BS12&gt;0,VLOOKUP($B12,'بيانات الموظفين'!$B3:$H$45,7,0),""),"")</f>
        <v/>
      </c>
      <c r="BU12" s="31"/>
      <c r="BV12" s="27"/>
      <c r="BW12" s="28"/>
      <c r="BX12" s="29">
        <f t="shared" si="17"/>
        <v>1</v>
      </c>
      <c r="BY12" s="30" t="str">
        <f>IF(AND($B12&lt;&gt;"",BV12&lt;&gt;"",BW12&lt;&gt;"",BX12&lt;&gt;""),IF(BX12&gt;0,VLOOKUP($B12,'بيانات الموظفين'!$B3:$H$45,7,0),""),"")</f>
        <v/>
      </c>
      <c r="BZ12" s="31"/>
      <c r="CA12" s="27"/>
      <c r="CB12" s="28"/>
      <c r="CC12" s="29">
        <f t="shared" si="18"/>
        <v>1</v>
      </c>
      <c r="CD12" s="30" t="str">
        <f>IF(AND($B12&lt;&gt;"",CA12&lt;&gt;"",CB12&lt;&gt;"",CC12&lt;&gt;""),IF(CC12&gt;0,VLOOKUP($B12,'بيانات الموظفين'!$B3:$H$45,7,0),""),"")</f>
        <v/>
      </c>
      <c r="CE12" s="31"/>
      <c r="CF12" s="27"/>
      <c r="CG12" s="28"/>
      <c r="CH12" s="29">
        <f t="shared" si="19"/>
        <v>1</v>
      </c>
      <c r="CI12" s="30" t="str">
        <f>IF(AND($B12&lt;&gt;"",CF12&lt;&gt;"",CG12&lt;&gt;"",CH12&lt;&gt;""),IF(CH12&gt;0,VLOOKUP($B12,'بيانات الموظفين'!$B3:$H$45,7,0),""),"")</f>
        <v/>
      </c>
      <c r="CJ12" s="31"/>
      <c r="CK12" s="27"/>
      <c r="CL12" s="28"/>
      <c r="CM12" s="29">
        <f t="shared" si="20"/>
        <v>1</v>
      </c>
      <c r="CN12" s="30" t="str">
        <f>IF(AND($B12&lt;&gt;"",CK12&lt;&gt;"",CL12&lt;&gt;"",CM12&lt;&gt;""),IF(CM12&gt;0,VLOOKUP($B12,'بيانات الموظفين'!$B3:$H$45,7,0),""),"")</f>
        <v/>
      </c>
      <c r="CO12" s="31"/>
      <c r="CP12" s="27"/>
      <c r="CQ12" s="28"/>
      <c r="CR12" s="29">
        <f t="shared" si="21"/>
        <v>1</v>
      </c>
      <c r="CS12" s="30" t="str">
        <f>IF(AND($B12&lt;&gt;"",CP12&lt;&gt;"",CQ12&lt;&gt;"",CR12&lt;&gt;""),IF(CR12&gt;0,VLOOKUP($B12,'بيانات الموظفين'!$B3:$H$45,7,0),""),"")</f>
        <v/>
      </c>
      <c r="CT12" s="31"/>
      <c r="CU12" s="27"/>
      <c r="CV12" s="28"/>
      <c r="CW12" s="29">
        <f t="shared" si="22"/>
        <v>1</v>
      </c>
      <c r="CX12" s="30" t="str">
        <f>IF(AND($B12&lt;&gt;"",CU12&lt;&gt;"",CV12&lt;&gt;"",CW12&lt;&gt;""),IF(CW12&gt;0,VLOOKUP($B12,'بيانات الموظفين'!$B3:$H$45,7,0),""),"")</f>
        <v/>
      </c>
      <c r="CY12" s="31"/>
      <c r="CZ12" s="27"/>
      <c r="DA12" s="28"/>
      <c r="DB12" s="29">
        <f t="shared" si="23"/>
        <v>1</v>
      </c>
      <c r="DC12" s="30" t="str">
        <f>IF(AND($B12&lt;&gt;"",CZ12&lt;&gt;"",DA12&lt;&gt;"",DB12&lt;&gt;""),IF(DB12&gt;0,VLOOKUP($B12,'بيانات الموظفين'!$B3:$H$45,7,0),""),"")</f>
        <v/>
      </c>
      <c r="DD12" s="31"/>
      <c r="DE12" s="27"/>
      <c r="DF12" s="28"/>
      <c r="DG12" s="29">
        <f t="shared" si="24"/>
        <v>1</v>
      </c>
      <c r="DH12" s="30" t="str">
        <f>IF(AND($B12&lt;&gt;"",DE12&lt;&gt;"",DF12&lt;&gt;"",DG12&lt;&gt;""),IF(DG12&gt;0,VLOOKUP($B12,'بيانات الموظفين'!$B3:$H$45,7,0),""),"")</f>
        <v/>
      </c>
      <c r="DI12" s="31"/>
      <c r="DJ12" s="27"/>
      <c r="DK12" s="28"/>
      <c r="DL12" s="29">
        <f t="shared" si="25"/>
        <v>1</v>
      </c>
      <c r="DM12" s="30" t="str">
        <f>IF(AND($B12&lt;&gt;"",DJ12&lt;&gt;"",DK12&lt;&gt;"",DL12&lt;&gt;""),IF(DL12&gt;0,VLOOKUP($B12,'بيانات الموظفين'!$B3:$H$45,7,0),""),"")</f>
        <v/>
      </c>
      <c r="DN12" s="31"/>
      <c r="DO12" s="27"/>
      <c r="DP12" s="28"/>
      <c r="DQ12" s="29">
        <f t="shared" si="26"/>
        <v>1</v>
      </c>
      <c r="DR12" s="30" t="str">
        <f>IF(AND($B12&lt;&gt;"",DO12&lt;&gt;"",DP12&lt;&gt;"",DQ12&lt;&gt;""),IF(DQ12&gt;0,VLOOKUP($B12,'بيانات الموظفين'!$B3:$H$45,7,0),""),"")</f>
        <v/>
      </c>
      <c r="DS12" s="31"/>
      <c r="DT12" s="27"/>
      <c r="DU12" s="28"/>
      <c r="DV12" s="29">
        <f t="shared" si="27"/>
        <v>1</v>
      </c>
      <c r="DW12" s="30" t="str">
        <f>IF(AND($B12&lt;&gt;"",DT12&lt;&gt;"",DU12&lt;&gt;"",DV12&lt;&gt;""),IF(DV12&gt;0,VLOOKUP($B12,'بيانات الموظفين'!$B3:$H$45,7,0),""),"")</f>
        <v/>
      </c>
      <c r="DX12" s="31"/>
      <c r="DY12" s="27"/>
      <c r="DZ12" s="28"/>
      <c r="EA12" s="29">
        <f t="shared" si="28"/>
        <v>1</v>
      </c>
      <c r="EB12" s="30" t="str">
        <f>IF(AND($B12&lt;&gt;"",DY12&lt;&gt;"",DZ12&lt;&gt;"",EA12&lt;&gt;""),IF(EA12&gt;0,VLOOKUP($B12,'بيانات الموظفين'!$B3:$H$45,7,0),""),"")</f>
        <v/>
      </c>
      <c r="EC12" s="31"/>
      <c r="ED12" s="27"/>
      <c r="EE12" s="28"/>
      <c r="EF12" s="29">
        <f t="shared" si="29"/>
        <v>1</v>
      </c>
      <c r="EG12" s="30" t="str">
        <f>IF(AND($B12&lt;&gt;"",ED12&lt;&gt;"",EE12&lt;&gt;"",EF12&lt;&gt;""),IF(EF12&gt;0,VLOOKUP($B12,'بيانات الموظفين'!$B3:$H$45,7,0),""),"")</f>
        <v/>
      </c>
      <c r="EH12" s="31"/>
      <c r="EI12" s="27"/>
      <c r="EJ12" s="28"/>
      <c r="EK12" s="29">
        <f t="shared" si="30"/>
        <v>1</v>
      </c>
      <c r="EL12" s="30" t="str">
        <f>IF(AND($B12&lt;&gt;"",EI12&lt;&gt;"",EJ12&lt;&gt;"",EK12&lt;&gt;""),IF(EK12&gt;0,VLOOKUP($B12,'بيانات الموظفين'!$B3:$H$45,7,0),""),"")</f>
        <v/>
      </c>
      <c r="EM12" s="31"/>
      <c r="EN12" s="27"/>
      <c r="EO12" s="28"/>
      <c r="EP12" s="29">
        <f t="shared" si="31"/>
        <v>1</v>
      </c>
      <c r="EQ12" s="30" t="str">
        <f>IF(AND($B12&lt;&gt;"",EN12&lt;&gt;"",EO12&lt;&gt;"",EP12&lt;&gt;""),IF(EP12&gt;0,VLOOKUP($B12,'بيانات الموظفين'!$B3:$H$45,7,0),""),"")</f>
        <v/>
      </c>
      <c r="ER12" s="31"/>
      <c r="ES12" s="27"/>
      <c r="ET12" s="28"/>
      <c r="EU12" s="29">
        <f t="shared" si="32"/>
        <v>1</v>
      </c>
      <c r="EV12" s="30" t="str">
        <f>IF(AND($B12&lt;&gt;"",ES12&lt;&gt;"",ET12&lt;&gt;"",EU12&lt;&gt;""),IF(EU12&gt;0,VLOOKUP($B12,'بيانات الموظفين'!$B3:$H$45,7,0),""),"")</f>
        <v/>
      </c>
      <c r="EW12" s="31"/>
      <c r="EX12" s="27"/>
      <c r="EY12" s="28"/>
      <c r="EZ12" s="29">
        <f t="shared" si="33"/>
        <v>1</v>
      </c>
      <c r="FA12" s="30" t="str">
        <f>IF(AND($B12&lt;&gt;"",EX12&lt;&gt;"",EY12&lt;&gt;"",EZ12&lt;&gt;""),IF(EZ12&gt;0,VLOOKUP($B12,'بيانات الموظفين'!$B3:$H$45,7,0),""),"")</f>
        <v/>
      </c>
      <c r="FB12" s="32"/>
    </row>
    <row r="13" spans="1:158" s="33" customFormat="1" ht="22.5" customHeight="1" x14ac:dyDescent="0.2">
      <c r="A13" s="25">
        <v>8</v>
      </c>
      <c r="B13" s="26"/>
      <c r="C13" s="25">
        <f>IFERROR(VLOOKUP(B13,'بيانات الموظفين'!$B$3:$C$45,2,0),0)</f>
        <v>0</v>
      </c>
      <c r="D13" s="27"/>
      <c r="E13" s="28"/>
      <c r="F13" s="29">
        <f t="shared" si="3"/>
        <v>1</v>
      </c>
      <c r="G13" s="30" t="str">
        <f>IF(AND($B13&lt;&gt;"",D13&lt;&gt;"",E13&lt;&gt;"",F13&lt;&gt;""),IF(F13&gt;0,VLOOKUP($B13,'بيانات الموظفين'!$B3:$H$45,7,0),""),"")</f>
        <v/>
      </c>
      <c r="H13" s="31"/>
      <c r="I13" s="27"/>
      <c r="J13" s="28"/>
      <c r="K13" s="29">
        <f t="shared" si="4"/>
        <v>1</v>
      </c>
      <c r="L13" s="30" t="str">
        <f>IF(AND($B13&lt;&gt;"",I13&lt;&gt;"",J13&lt;&gt;"",K13&lt;&gt;""),IF(K13&gt;0,VLOOKUP($B13,'بيانات الموظفين'!$B3:$H$45,7,0),""),"")</f>
        <v/>
      </c>
      <c r="M13" s="31"/>
      <c r="N13" s="27"/>
      <c r="O13" s="28"/>
      <c r="P13" s="29">
        <f t="shared" si="5"/>
        <v>1</v>
      </c>
      <c r="Q13" s="30" t="str">
        <f>IF(AND($B13&lt;&gt;"",N13&lt;&gt;"",O13&lt;&gt;"",P13&lt;&gt;""),IF(P13&gt;0,VLOOKUP($B13,'بيانات الموظفين'!$B3:$H$45,7,0),""),"")</f>
        <v/>
      </c>
      <c r="R13" s="31"/>
      <c r="S13" s="27"/>
      <c r="T13" s="28"/>
      <c r="U13" s="29">
        <f t="shared" si="6"/>
        <v>1</v>
      </c>
      <c r="V13" s="30" t="str">
        <f>IF(AND($B13&lt;&gt;"",S13&lt;&gt;"",T13&lt;&gt;"",U13&lt;&gt;""),IF(U13&gt;0,VLOOKUP($B13,'بيانات الموظفين'!$B3:$H$45,7,0),""),"")</f>
        <v/>
      </c>
      <c r="W13" s="31"/>
      <c r="X13" s="27"/>
      <c r="Y13" s="28"/>
      <c r="Z13" s="29">
        <f t="shared" si="7"/>
        <v>1</v>
      </c>
      <c r="AA13" s="30" t="str">
        <f>IF(AND($B13&lt;&gt;"",X13&lt;&gt;"",Y13&lt;&gt;"",Z13&lt;&gt;""),IF(Z13&gt;0,VLOOKUP($B13,'بيانات الموظفين'!$B3:$H$45,7,0),""),"")</f>
        <v/>
      </c>
      <c r="AB13" s="31"/>
      <c r="AC13" s="27"/>
      <c r="AD13" s="28"/>
      <c r="AE13" s="29">
        <f t="shared" si="8"/>
        <v>1</v>
      </c>
      <c r="AF13" s="30" t="str">
        <f>IF(AND($B13&lt;&gt;"",AC13&lt;&gt;"",AD13&lt;&gt;"",AE13&lt;&gt;""),IF(AE13&gt;0,VLOOKUP($B13,'بيانات الموظفين'!$B3:$H$45,7,0),""),"")</f>
        <v/>
      </c>
      <c r="AG13" s="31"/>
      <c r="AH13" s="27"/>
      <c r="AI13" s="28"/>
      <c r="AJ13" s="29">
        <f t="shared" si="9"/>
        <v>1</v>
      </c>
      <c r="AK13" s="30" t="str">
        <f>IF(AND($B13&lt;&gt;"",AH13&lt;&gt;"",AI13&lt;&gt;"",AJ13&lt;&gt;""),IF(AJ13&gt;0,VLOOKUP($B13,'بيانات الموظفين'!$B3:$H$45,7,0),""),"")</f>
        <v/>
      </c>
      <c r="AL13" s="31"/>
      <c r="AM13" s="27"/>
      <c r="AN13" s="28"/>
      <c r="AO13" s="29">
        <f t="shared" si="10"/>
        <v>1</v>
      </c>
      <c r="AP13" s="30" t="str">
        <f>IF(AND($B13&lt;&gt;"",AM13&lt;&gt;"",AN13&lt;&gt;"",AO13&lt;&gt;""),IF(AO13&gt;0,VLOOKUP($B13,'بيانات الموظفين'!$B3:$H$45,7,0),""),"")</f>
        <v/>
      </c>
      <c r="AQ13" s="31"/>
      <c r="AR13" s="27"/>
      <c r="AS13" s="28"/>
      <c r="AT13" s="29">
        <f t="shared" si="11"/>
        <v>1</v>
      </c>
      <c r="AU13" s="30" t="str">
        <f>IF(AND($B13&lt;&gt;"",AR13&lt;&gt;"",AS13&lt;&gt;"",AT13&lt;&gt;""),IF(AT13&gt;0,VLOOKUP($B13,'بيانات الموظفين'!$B3:$H$45,7,0),""),"")</f>
        <v/>
      </c>
      <c r="AV13" s="31"/>
      <c r="AW13" s="27"/>
      <c r="AX13" s="28"/>
      <c r="AY13" s="29">
        <f t="shared" si="12"/>
        <v>1</v>
      </c>
      <c r="AZ13" s="30" t="str">
        <f>IF(AND($B13&lt;&gt;"",AW13&lt;&gt;"",AX13&lt;&gt;"",AY13&lt;&gt;""),IF(AY13&gt;0,VLOOKUP($B13,'بيانات الموظفين'!$B3:$H$45,7,0),""),"")</f>
        <v/>
      </c>
      <c r="BA13" s="31"/>
      <c r="BB13" s="27"/>
      <c r="BC13" s="28"/>
      <c r="BD13" s="29">
        <f t="shared" si="13"/>
        <v>1</v>
      </c>
      <c r="BE13" s="30" t="str">
        <f>IF(AND($B13&lt;&gt;"",BB13&lt;&gt;"",BC13&lt;&gt;"",BD13&lt;&gt;""),IF(BD13&gt;0,VLOOKUP($B13,'بيانات الموظفين'!$B3:$H$45,7,0),""),"")</f>
        <v/>
      </c>
      <c r="BF13" s="31"/>
      <c r="BG13" s="27"/>
      <c r="BH13" s="28"/>
      <c r="BI13" s="29">
        <f t="shared" si="14"/>
        <v>1</v>
      </c>
      <c r="BJ13" s="30" t="str">
        <f>IF(AND($B13&lt;&gt;"",BG13&lt;&gt;"",BH13&lt;&gt;"",BI13&lt;&gt;""),IF(BI13&gt;0,VLOOKUP($B13,'بيانات الموظفين'!$B3:$H$45,7,0),""),"")</f>
        <v/>
      </c>
      <c r="BK13" s="31"/>
      <c r="BL13" s="27"/>
      <c r="BM13" s="28"/>
      <c r="BN13" s="29">
        <f t="shared" si="15"/>
        <v>1</v>
      </c>
      <c r="BO13" s="30" t="str">
        <f>IF(AND($B13&lt;&gt;"",BL13&lt;&gt;"",BM13&lt;&gt;"",BN13&lt;&gt;""),IF(BN13&gt;0,VLOOKUP($B13,'بيانات الموظفين'!$B3:$H$45,7,0),""),"")</f>
        <v/>
      </c>
      <c r="BP13" s="31"/>
      <c r="BQ13" s="27"/>
      <c r="BR13" s="28"/>
      <c r="BS13" s="29">
        <f t="shared" si="16"/>
        <v>1</v>
      </c>
      <c r="BT13" s="30" t="str">
        <f>IF(AND($B13&lt;&gt;"",BQ13&lt;&gt;"",BR13&lt;&gt;"",BS13&lt;&gt;""),IF(BS13&gt;0,VLOOKUP($B13,'بيانات الموظفين'!$B3:$H$45,7,0),""),"")</f>
        <v/>
      </c>
      <c r="BU13" s="31"/>
      <c r="BV13" s="27"/>
      <c r="BW13" s="28"/>
      <c r="BX13" s="29">
        <f t="shared" si="17"/>
        <v>1</v>
      </c>
      <c r="BY13" s="30" t="str">
        <f>IF(AND($B13&lt;&gt;"",BV13&lt;&gt;"",BW13&lt;&gt;"",BX13&lt;&gt;""),IF(BX13&gt;0,VLOOKUP($B13,'بيانات الموظفين'!$B3:$H$45,7,0),""),"")</f>
        <v/>
      </c>
      <c r="BZ13" s="31"/>
      <c r="CA13" s="27"/>
      <c r="CB13" s="28"/>
      <c r="CC13" s="29">
        <f t="shared" si="18"/>
        <v>1</v>
      </c>
      <c r="CD13" s="30" t="str">
        <f>IF(AND($B13&lt;&gt;"",CA13&lt;&gt;"",CB13&lt;&gt;"",CC13&lt;&gt;""),IF(CC13&gt;0,VLOOKUP($B13,'بيانات الموظفين'!$B3:$H$45,7,0),""),"")</f>
        <v/>
      </c>
      <c r="CE13" s="31"/>
      <c r="CF13" s="27"/>
      <c r="CG13" s="28"/>
      <c r="CH13" s="29">
        <f t="shared" si="19"/>
        <v>1</v>
      </c>
      <c r="CI13" s="30" t="str">
        <f>IF(AND($B13&lt;&gt;"",CF13&lt;&gt;"",CG13&lt;&gt;"",CH13&lt;&gt;""),IF(CH13&gt;0,VLOOKUP($B13,'بيانات الموظفين'!$B3:$H$45,7,0),""),"")</f>
        <v/>
      </c>
      <c r="CJ13" s="31"/>
      <c r="CK13" s="27"/>
      <c r="CL13" s="28"/>
      <c r="CM13" s="29">
        <f t="shared" si="20"/>
        <v>1</v>
      </c>
      <c r="CN13" s="30" t="str">
        <f>IF(AND($B13&lt;&gt;"",CK13&lt;&gt;"",CL13&lt;&gt;"",CM13&lt;&gt;""),IF(CM13&gt;0,VLOOKUP($B13,'بيانات الموظفين'!$B3:$H$45,7,0),""),"")</f>
        <v/>
      </c>
      <c r="CO13" s="31"/>
      <c r="CP13" s="27"/>
      <c r="CQ13" s="28"/>
      <c r="CR13" s="29">
        <f t="shared" si="21"/>
        <v>1</v>
      </c>
      <c r="CS13" s="30" t="str">
        <f>IF(AND($B13&lt;&gt;"",CP13&lt;&gt;"",CQ13&lt;&gt;"",CR13&lt;&gt;""),IF(CR13&gt;0,VLOOKUP($B13,'بيانات الموظفين'!$B3:$H$45,7,0),""),"")</f>
        <v/>
      </c>
      <c r="CT13" s="31"/>
      <c r="CU13" s="27"/>
      <c r="CV13" s="28"/>
      <c r="CW13" s="29">
        <f t="shared" si="22"/>
        <v>1</v>
      </c>
      <c r="CX13" s="30" t="str">
        <f>IF(AND($B13&lt;&gt;"",CU13&lt;&gt;"",CV13&lt;&gt;"",CW13&lt;&gt;""),IF(CW13&gt;0,VLOOKUP($B13,'بيانات الموظفين'!$B3:$H$45,7,0),""),"")</f>
        <v/>
      </c>
      <c r="CY13" s="31"/>
      <c r="CZ13" s="27"/>
      <c r="DA13" s="28"/>
      <c r="DB13" s="29">
        <f t="shared" si="23"/>
        <v>1</v>
      </c>
      <c r="DC13" s="30" t="str">
        <f>IF(AND($B13&lt;&gt;"",CZ13&lt;&gt;"",DA13&lt;&gt;"",DB13&lt;&gt;""),IF(DB13&gt;0,VLOOKUP($B13,'بيانات الموظفين'!$B3:$H$45,7,0),""),"")</f>
        <v/>
      </c>
      <c r="DD13" s="31"/>
      <c r="DE13" s="27"/>
      <c r="DF13" s="28"/>
      <c r="DG13" s="29">
        <f t="shared" si="24"/>
        <v>1</v>
      </c>
      <c r="DH13" s="30" t="str">
        <f>IF(AND($B13&lt;&gt;"",DE13&lt;&gt;"",DF13&lt;&gt;"",DG13&lt;&gt;""),IF(DG13&gt;0,VLOOKUP($B13,'بيانات الموظفين'!$B3:$H$45,7,0),""),"")</f>
        <v/>
      </c>
      <c r="DI13" s="31"/>
      <c r="DJ13" s="27"/>
      <c r="DK13" s="28"/>
      <c r="DL13" s="29">
        <f t="shared" si="25"/>
        <v>1</v>
      </c>
      <c r="DM13" s="30" t="str">
        <f>IF(AND($B13&lt;&gt;"",DJ13&lt;&gt;"",DK13&lt;&gt;"",DL13&lt;&gt;""),IF(DL13&gt;0,VLOOKUP($B13,'بيانات الموظفين'!$B3:$H$45,7,0),""),"")</f>
        <v/>
      </c>
      <c r="DN13" s="31"/>
      <c r="DO13" s="27"/>
      <c r="DP13" s="28"/>
      <c r="DQ13" s="29">
        <f t="shared" si="26"/>
        <v>1</v>
      </c>
      <c r="DR13" s="30" t="str">
        <f>IF(AND($B13&lt;&gt;"",DO13&lt;&gt;"",DP13&lt;&gt;"",DQ13&lt;&gt;""),IF(DQ13&gt;0,VLOOKUP($B13,'بيانات الموظفين'!$B3:$H$45,7,0),""),"")</f>
        <v/>
      </c>
      <c r="DS13" s="31"/>
      <c r="DT13" s="27"/>
      <c r="DU13" s="28"/>
      <c r="DV13" s="29">
        <f t="shared" si="27"/>
        <v>1</v>
      </c>
      <c r="DW13" s="30" t="str">
        <f>IF(AND($B13&lt;&gt;"",DT13&lt;&gt;"",DU13&lt;&gt;"",DV13&lt;&gt;""),IF(DV13&gt;0,VLOOKUP($B13,'بيانات الموظفين'!$B3:$H$45,7,0),""),"")</f>
        <v/>
      </c>
      <c r="DX13" s="31"/>
      <c r="DY13" s="27"/>
      <c r="DZ13" s="28"/>
      <c r="EA13" s="29">
        <f t="shared" si="28"/>
        <v>1</v>
      </c>
      <c r="EB13" s="30" t="str">
        <f>IF(AND($B13&lt;&gt;"",DY13&lt;&gt;"",DZ13&lt;&gt;"",EA13&lt;&gt;""),IF(EA13&gt;0,VLOOKUP($B13,'بيانات الموظفين'!$B3:$H$45,7,0),""),"")</f>
        <v/>
      </c>
      <c r="EC13" s="31"/>
      <c r="ED13" s="27"/>
      <c r="EE13" s="28"/>
      <c r="EF13" s="29">
        <f t="shared" si="29"/>
        <v>1</v>
      </c>
      <c r="EG13" s="30" t="str">
        <f>IF(AND($B13&lt;&gt;"",ED13&lt;&gt;"",EE13&lt;&gt;"",EF13&lt;&gt;""),IF(EF13&gt;0,VLOOKUP($B13,'بيانات الموظفين'!$B3:$H$45,7,0),""),"")</f>
        <v/>
      </c>
      <c r="EH13" s="31"/>
      <c r="EI13" s="27"/>
      <c r="EJ13" s="28"/>
      <c r="EK13" s="29">
        <f t="shared" si="30"/>
        <v>1</v>
      </c>
      <c r="EL13" s="30" t="str">
        <f>IF(AND($B13&lt;&gt;"",EI13&lt;&gt;"",EJ13&lt;&gt;"",EK13&lt;&gt;""),IF(EK13&gt;0,VLOOKUP($B13,'بيانات الموظفين'!$B3:$H$45,7,0),""),"")</f>
        <v/>
      </c>
      <c r="EM13" s="31"/>
      <c r="EN13" s="27"/>
      <c r="EO13" s="28"/>
      <c r="EP13" s="29">
        <f t="shared" si="31"/>
        <v>1</v>
      </c>
      <c r="EQ13" s="30" t="str">
        <f>IF(AND($B13&lt;&gt;"",EN13&lt;&gt;"",EO13&lt;&gt;"",EP13&lt;&gt;""),IF(EP13&gt;0,VLOOKUP($B13,'بيانات الموظفين'!$B3:$H$45,7,0),""),"")</f>
        <v/>
      </c>
      <c r="ER13" s="31"/>
      <c r="ES13" s="27"/>
      <c r="ET13" s="28"/>
      <c r="EU13" s="29">
        <f t="shared" si="32"/>
        <v>1</v>
      </c>
      <c r="EV13" s="30" t="str">
        <f>IF(AND($B13&lt;&gt;"",ES13&lt;&gt;"",ET13&lt;&gt;"",EU13&lt;&gt;""),IF(EU13&gt;0,VLOOKUP($B13,'بيانات الموظفين'!$B3:$H$45,7,0),""),"")</f>
        <v/>
      </c>
      <c r="EW13" s="31"/>
      <c r="EX13" s="27"/>
      <c r="EY13" s="28"/>
      <c r="EZ13" s="29">
        <f t="shared" si="33"/>
        <v>1</v>
      </c>
      <c r="FA13" s="30" t="str">
        <f>IF(AND($B13&lt;&gt;"",EX13&lt;&gt;"",EY13&lt;&gt;"",EZ13&lt;&gt;""),IF(EZ13&gt;0,VLOOKUP($B13,'بيانات الموظفين'!$B3:$H$45,7,0),""),"")</f>
        <v/>
      </c>
      <c r="FB13" s="32"/>
    </row>
    <row r="14" spans="1:158" s="33" customFormat="1" ht="22.5" customHeight="1" x14ac:dyDescent="0.2">
      <c r="A14" s="25">
        <v>9</v>
      </c>
      <c r="B14" s="26"/>
      <c r="C14" s="25">
        <f>IFERROR(VLOOKUP(B14,'بيانات الموظفين'!$B$3:$C$45,2,0),0)</f>
        <v>0</v>
      </c>
      <c r="D14" s="27"/>
      <c r="E14" s="28"/>
      <c r="F14" s="29">
        <f t="shared" si="3"/>
        <v>1</v>
      </c>
      <c r="G14" s="30" t="str">
        <f>IF(AND($B14&lt;&gt;"",D14&lt;&gt;"",E14&lt;&gt;"",F14&lt;&gt;""),IF(F14&gt;0,VLOOKUP($B14,'بيانات الموظفين'!$B3:$H$45,7,0),""),"")</f>
        <v/>
      </c>
      <c r="H14" s="31"/>
      <c r="I14" s="27"/>
      <c r="J14" s="28"/>
      <c r="K14" s="29">
        <f t="shared" si="4"/>
        <v>1</v>
      </c>
      <c r="L14" s="30" t="str">
        <f>IF(AND($B14&lt;&gt;"",I14&lt;&gt;"",J14&lt;&gt;"",K14&lt;&gt;""),IF(K14&gt;0,VLOOKUP($B14,'بيانات الموظفين'!$B3:$H$45,7,0),""),"")</f>
        <v/>
      </c>
      <c r="M14" s="31"/>
      <c r="N14" s="27"/>
      <c r="O14" s="28"/>
      <c r="P14" s="29">
        <f t="shared" si="5"/>
        <v>1</v>
      </c>
      <c r="Q14" s="30" t="str">
        <f>IF(AND($B14&lt;&gt;"",N14&lt;&gt;"",O14&lt;&gt;"",P14&lt;&gt;""),IF(P14&gt;0,VLOOKUP($B14,'بيانات الموظفين'!$B3:$H$45,7,0),""),"")</f>
        <v/>
      </c>
      <c r="R14" s="31"/>
      <c r="S14" s="27"/>
      <c r="T14" s="28"/>
      <c r="U14" s="29">
        <f t="shared" si="6"/>
        <v>1</v>
      </c>
      <c r="V14" s="30" t="str">
        <f>IF(AND($B14&lt;&gt;"",S14&lt;&gt;"",T14&lt;&gt;"",U14&lt;&gt;""),IF(U14&gt;0,VLOOKUP($B14,'بيانات الموظفين'!$B3:$H$45,7,0),""),"")</f>
        <v/>
      </c>
      <c r="W14" s="31"/>
      <c r="X14" s="27"/>
      <c r="Y14" s="28"/>
      <c r="Z14" s="29">
        <f t="shared" si="7"/>
        <v>1</v>
      </c>
      <c r="AA14" s="30" t="str">
        <f>IF(AND($B14&lt;&gt;"",X14&lt;&gt;"",Y14&lt;&gt;"",Z14&lt;&gt;""),IF(Z14&gt;0,VLOOKUP($B14,'بيانات الموظفين'!$B3:$H$45,7,0),""),"")</f>
        <v/>
      </c>
      <c r="AB14" s="31"/>
      <c r="AC14" s="27"/>
      <c r="AD14" s="28"/>
      <c r="AE14" s="29">
        <f t="shared" si="8"/>
        <v>1</v>
      </c>
      <c r="AF14" s="30" t="str">
        <f>IF(AND($B14&lt;&gt;"",AC14&lt;&gt;"",AD14&lt;&gt;"",AE14&lt;&gt;""),IF(AE14&gt;0,VLOOKUP($B14,'بيانات الموظفين'!$B3:$H$45,7,0),""),"")</f>
        <v/>
      </c>
      <c r="AG14" s="31"/>
      <c r="AH14" s="27"/>
      <c r="AI14" s="28"/>
      <c r="AJ14" s="29">
        <f t="shared" si="9"/>
        <v>1</v>
      </c>
      <c r="AK14" s="30" t="str">
        <f>IF(AND($B14&lt;&gt;"",AH14&lt;&gt;"",AI14&lt;&gt;"",AJ14&lt;&gt;""),IF(AJ14&gt;0,VLOOKUP($B14,'بيانات الموظفين'!$B3:$H$45,7,0),""),"")</f>
        <v/>
      </c>
      <c r="AL14" s="31"/>
      <c r="AM14" s="27"/>
      <c r="AN14" s="28"/>
      <c r="AO14" s="29">
        <f t="shared" si="10"/>
        <v>1</v>
      </c>
      <c r="AP14" s="30" t="str">
        <f>IF(AND($B14&lt;&gt;"",AM14&lt;&gt;"",AN14&lt;&gt;"",AO14&lt;&gt;""),IF(AO14&gt;0,VLOOKUP($B14,'بيانات الموظفين'!$B3:$H$45,7,0),""),"")</f>
        <v/>
      </c>
      <c r="AQ14" s="31"/>
      <c r="AR14" s="27"/>
      <c r="AS14" s="28"/>
      <c r="AT14" s="29">
        <f t="shared" si="11"/>
        <v>1</v>
      </c>
      <c r="AU14" s="30" t="str">
        <f>IF(AND($B14&lt;&gt;"",AR14&lt;&gt;"",AS14&lt;&gt;"",AT14&lt;&gt;""),IF(AT14&gt;0,VLOOKUP($B14,'بيانات الموظفين'!$B3:$H$45,7,0),""),"")</f>
        <v/>
      </c>
      <c r="AV14" s="31"/>
      <c r="AW14" s="27"/>
      <c r="AX14" s="28"/>
      <c r="AY14" s="29">
        <f t="shared" si="12"/>
        <v>1</v>
      </c>
      <c r="AZ14" s="30" t="str">
        <f>IF(AND($B14&lt;&gt;"",AW14&lt;&gt;"",AX14&lt;&gt;"",AY14&lt;&gt;""),IF(AY14&gt;0,VLOOKUP($B14,'بيانات الموظفين'!$B3:$H$45,7,0),""),"")</f>
        <v/>
      </c>
      <c r="BA14" s="31"/>
      <c r="BB14" s="27"/>
      <c r="BC14" s="28"/>
      <c r="BD14" s="29">
        <f t="shared" si="13"/>
        <v>1</v>
      </c>
      <c r="BE14" s="30" t="str">
        <f>IF(AND($B14&lt;&gt;"",BB14&lt;&gt;"",BC14&lt;&gt;"",BD14&lt;&gt;""),IF(BD14&gt;0,VLOOKUP($B14,'بيانات الموظفين'!$B3:$H$45,7,0),""),"")</f>
        <v/>
      </c>
      <c r="BF14" s="31"/>
      <c r="BG14" s="27"/>
      <c r="BH14" s="28"/>
      <c r="BI14" s="29">
        <f t="shared" si="14"/>
        <v>1</v>
      </c>
      <c r="BJ14" s="30" t="str">
        <f>IF(AND($B14&lt;&gt;"",BG14&lt;&gt;"",BH14&lt;&gt;"",BI14&lt;&gt;""),IF(BI14&gt;0,VLOOKUP($B14,'بيانات الموظفين'!$B3:$H$45,7,0),""),"")</f>
        <v/>
      </c>
      <c r="BK14" s="31"/>
      <c r="BL14" s="27"/>
      <c r="BM14" s="28"/>
      <c r="BN14" s="29">
        <f t="shared" si="15"/>
        <v>1</v>
      </c>
      <c r="BO14" s="30" t="str">
        <f>IF(AND($B14&lt;&gt;"",BL14&lt;&gt;"",BM14&lt;&gt;"",BN14&lt;&gt;""),IF(BN14&gt;0,VLOOKUP($B14,'بيانات الموظفين'!$B3:$H$45,7,0),""),"")</f>
        <v/>
      </c>
      <c r="BP14" s="31"/>
      <c r="BQ14" s="27"/>
      <c r="BR14" s="28"/>
      <c r="BS14" s="29">
        <f t="shared" si="16"/>
        <v>1</v>
      </c>
      <c r="BT14" s="30" t="str">
        <f>IF(AND($B14&lt;&gt;"",BQ14&lt;&gt;"",BR14&lt;&gt;"",BS14&lt;&gt;""),IF(BS14&gt;0,VLOOKUP($B14,'بيانات الموظفين'!$B3:$H$45,7,0),""),"")</f>
        <v/>
      </c>
      <c r="BU14" s="31"/>
      <c r="BV14" s="27"/>
      <c r="BW14" s="28"/>
      <c r="BX14" s="29">
        <f t="shared" si="17"/>
        <v>1</v>
      </c>
      <c r="BY14" s="30" t="str">
        <f>IF(AND($B14&lt;&gt;"",BV14&lt;&gt;"",BW14&lt;&gt;"",BX14&lt;&gt;""),IF(BX14&gt;0,VLOOKUP($B14,'بيانات الموظفين'!$B3:$H$45,7,0),""),"")</f>
        <v/>
      </c>
      <c r="BZ14" s="31"/>
      <c r="CA14" s="27"/>
      <c r="CB14" s="28"/>
      <c r="CC14" s="29">
        <f t="shared" si="18"/>
        <v>1</v>
      </c>
      <c r="CD14" s="30" t="str">
        <f>IF(AND($B14&lt;&gt;"",CA14&lt;&gt;"",CB14&lt;&gt;"",CC14&lt;&gt;""),IF(CC14&gt;0,VLOOKUP($B14,'بيانات الموظفين'!$B3:$H$45,7,0),""),"")</f>
        <v/>
      </c>
      <c r="CE14" s="31"/>
      <c r="CF14" s="27"/>
      <c r="CG14" s="28"/>
      <c r="CH14" s="29">
        <f t="shared" si="19"/>
        <v>1</v>
      </c>
      <c r="CI14" s="30" t="str">
        <f>IF(AND($B14&lt;&gt;"",CF14&lt;&gt;"",CG14&lt;&gt;"",CH14&lt;&gt;""),IF(CH14&gt;0,VLOOKUP($B14,'بيانات الموظفين'!$B3:$H$45,7,0),""),"")</f>
        <v/>
      </c>
      <c r="CJ14" s="31"/>
      <c r="CK14" s="27"/>
      <c r="CL14" s="28"/>
      <c r="CM14" s="29">
        <f t="shared" si="20"/>
        <v>1</v>
      </c>
      <c r="CN14" s="30" t="str">
        <f>IF(AND($B14&lt;&gt;"",CK14&lt;&gt;"",CL14&lt;&gt;"",CM14&lt;&gt;""),IF(CM14&gt;0,VLOOKUP($B14,'بيانات الموظفين'!$B3:$H$45,7,0),""),"")</f>
        <v/>
      </c>
      <c r="CO14" s="31"/>
      <c r="CP14" s="27"/>
      <c r="CQ14" s="28"/>
      <c r="CR14" s="29">
        <f t="shared" si="21"/>
        <v>1</v>
      </c>
      <c r="CS14" s="30" t="str">
        <f>IF(AND($B14&lt;&gt;"",CP14&lt;&gt;"",CQ14&lt;&gt;"",CR14&lt;&gt;""),IF(CR14&gt;0,VLOOKUP($B14,'بيانات الموظفين'!$B3:$H$45,7,0),""),"")</f>
        <v/>
      </c>
      <c r="CT14" s="31"/>
      <c r="CU14" s="27"/>
      <c r="CV14" s="28"/>
      <c r="CW14" s="29">
        <f t="shared" si="22"/>
        <v>1</v>
      </c>
      <c r="CX14" s="30" t="str">
        <f>IF(AND($B14&lt;&gt;"",CU14&lt;&gt;"",CV14&lt;&gt;"",CW14&lt;&gt;""),IF(CW14&gt;0,VLOOKUP($B14,'بيانات الموظفين'!$B3:$H$45,7,0),""),"")</f>
        <v/>
      </c>
      <c r="CY14" s="31"/>
      <c r="CZ14" s="27"/>
      <c r="DA14" s="28"/>
      <c r="DB14" s="29">
        <f t="shared" si="23"/>
        <v>1</v>
      </c>
      <c r="DC14" s="30" t="str">
        <f>IF(AND($B14&lt;&gt;"",CZ14&lt;&gt;"",DA14&lt;&gt;"",DB14&lt;&gt;""),IF(DB14&gt;0,VLOOKUP($B14,'بيانات الموظفين'!$B3:$H$45,7,0),""),"")</f>
        <v/>
      </c>
      <c r="DD14" s="31"/>
      <c r="DE14" s="27"/>
      <c r="DF14" s="28"/>
      <c r="DG14" s="29">
        <f t="shared" si="24"/>
        <v>1</v>
      </c>
      <c r="DH14" s="30" t="str">
        <f>IF(AND($B14&lt;&gt;"",DE14&lt;&gt;"",DF14&lt;&gt;"",DG14&lt;&gt;""),IF(DG14&gt;0,VLOOKUP($B14,'بيانات الموظفين'!$B3:$H$45,7,0),""),"")</f>
        <v/>
      </c>
      <c r="DI14" s="31"/>
      <c r="DJ14" s="27"/>
      <c r="DK14" s="28"/>
      <c r="DL14" s="29">
        <f t="shared" si="25"/>
        <v>1</v>
      </c>
      <c r="DM14" s="30" t="str">
        <f>IF(AND($B14&lt;&gt;"",DJ14&lt;&gt;"",DK14&lt;&gt;"",DL14&lt;&gt;""),IF(DL14&gt;0,VLOOKUP($B14,'بيانات الموظفين'!$B3:$H$45,7,0),""),"")</f>
        <v/>
      </c>
      <c r="DN14" s="31"/>
      <c r="DO14" s="27"/>
      <c r="DP14" s="28"/>
      <c r="DQ14" s="29">
        <f t="shared" si="26"/>
        <v>1</v>
      </c>
      <c r="DR14" s="30" t="str">
        <f>IF(AND($B14&lt;&gt;"",DO14&lt;&gt;"",DP14&lt;&gt;"",DQ14&lt;&gt;""),IF(DQ14&gt;0,VLOOKUP($B14,'بيانات الموظفين'!$B3:$H$45,7,0),""),"")</f>
        <v/>
      </c>
      <c r="DS14" s="31"/>
      <c r="DT14" s="27"/>
      <c r="DU14" s="28"/>
      <c r="DV14" s="29">
        <f t="shared" si="27"/>
        <v>1</v>
      </c>
      <c r="DW14" s="30" t="str">
        <f>IF(AND($B14&lt;&gt;"",DT14&lt;&gt;"",DU14&lt;&gt;"",DV14&lt;&gt;""),IF(DV14&gt;0,VLOOKUP($B14,'بيانات الموظفين'!$B3:$H$45,7,0),""),"")</f>
        <v/>
      </c>
      <c r="DX14" s="31"/>
      <c r="DY14" s="27"/>
      <c r="DZ14" s="28"/>
      <c r="EA14" s="29">
        <f t="shared" si="28"/>
        <v>1</v>
      </c>
      <c r="EB14" s="30" t="str">
        <f>IF(AND($B14&lt;&gt;"",DY14&lt;&gt;"",DZ14&lt;&gt;"",EA14&lt;&gt;""),IF(EA14&gt;0,VLOOKUP($B14,'بيانات الموظفين'!$B3:$H$45,7,0),""),"")</f>
        <v/>
      </c>
      <c r="EC14" s="31"/>
      <c r="ED14" s="27"/>
      <c r="EE14" s="28"/>
      <c r="EF14" s="29">
        <f t="shared" si="29"/>
        <v>1</v>
      </c>
      <c r="EG14" s="30" t="str">
        <f>IF(AND($B14&lt;&gt;"",ED14&lt;&gt;"",EE14&lt;&gt;"",EF14&lt;&gt;""),IF(EF14&gt;0,VLOOKUP($B14,'بيانات الموظفين'!$B3:$H$45,7,0),""),"")</f>
        <v/>
      </c>
      <c r="EH14" s="31"/>
      <c r="EI14" s="27"/>
      <c r="EJ14" s="28"/>
      <c r="EK14" s="29">
        <f t="shared" si="30"/>
        <v>1</v>
      </c>
      <c r="EL14" s="30" t="str">
        <f>IF(AND($B14&lt;&gt;"",EI14&lt;&gt;"",EJ14&lt;&gt;"",EK14&lt;&gt;""),IF(EK14&gt;0,VLOOKUP($B14,'بيانات الموظفين'!$B3:$H$45,7,0),""),"")</f>
        <v/>
      </c>
      <c r="EM14" s="31"/>
      <c r="EN14" s="27"/>
      <c r="EO14" s="28"/>
      <c r="EP14" s="29">
        <f t="shared" si="31"/>
        <v>1</v>
      </c>
      <c r="EQ14" s="30" t="str">
        <f>IF(AND($B14&lt;&gt;"",EN14&lt;&gt;"",EO14&lt;&gt;"",EP14&lt;&gt;""),IF(EP14&gt;0,VLOOKUP($B14,'بيانات الموظفين'!$B3:$H$45,7,0),""),"")</f>
        <v/>
      </c>
      <c r="ER14" s="31"/>
      <c r="ES14" s="27"/>
      <c r="ET14" s="28"/>
      <c r="EU14" s="29">
        <f t="shared" si="32"/>
        <v>1</v>
      </c>
      <c r="EV14" s="30" t="str">
        <f>IF(AND($B14&lt;&gt;"",ES14&lt;&gt;"",ET14&lt;&gt;"",EU14&lt;&gt;""),IF(EU14&gt;0,VLOOKUP($B14,'بيانات الموظفين'!$B3:$H$45,7,0),""),"")</f>
        <v/>
      </c>
      <c r="EW14" s="31"/>
      <c r="EX14" s="27"/>
      <c r="EY14" s="28"/>
      <c r="EZ14" s="29">
        <f t="shared" si="33"/>
        <v>1</v>
      </c>
      <c r="FA14" s="30" t="str">
        <f>IF(AND($B14&lt;&gt;"",EX14&lt;&gt;"",EY14&lt;&gt;"",EZ14&lt;&gt;""),IF(EZ14&gt;0,VLOOKUP($B14,'بيانات الموظفين'!$B3:$H$45,7,0),""),"")</f>
        <v/>
      </c>
      <c r="FB14" s="32"/>
    </row>
    <row r="15" spans="1:158" s="33" customFormat="1" ht="22.5" customHeight="1" x14ac:dyDescent="0.2">
      <c r="A15" s="25">
        <v>10</v>
      </c>
      <c r="B15" s="26"/>
      <c r="C15" s="25">
        <f>IFERROR(VLOOKUP(B15,'بيانات الموظفين'!$B$3:$C$45,2,0),0)</f>
        <v>0</v>
      </c>
      <c r="D15" s="27"/>
      <c r="E15" s="28"/>
      <c r="F15" s="29">
        <f t="shared" si="3"/>
        <v>1</v>
      </c>
      <c r="G15" s="30" t="str">
        <f>IF(AND($B15&lt;&gt;"",D15&lt;&gt;"",E15&lt;&gt;"",F15&lt;&gt;""),IF(F15&gt;0,VLOOKUP($B15,'بيانات الموظفين'!$B3:$H$45,7,0),""),"")</f>
        <v/>
      </c>
      <c r="H15" s="31"/>
      <c r="I15" s="27"/>
      <c r="J15" s="28"/>
      <c r="K15" s="29">
        <f t="shared" si="4"/>
        <v>1</v>
      </c>
      <c r="L15" s="30" t="str">
        <f>IF(AND($B15&lt;&gt;"",I15&lt;&gt;"",J15&lt;&gt;"",K15&lt;&gt;""),IF(K15&gt;0,VLOOKUP($B15,'بيانات الموظفين'!$B3:$H$45,7,0),""),"")</f>
        <v/>
      </c>
      <c r="M15" s="31"/>
      <c r="N15" s="27"/>
      <c r="O15" s="28"/>
      <c r="P15" s="29">
        <f t="shared" si="5"/>
        <v>1</v>
      </c>
      <c r="Q15" s="30" t="str">
        <f>IF(AND($B15&lt;&gt;"",N15&lt;&gt;"",O15&lt;&gt;"",P15&lt;&gt;""),IF(P15&gt;0,VLOOKUP($B15,'بيانات الموظفين'!$B3:$H$45,7,0),""),"")</f>
        <v/>
      </c>
      <c r="R15" s="31"/>
      <c r="S15" s="27"/>
      <c r="T15" s="28"/>
      <c r="U15" s="29">
        <f t="shared" si="6"/>
        <v>1</v>
      </c>
      <c r="V15" s="30" t="str">
        <f>IF(AND($B15&lt;&gt;"",S15&lt;&gt;"",T15&lt;&gt;"",U15&lt;&gt;""),IF(U15&gt;0,VLOOKUP($B15,'بيانات الموظفين'!$B3:$H$45,7,0),""),"")</f>
        <v/>
      </c>
      <c r="W15" s="31"/>
      <c r="X15" s="27"/>
      <c r="Y15" s="28"/>
      <c r="Z15" s="29">
        <f t="shared" si="7"/>
        <v>1</v>
      </c>
      <c r="AA15" s="30" t="str">
        <f>IF(AND($B15&lt;&gt;"",X15&lt;&gt;"",Y15&lt;&gt;"",Z15&lt;&gt;""),IF(Z15&gt;0,VLOOKUP($B15,'بيانات الموظفين'!$B3:$H$45,7,0),""),"")</f>
        <v/>
      </c>
      <c r="AB15" s="31"/>
      <c r="AC15" s="27"/>
      <c r="AD15" s="28"/>
      <c r="AE15" s="29">
        <f t="shared" si="8"/>
        <v>1</v>
      </c>
      <c r="AF15" s="30" t="str">
        <f>IF(AND($B15&lt;&gt;"",AC15&lt;&gt;"",AD15&lt;&gt;"",AE15&lt;&gt;""),IF(AE15&gt;0,VLOOKUP($B15,'بيانات الموظفين'!$B3:$H$45,7,0),""),"")</f>
        <v/>
      </c>
      <c r="AG15" s="31"/>
      <c r="AH15" s="27"/>
      <c r="AI15" s="28"/>
      <c r="AJ15" s="29">
        <f t="shared" si="9"/>
        <v>1</v>
      </c>
      <c r="AK15" s="30" t="str">
        <f>IF(AND($B15&lt;&gt;"",AH15&lt;&gt;"",AI15&lt;&gt;"",AJ15&lt;&gt;""),IF(AJ15&gt;0,VLOOKUP($B15,'بيانات الموظفين'!$B3:$H$45,7,0),""),"")</f>
        <v/>
      </c>
      <c r="AL15" s="31"/>
      <c r="AM15" s="27"/>
      <c r="AN15" s="28"/>
      <c r="AO15" s="29">
        <f t="shared" si="10"/>
        <v>1</v>
      </c>
      <c r="AP15" s="30" t="str">
        <f>IF(AND($B15&lt;&gt;"",AM15&lt;&gt;"",AN15&lt;&gt;"",AO15&lt;&gt;""),IF(AO15&gt;0,VLOOKUP($B15,'بيانات الموظفين'!$B3:$H$45,7,0),""),"")</f>
        <v/>
      </c>
      <c r="AQ15" s="31"/>
      <c r="AR15" s="27"/>
      <c r="AS15" s="28"/>
      <c r="AT15" s="29">
        <f t="shared" si="11"/>
        <v>1</v>
      </c>
      <c r="AU15" s="30" t="str">
        <f>IF(AND($B15&lt;&gt;"",AR15&lt;&gt;"",AS15&lt;&gt;"",AT15&lt;&gt;""),IF(AT15&gt;0,VLOOKUP($B15,'بيانات الموظفين'!$B3:$H$45,7,0),""),"")</f>
        <v/>
      </c>
      <c r="AV15" s="31"/>
      <c r="AW15" s="27"/>
      <c r="AX15" s="28"/>
      <c r="AY15" s="29">
        <f t="shared" si="12"/>
        <v>1</v>
      </c>
      <c r="AZ15" s="30" t="str">
        <f>IF(AND($B15&lt;&gt;"",AW15&lt;&gt;"",AX15&lt;&gt;"",AY15&lt;&gt;""),IF(AY15&gt;0,VLOOKUP($B15,'بيانات الموظفين'!$B3:$H$45,7,0),""),"")</f>
        <v/>
      </c>
      <c r="BA15" s="31"/>
      <c r="BB15" s="27"/>
      <c r="BC15" s="28"/>
      <c r="BD15" s="29">
        <f t="shared" si="13"/>
        <v>1</v>
      </c>
      <c r="BE15" s="30" t="str">
        <f>IF(AND($B15&lt;&gt;"",BB15&lt;&gt;"",BC15&lt;&gt;"",BD15&lt;&gt;""),IF(BD15&gt;0,VLOOKUP($B15,'بيانات الموظفين'!$B3:$H$45,7,0),""),"")</f>
        <v/>
      </c>
      <c r="BF15" s="31"/>
      <c r="BG15" s="27"/>
      <c r="BH15" s="28"/>
      <c r="BI15" s="29">
        <f t="shared" si="14"/>
        <v>1</v>
      </c>
      <c r="BJ15" s="30" t="str">
        <f>IF(AND($B15&lt;&gt;"",BG15&lt;&gt;"",BH15&lt;&gt;"",BI15&lt;&gt;""),IF(BI15&gt;0,VLOOKUP($B15,'بيانات الموظفين'!$B3:$H$45,7,0),""),"")</f>
        <v/>
      </c>
      <c r="BK15" s="31"/>
      <c r="BL15" s="27"/>
      <c r="BM15" s="28"/>
      <c r="BN15" s="29">
        <f t="shared" si="15"/>
        <v>1</v>
      </c>
      <c r="BO15" s="30" t="str">
        <f>IF(AND($B15&lt;&gt;"",BL15&lt;&gt;"",BM15&lt;&gt;"",BN15&lt;&gt;""),IF(BN15&gt;0,VLOOKUP($B15,'بيانات الموظفين'!$B3:$H$45,7,0),""),"")</f>
        <v/>
      </c>
      <c r="BP15" s="31"/>
      <c r="BQ15" s="27"/>
      <c r="BR15" s="28"/>
      <c r="BS15" s="29">
        <f t="shared" si="16"/>
        <v>1</v>
      </c>
      <c r="BT15" s="30" t="str">
        <f>IF(AND($B15&lt;&gt;"",BQ15&lt;&gt;"",BR15&lt;&gt;"",BS15&lt;&gt;""),IF(BS15&gt;0,VLOOKUP($B15,'بيانات الموظفين'!$B3:$H$45,7,0),""),"")</f>
        <v/>
      </c>
      <c r="BU15" s="31"/>
      <c r="BV15" s="27"/>
      <c r="BW15" s="28"/>
      <c r="BX15" s="29">
        <f t="shared" si="17"/>
        <v>1</v>
      </c>
      <c r="BY15" s="30" t="str">
        <f>IF(AND($B15&lt;&gt;"",BV15&lt;&gt;"",BW15&lt;&gt;"",BX15&lt;&gt;""),IF(BX15&gt;0,VLOOKUP($B15,'بيانات الموظفين'!$B3:$H$45,7,0),""),"")</f>
        <v/>
      </c>
      <c r="BZ15" s="31"/>
      <c r="CA15" s="27"/>
      <c r="CB15" s="28"/>
      <c r="CC15" s="29">
        <f t="shared" si="18"/>
        <v>1</v>
      </c>
      <c r="CD15" s="30" t="str">
        <f>IF(AND($B15&lt;&gt;"",CA15&lt;&gt;"",CB15&lt;&gt;"",CC15&lt;&gt;""),IF(CC15&gt;0,VLOOKUP($B15,'بيانات الموظفين'!$B3:$H$45,7,0),""),"")</f>
        <v/>
      </c>
      <c r="CE15" s="31"/>
      <c r="CF15" s="27"/>
      <c r="CG15" s="28"/>
      <c r="CH15" s="29">
        <f t="shared" si="19"/>
        <v>1</v>
      </c>
      <c r="CI15" s="30" t="str">
        <f>IF(AND($B15&lt;&gt;"",CF15&lt;&gt;"",CG15&lt;&gt;"",CH15&lt;&gt;""),IF(CH15&gt;0,VLOOKUP($B15,'بيانات الموظفين'!$B3:$H$45,7,0),""),"")</f>
        <v/>
      </c>
      <c r="CJ15" s="31"/>
      <c r="CK15" s="27"/>
      <c r="CL15" s="28"/>
      <c r="CM15" s="29">
        <f t="shared" si="20"/>
        <v>1</v>
      </c>
      <c r="CN15" s="30" t="str">
        <f>IF(AND($B15&lt;&gt;"",CK15&lt;&gt;"",CL15&lt;&gt;"",CM15&lt;&gt;""),IF(CM15&gt;0,VLOOKUP($B15,'بيانات الموظفين'!$B3:$H$45,7,0),""),"")</f>
        <v/>
      </c>
      <c r="CO15" s="31"/>
      <c r="CP15" s="27"/>
      <c r="CQ15" s="28"/>
      <c r="CR15" s="29">
        <f t="shared" si="21"/>
        <v>1</v>
      </c>
      <c r="CS15" s="30" t="str">
        <f>IF(AND($B15&lt;&gt;"",CP15&lt;&gt;"",CQ15&lt;&gt;"",CR15&lt;&gt;""),IF(CR15&gt;0,VLOOKUP($B15,'بيانات الموظفين'!$B3:$H$45,7,0),""),"")</f>
        <v/>
      </c>
      <c r="CT15" s="31"/>
      <c r="CU15" s="27"/>
      <c r="CV15" s="28"/>
      <c r="CW15" s="29">
        <f t="shared" si="22"/>
        <v>1</v>
      </c>
      <c r="CX15" s="30" t="str">
        <f>IF(AND($B15&lt;&gt;"",CU15&lt;&gt;"",CV15&lt;&gt;"",CW15&lt;&gt;""),IF(CW15&gt;0,VLOOKUP($B15,'بيانات الموظفين'!$B3:$H$45,7,0),""),"")</f>
        <v/>
      </c>
      <c r="CY15" s="31"/>
      <c r="CZ15" s="27"/>
      <c r="DA15" s="28"/>
      <c r="DB15" s="29">
        <f t="shared" si="23"/>
        <v>1</v>
      </c>
      <c r="DC15" s="30" t="str">
        <f>IF(AND($B15&lt;&gt;"",CZ15&lt;&gt;"",DA15&lt;&gt;"",DB15&lt;&gt;""),IF(DB15&gt;0,VLOOKUP($B15,'بيانات الموظفين'!$B3:$H$45,7,0),""),"")</f>
        <v/>
      </c>
      <c r="DD15" s="31"/>
      <c r="DE15" s="27"/>
      <c r="DF15" s="28"/>
      <c r="DG15" s="29">
        <f t="shared" si="24"/>
        <v>1</v>
      </c>
      <c r="DH15" s="30" t="str">
        <f>IF(AND($B15&lt;&gt;"",DE15&lt;&gt;"",DF15&lt;&gt;"",DG15&lt;&gt;""),IF(DG15&gt;0,VLOOKUP($B15,'بيانات الموظفين'!$B3:$H$45,7,0),""),"")</f>
        <v/>
      </c>
      <c r="DI15" s="31"/>
      <c r="DJ15" s="27"/>
      <c r="DK15" s="28"/>
      <c r="DL15" s="29">
        <f t="shared" si="25"/>
        <v>1</v>
      </c>
      <c r="DM15" s="30" t="str">
        <f>IF(AND($B15&lt;&gt;"",DJ15&lt;&gt;"",DK15&lt;&gt;"",DL15&lt;&gt;""),IF(DL15&gt;0,VLOOKUP($B15,'بيانات الموظفين'!$B3:$H$45,7,0),""),"")</f>
        <v/>
      </c>
      <c r="DN15" s="31"/>
      <c r="DO15" s="27"/>
      <c r="DP15" s="28"/>
      <c r="DQ15" s="29">
        <f t="shared" si="26"/>
        <v>1</v>
      </c>
      <c r="DR15" s="30" t="str">
        <f>IF(AND($B15&lt;&gt;"",DO15&lt;&gt;"",DP15&lt;&gt;"",DQ15&lt;&gt;""),IF(DQ15&gt;0,VLOOKUP($B15,'بيانات الموظفين'!$B3:$H$45,7,0),""),"")</f>
        <v/>
      </c>
      <c r="DS15" s="31"/>
      <c r="DT15" s="27"/>
      <c r="DU15" s="28"/>
      <c r="DV15" s="29">
        <f t="shared" si="27"/>
        <v>1</v>
      </c>
      <c r="DW15" s="30" t="str">
        <f>IF(AND($B15&lt;&gt;"",DT15&lt;&gt;"",DU15&lt;&gt;"",DV15&lt;&gt;""),IF(DV15&gt;0,VLOOKUP($B15,'بيانات الموظفين'!$B3:$H$45,7,0),""),"")</f>
        <v/>
      </c>
      <c r="DX15" s="31"/>
      <c r="DY15" s="27"/>
      <c r="DZ15" s="28"/>
      <c r="EA15" s="29">
        <f t="shared" si="28"/>
        <v>1</v>
      </c>
      <c r="EB15" s="30" t="str">
        <f>IF(AND($B15&lt;&gt;"",DY15&lt;&gt;"",DZ15&lt;&gt;"",EA15&lt;&gt;""),IF(EA15&gt;0,VLOOKUP($B15,'بيانات الموظفين'!$B3:$H$45,7,0),""),"")</f>
        <v/>
      </c>
      <c r="EC15" s="31"/>
      <c r="ED15" s="27"/>
      <c r="EE15" s="28"/>
      <c r="EF15" s="29">
        <f t="shared" si="29"/>
        <v>1</v>
      </c>
      <c r="EG15" s="30" t="str">
        <f>IF(AND($B15&lt;&gt;"",ED15&lt;&gt;"",EE15&lt;&gt;"",EF15&lt;&gt;""),IF(EF15&gt;0,VLOOKUP($B15,'بيانات الموظفين'!$B3:$H$45,7,0),""),"")</f>
        <v/>
      </c>
      <c r="EH15" s="31"/>
      <c r="EI15" s="27"/>
      <c r="EJ15" s="28"/>
      <c r="EK15" s="29">
        <f t="shared" si="30"/>
        <v>1</v>
      </c>
      <c r="EL15" s="30" t="str">
        <f>IF(AND($B15&lt;&gt;"",EI15&lt;&gt;"",EJ15&lt;&gt;"",EK15&lt;&gt;""),IF(EK15&gt;0,VLOOKUP($B15,'بيانات الموظفين'!$B3:$H$45,7,0),""),"")</f>
        <v/>
      </c>
      <c r="EM15" s="31"/>
      <c r="EN15" s="27"/>
      <c r="EO15" s="28"/>
      <c r="EP15" s="29">
        <f t="shared" si="31"/>
        <v>1</v>
      </c>
      <c r="EQ15" s="30" t="str">
        <f>IF(AND($B15&lt;&gt;"",EN15&lt;&gt;"",EO15&lt;&gt;"",EP15&lt;&gt;""),IF(EP15&gt;0,VLOOKUP($B15,'بيانات الموظفين'!$B3:$H$45,7,0),""),"")</f>
        <v/>
      </c>
      <c r="ER15" s="31"/>
      <c r="ES15" s="27"/>
      <c r="ET15" s="28"/>
      <c r="EU15" s="29">
        <f t="shared" si="32"/>
        <v>1</v>
      </c>
      <c r="EV15" s="30" t="str">
        <f>IF(AND($B15&lt;&gt;"",ES15&lt;&gt;"",ET15&lt;&gt;"",EU15&lt;&gt;""),IF(EU15&gt;0,VLOOKUP($B15,'بيانات الموظفين'!$B3:$H$45,7,0),""),"")</f>
        <v/>
      </c>
      <c r="EW15" s="31"/>
      <c r="EX15" s="27"/>
      <c r="EY15" s="28"/>
      <c r="EZ15" s="29">
        <f t="shared" si="33"/>
        <v>1</v>
      </c>
      <c r="FA15" s="30" t="str">
        <f>IF(AND($B15&lt;&gt;"",EX15&lt;&gt;"",EY15&lt;&gt;"",EZ15&lt;&gt;""),IF(EZ15&gt;0,VLOOKUP($B15,'بيانات الموظفين'!$B3:$H$45,7,0),""),"")</f>
        <v/>
      </c>
      <c r="FB15" s="32"/>
    </row>
    <row r="16" spans="1:158" s="33" customFormat="1" ht="22.5" customHeight="1" x14ac:dyDescent="0.2">
      <c r="A16" s="25">
        <v>11</v>
      </c>
      <c r="B16" s="26"/>
      <c r="C16" s="25">
        <f>IFERROR(VLOOKUP(B16,'بيانات الموظفين'!$B$3:$C$45,2,0),0)</f>
        <v>0</v>
      </c>
      <c r="D16" s="27"/>
      <c r="E16" s="28"/>
      <c r="F16" s="29">
        <f t="shared" si="3"/>
        <v>1</v>
      </c>
      <c r="G16" s="30" t="str">
        <f>IF(AND($B16&lt;&gt;"",D16&lt;&gt;"",E16&lt;&gt;"",F16&lt;&gt;""),IF(F16&gt;0,VLOOKUP($B16,'بيانات الموظفين'!$B3:$H$45,7,0),""),"")</f>
        <v/>
      </c>
      <c r="H16" s="31"/>
      <c r="I16" s="27"/>
      <c r="J16" s="28"/>
      <c r="K16" s="29">
        <f t="shared" si="4"/>
        <v>1</v>
      </c>
      <c r="L16" s="30" t="str">
        <f>IF(AND($B16&lt;&gt;"",I16&lt;&gt;"",J16&lt;&gt;"",K16&lt;&gt;""),IF(K16&gt;0,VLOOKUP($B16,'بيانات الموظفين'!$B3:$H$45,7,0),""),"")</f>
        <v/>
      </c>
      <c r="M16" s="31"/>
      <c r="N16" s="27"/>
      <c r="O16" s="28"/>
      <c r="P16" s="29">
        <f t="shared" si="5"/>
        <v>1</v>
      </c>
      <c r="Q16" s="30" t="str">
        <f>IF(AND($B16&lt;&gt;"",N16&lt;&gt;"",O16&lt;&gt;"",P16&lt;&gt;""),IF(P16&gt;0,VLOOKUP($B16,'بيانات الموظفين'!$B3:$H$45,7,0),""),"")</f>
        <v/>
      </c>
      <c r="R16" s="31"/>
      <c r="S16" s="27"/>
      <c r="T16" s="28"/>
      <c r="U16" s="29">
        <f t="shared" si="6"/>
        <v>1</v>
      </c>
      <c r="V16" s="30" t="str">
        <f>IF(AND($B16&lt;&gt;"",S16&lt;&gt;"",T16&lt;&gt;"",U16&lt;&gt;""),IF(U16&gt;0,VLOOKUP($B16,'بيانات الموظفين'!$B3:$H$45,7,0),""),"")</f>
        <v/>
      </c>
      <c r="W16" s="31"/>
      <c r="X16" s="27"/>
      <c r="Y16" s="28"/>
      <c r="Z16" s="29">
        <f t="shared" si="7"/>
        <v>1</v>
      </c>
      <c r="AA16" s="30" t="str">
        <f>IF(AND($B16&lt;&gt;"",X16&lt;&gt;"",Y16&lt;&gt;"",Z16&lt;&gt;""),IF(Z16&gt;0,VLOOKUP($B16,'بيانات الموظفين'!$B3:$H$45,7,0),""),"")</f>
        <v/>
      </c>
      <c r="AB16" s="31"/>
      <c r="AC16" s="27"/>
      <c r="AD16" s="28"/>
      <c r="AE16" s="29">
        <f t="shared" si="8"/>
        <v>1</v>
      </c>
      <c r="AF16" s="30" t="str">
        <f>IF(AND($B16&lt;&gt;"",AC16&lt;&gt;"",AD16&lt;&gt;"",AE16&lt;&gt;""),IF(AE16&gt;0,VLOOKUP($B16,'بيانات الموظفين'!$B3:$H$45,7,0),""),"")</f>
        <v/>
      </c>
      <c r="AG16" s="31"/>
      <c r="AH16" s="27"/>
      <c r="AI16" s="28"/>
      <c r="AJ16" s="29">
        <f t="shared" si="9"/>
        <v>1</v>
      </c>
      <c r="AK16" s="30" t="str">
        <f>IF(AND($B16&lt;&gt;"",AH16&lt;&gt;"",AI16&lt;&gt;"",AJ16&lt;&gt;""),IF(AJ16&gt;0,VLOOKUP($B16,'بيانات الموظفين'!$B3:$H$45,7,0),""),"")</f>
        <v/>
      </c>
      <c r="AL16" s="31"/>
      <c r="AM16" s="27"/>
      <c r="AN16" s="28"/>
      <c r="AO16" s="29">
        <f t="shared" si="10"/>
        <v>1</v>
      </c>
      <c r="AP16" s="30" t="str">
        <f>IF(AND($B16&lt;&gt;"",AM16&lt;&gt;"",AN16&lt;&gt;"",AO16&lt;&gt;""),IF(AO16&gt;0,VLOOKUP($B16,'بيانات الموظفين'!$B3:$H$45,7,0),""),"")</f>
        <v/>
      </c>
      <c r="AQ16" s="31"/>
      <c r="AR16" s="27"/>
      <c r="AS16" s="28"/>
      <c r="AT16" s="29">
        <f t="shared" si="11"/>
        <v>1</v>
      </c>
      <c r="AU16" s="30" t="str">
        <f>IF(AND($B16&lt;&gt;"",AR16&lt;&gt;"",AS16&lt;&gt;"",AT16&lt;&gt;""),IF(AT16&gt;0,VLOOKUP($B16,'بيانات الموظفين'!$B3:$H$45,7,0),""),"")</f>
        <v/>
      </c>
      <c r="AV16" s="31"/>
      <c r="AW16" s="27"/>
      <c r="AX16" s="28"/>
      <c r="AY16" s="29">
        <f t="shared" si="12"/>
        <v>1</v>
      </c>
      <c r="AZ16" s="30" t="str">
        <f>IF(AND($B16&lt;&gt;"",AW16&lt;&gt;"",AX16&lt;&gt;"",AY16&lt;&gt;""),IF(AY16&gt;0,VLOOKUP($B16,'بيانات الموظفين'!$B3:$H$45,7,0),""),"")</f>
        <v/>
      </c>
      <c r="BA16" s="31"/>
      <c r="BB16" s="27"/>
      <c r="BC16" s="28"/>
      <c r="BD16" s="29">
        <f t="shared" si="13"/>
        <v>1</v>
      </c>
      <c r="BE16" s="30" t="str">
        <f>IF(AND($B16&lt;&gt;"",BB16&lt;&gt;"",BC16&lt;&gt;"",BD16&lt;&gt;""),IF(BD16&gt;0,VLOOKUP($B16,'بيانات الموظفين'!$B3:$H$45,7,0),""),"")</f>
        <v/>
      </c>
      <c r="BF16" s="31"/>
      <c r="BG16" s="27"/>
      <c r="BH16" s="28"/>
      <c r="BI16" s="29">
        <f t="shared" si="14"/>
        <v>1</v>
      </c>
      <c r="BJ16" s="30" t="str">
        <f>IF(AND($B16&lt;&gt;"",BG16&lt;&gt;"",BH16&lt;&gt;"",BI16&lt;&gt;""),IF(BI16&gt;0,VLOOKUP($B16,'بيانات الموظفين'!$B3:$H$45,7,0),""),"")</f>
        <v/>
      </c>
      <c r="BK16" s="31"/>
      <c r="BL16" s="27"/>
      <c r="BM16" s="28"/>
      <c r="BN16" s="29">
        <f t="shared" si="15"/>
        <v>1</v>
      </c>
      <c r="BO16" s="30" t="str">
        <f>IF(AND($B16&lt;&gt;"",BL16&lt;&gt;"",BM16&lt;&gt;"",BN16&lt;&gt;""),IF(BN16&gt;0,VLOOKUP($B16,'بيانات الموظفين'!$B3:$H$45,7,0),""),"")</f>
        <v/>
      </c>
      <c r="BP16" s="31"/>
      <c r="BQ16" s="27"/>
      <c r="BR16" s="28"/>
      <c r="BS16" s="29">
        <f t="shared" si="16"/>
        <v>1</v>
      </c>
      <c r="BT16" s="30" t="str">
        <f>IF(AND($B16&lt;&gt;"",BQ16&lt;&gt;"",BR16&lt;&gt;"",BS16&lt;&gt;""),IF(BS16&gt;0,VLOOKUP($B16,'بيانات الموظفين'!$B3:$H$45,7,0),""),"")</f>
        <v/>
      </c>
      <c r="BU16" s="31"/>
      <c r="BV16" s="27"/>
      <c r="BW16" s="28"/>
      <c r="BX16" s="29">
        <f t="shared" si="17"/>
        <v>1</v>
      </c>
      <c r="BY16" s="30" t="str">
        <f>IF(AND($B16&lt;&gt;"",BV16&lt;&gt;"",BW16&lt;&gt;"",BX16&lt;&gt;""),IF(BX16&gt;0,VLOOKUP($B16,'بيانات الموظفين'!$B3:$H$45,7,0),""),"")</f>
        <v/>
      </c>
      <c r="BZ16" s="31"/>
      <c r="CA16" s="27"/>
      <c r="CB16" s="28"/>
      <c r="CC16" s="29">
        <f t="shared" si="18"/>
        <v>1</v>
      </c>
      <c r="CD16" s="30" t="str">
        <f>IF(AND($B16&lt;&gt;"",CA16&lt;&gt;"",CB16&lt;&gt;"",CC16&lt;&gt;""),IF(CC16&gt;0,VLOOKUP($B16,'بيانات الموظفين'!$B3:$H$45,7,0),""),"")</f>
        <v/>
      </c>
      <c r="CE16" s="31"/>
      <c r="CF16" s="27"/>
      <c r="CG16" s="28"/>
      <c r="CH16" s="29">
        <f t="shared" si="19"/>
        <v>1</v>
      </c>
      <c r="CI16" s="30" t="str">
        <f>IF(AND($B16&lt;&gt;"",CF16&lt;&gt;"",CG16&lt;&gt;"",CH16&lt;&gt;""),IF(CH16&gt;0,VLOOKUP($B16,'بيانات الموظفين'!$B3:$H$45,7,0),""),"")</f>
        <v/>
      </c>
      <c r="CJ16" s="31"/>
      <c r="CK16" s="27"/>
      <c r="CL16" s="28"/>
      <c r="CM16" s="29">
        <f t="shared" si="20"/>
        <v>1</v>
      </c>
      <c r="CN16" s="30" t="str">
        <f>IF(AND($B16&lt;&gt;"",CK16&lt;&gt;"",CL16&lt;&gt;"",CM16&lt;&gt;""),IF(CM16&gt;0,VLOOKUP($B16,'بيانات الموظفين'!$B3:$H$45,7,0),""),"")</f>
        <v/>
      </c>
      <c r="CO16" s="31"/>
      <c r="CP16" s="27"/>
      <c r="CQ16" s="28"/>
      <c r="CR16" s="29">
        <f t="shared" si="21"/>
        <v>1</v>
      </c>
      <c r="CS16" s="30" t="str">
        <f>IF(AND($B16&lt;&gt;"",CP16&lt;&gt;"",CQ16&lt;&gt;"",CR16&lt;&gt;""),IF(CR16&gt;0,VLOOKUP($B16,'بيانات الموظفين'!$B3:$H$45,7,0),""),"")</f>
        <v/>
      </c>
      <c r="CT16" s="31"/>
      <c r="CU16" s="27"/>
      <c r="CV16" s="28"/>
      <c r="CW16" s="29">
        <f t="shared" si="22"/>
        <v>1</v>
      </c>
      <c r="CX16" s="30" t="str">
        <f>IF(AND($B16&lt;&gt;"",CU16&lt;&gt;"",CV16&lt;&gt;"",CW16&lt;&gt;""),IF(CW16&gt;0,VLOOKUP($B16,'بيانات الموظفين'!$B3:$H$45,7,0),""),"")</f>
        <v/>
      </c>
      <c r="CY16" s="31"/>
      <c r="CZ16" s="27"/>
      <c r="DA16" s="28"/>
      <c r="DB16" s="29">
        <f t="shared" si="23"/>
        <v>1</v>
      </c>
      <c r="DC16" s="30" t="str">
        <f>IF(AND($B16&lt;&gt;"",CZ16&lt;&gt;"",DA16&lt;&gt;"",DB16&lt;&gt;""),IF(DB16&gt;0,VLOOKUP($B16,'بيانات الموظفين'!$B3:$H$45,7,0),""),"")</f>
        <v/>
      </c>
      <c r="DD16" s="31"/>
      <c r="DE16" s="27"/>
      <c r="DF16" s="28"/>
      <c r="DG16" s="29">
        <f t="shared" si="24"/>
        <v>1</v>
      </c>
      <c r="DH16" s="30" t="str">
        <f>IF(AND($B16&lt;&gt;"",DE16&lt;&gt;"",DF16&lt;&gt;"",DG16&lt;&gt;""),IF(DG16&gt;0,VLOOKUP($B16,'بيانات الموظفين'!$B3:$H$45,7,0),""),"")</f>
        <v/>
      </c>
      <c r="DI16" s="31"/>
      <c r="DJ16" s="27"/>
      <c r="DK16" s="28"/>
      <c r="DL16" s="29">
        <f t="shared" si="25"/>
        <v>1</v>
      </c>
      <c r="DM16" s="30" t="str">
        <f>IF(AND($B16&lt;&gt;"",DJ16&lt;&gt;"",DK16&lt;&gt;"",DL16&lt;&gt;""),IF(DL16&gt;0,VLOOKUP($B16,'بيانات الموظفين'!$B3:$H$45,7,0),""),"")</f>
        <v/>
      </c>
      <c r="DN16" s="31"/>
      <c r="DO16" s="27"/>
      <c r="DP16" s="28"/>
      <c r="DQ16" s="29">
        <f t="shared" si="26"/>
        <v>1</v>
      </c>
      <c r="DR16" s="30" t="str">
        <f>IF(AND($B16&lt;&gt;"",DO16&lt;&gt;"",DP16&lt;&gt;"",DQ16&lt;&gt;""),IF(DQ16&gt;0,VLOOKUP($B16,'بيانات الموظفين'!$B3:$H$45,7,0),""),"")</f>
        <v/>
      </c>
      <c r="DS16" s="31"/>
      <c r="DT16" s="27"/>
      <c r="DU16" s="28"/>
      <c r="DV16" s="29">
        <f t="shared" si="27"/>
        <v>1</v>
      </c>
      <c r="DW16" s="30" t="str">
        <f>IF(AND($B16&lt;&gt;"",DT16&lt;&gt;"",DU16&lt;&gt;"",DV16&lt;&gt;""),IF(DV16&gt;0,VLOOKUP($B16,'بيانات الموظفين'!$B3:$H$45,7,0),""),"")</f>
        <v/>
      </c>
      <c r="DX16" s="31"/>
      <c r="DY16" s="27"/>
      <c r="DZ16" s="28"/>
      <c r="EA16" s="29">
        <f t="shared" si="28"/>
        <v>1</v>
      </c>
      <c r="EB16" s="30" t="str">
        <f>IF(AND($B16&lt;&gt;"",DY16&lt;&gt;"",DZ16&lt;&gt;"",EA16&lt;&gt;""),IF(EA16&gt;0,VLOOKUP($B16,'بيانات الموظفين'!$B3:$H$45,7,0),""),"")</f>
        <v/>
      </c>
      <c r="EC16" s="31"/>
      <c r="ED16" s="27"/>
      <c r="EE16" s="28"/>
      <c r="EF16" s="29">
        <f t="shared" si="29"/>
        <v>1</v>
      </c>
      <c r="EG16" s="30" t="str">
        <f>IF(AND($B16&lt;&gt;"",ED16&lt;&gt;"",EE16&lt;&gt;"",EF16&lt;&gt;""),IF(EF16&gt;0,VLOOKUP($B16,'بيانات الموظفين'!$B3:$H$45,7,0),""),"")</f>
        <v/>
      </c>
      <c r="EH16" s="31"/>
      <c r="EI16" s="27"/>
      <c r="EJ16" s="28"/>
      <c r="EK16" s="29">
        <f t="shared" si="30"/>
        <v>1</v>
      </c>
      <c r="EL16" s="30" t="str">
        <f>IF(AND($B16&lt;&gt;"",EI16&lt;&gt;"",EJ16&lt;&gt;"",EK16&lt;&gt;""),IF(EK16&gt;0,VLOOKUP($B16,'بيانات الموظفين'!$B3:$H$45,7,0),""),"")</f>
        <v/>
      </c>
      <c r="EM16" s="31"/>
      <c r="EN16" s="27"/>
      <c r="EO16" s="28"/>
      <c r="EP16" s="29">
        <f t="shared" si="31"/>
        <v>1</v>
      </c>
      <c r="EQ16" s="30" t="str">
        <f>IF(AND($B16&lt;&gt;"",EN16&lt;&gt;"",EO16&lt;&gt;"",EP16&lt;&gt;""),IF(EP16&gt;0,VLOOKUP($B16,'بيانات الموظفين'!$B3:$H$45,7,0),""),"")</f>
        <v/>
      </c>
      <c r="ER16" s="31"/>
      <c r="ES16" s="27"/>
      <c r="ET16" s="28"/>
      <c r="EU16" s="29">
        <f t="shared" si="32"/>
        <v>1</v>
      </c>
      <c r="EV16" s="30" t="str">
        <f>IF(AND($B16&lt;&gt;"",ES16&lt;&gt;"",ET16&lt;&gt;"",EU16&lt;&gt;""),IF(EU16&gt;0,VLOOKUP($B16,'بيانات الموظفين'!$B3:$H$45,7,0),""),"")</f>
        <v/>
      </c>
      <c r="EW16" s="31"/>
      <c r="EX16" s="27"/>
      <c r="EY16" s="28"/>
      <c r="EZ16" s="29">
        <f t="shared" si="33"/>
        <v>1</v>
      </c>
      <c r="FA16" s="30" t="str">
        <f>IF(AND($B16&lt;&gt;"",EX16&lt;&gt;"",EY16&lt;&gt;"",EZ16&lt;&gt;""),IF(EZ16&gt;0,VLOOKUP($B16,'بيانات الموظفين'!$B3:$H$45,7,0),""),"")</f>
        <v/>
      </c>
      <c r="FB16" s="32"/>
    </row>
    <row r="17" spans="1:158" s="33" customFormat="1" ht="22.5" customHeight="1" x14ac:dyDescent="0.2">
      <c r="A17" s="25">
        <v>12</v>
      </c>
      <c r="B17" s="26"/>
      <c r="C17" s="25">
        <f>IFERROR(VLOOKUP(B17,'بيانات الموظفين'!$B$3:$C$45,2,0),0)</f>
        <v>0</v>
      </c>
      <c r="D17" s="27"/>
      <c r="E17" s="28"/>
      <c r="F17" s="29">
        <f t="shared" si="3"/>
        <v>1</v>
      </c>
      <c r="G17" s="30" t="str">
        <f>IF(AND($B17&lt;&gt;"",D17&lt;&gt;"",E17&lt;&gt;"",F17&lt;&gt;""),IF(F17&gt;0,VLOOKUP($B17,'بيانات الموظفين'!$B3:$H$45,7,0),""),"")</f>
        <v/>
      </c>
      <c r="H17" s="31"/>
      <c r="I17" s="27"/>
      <c r="J17" s="28"/>
      <c r="K17" s="29">
        <f t="shared" si="4"/>
        <v>1</v>
      </c>
      <c r="L17" s="30" t="str">
        <f>IF(AND($B17&lt;&gt;"",I17&lt;&gt;"",J17&lt;&gt;"",K17&lt;&gt;""),IF(K17&gt;0,VLOOKUP($B17,'بيانات الموظفين'!$B3:$H$45,7,0),""),"")</f>
        <v/>
      </c>
      <c r="M17" s="31"/>
      <c r="N17" s="27"/>
      <c r="O17" s="28"/>
      <c r="P17" s="29">
        <f t="shared" si="5"/>
        <v>1</v>
      </c>
      <c r="Q17" s="30" t="str">
        <f>IF(AND($B17&lt;&gt;"",N17&lt;&gt;"",O17&lt;&gt;"",P17&lt;&gt;""),IF(P17&gt;0,VLOOKUP($B17,'بيانات الموظفين'!$B3:$H$45,7,0),""),"")</f>
        <v/>
      </c>
      <c r="R17" s="31"/>
      <c r="S17" s="27"/>
      <c r="T17" s="28"/>
      <c r="U17" s="29">
        <f t="shared" si="6"/>
        <v>1</v>
      </c>
      <c r="V17" s="30" t="str">
        <f>IF(AND($B17&lt;&gt;"",S17&lt;&gt;"",T17&lt;&gt;"",U17&lt;&gt;""),IF(U17&gt;0,VLOOKUP($B17,'بيانات الموظفين'!$B3:$H$45,7,0),""),"")</f>
        <v/>
      </c>
      <c r="W17" s="31"/>
      <c r="X17" s="27"/>
      <c r="Y17" s="28"/>
      <c r="Z17" s="29">
        <f t="shared" si="7"/>
        <v>1</v>
      </c>
      <c r="AA17" s="30" t="str">
        <f>IF(AND($B17&lt;&gt;"",X17&lt;&gt;"",Y17&lt;&gt;"",Z17&lt;&gt;""),IF(Z17&gt;0,VLOOKUP($B17,'بيانات الموظفين'!$B3:$H$45,7,0),""),"")</f>
        <v/>
      </c>
      <c r="AB17" s="31"/>
      <c r="AC17" s="27"/>
      <c r="AD17" s="28"/>
      <c r="AE17" s="29">
        <f t="shared" si="8"/>
        <v>1</v>
      </c>
      <c r="AF17" s="30" t="str">
        <f>IF(AND($B17&lt;&gt;"",AC17&lt;&gt;"",AD17&lt;&gt;"",AE17&lt;&gt;""),IF(AE17&gt;0,VLOOKUP($B17,'بيانات الموظفين'!$B3:$H$45,7,0),""),"")</f>
        <v/>
      </c>
      <c r="AG17" s="31"/>
      <c r="AH17" s="27"/>
      <c r="AI17" s="28"/>
      <c r="AJ17" s="29">
        <f t="shared" si="9"/>
        <v>1</v>
      </c>
      <c r="AK17" s="30" t="str">
        <f>IF(AND($B17&lt;&gt;"",AH17&lt;&gt;"",AI17&lt;&gt;"",AJ17&lt;&gt;""),IF(AJ17&gt;0,VLOOKUP($B17,'بيانات الموظفين'!$B3:$H$45,7,0),""),"")</f>
        <v/>
      </c>
      <c r="AL17" s="31"/>
      <c r="AM17" s="27"/>
      <c r="AN17" s="28"/>
      <c r="AO17" s="29">
        <f t="shared" si="10"/>
        <v>1</v>
      </c>
      <c r="AP17" s="30" t="str">
        <f>IF(AND($B17&lt;&gt;"",AM17&lt;&gt;"",AN17&lt;&gt;"",AO17&lt;&gt;""),IF(AO17&gt;0,VLOOKUP($B17,'بيانات الموظفين'!$B3:$H$45,7,0),""),"")</f>
        <v/>
      </c>
      <c r="AQ17" s="31"/>
      <c r="AR17" s="27"/>
      <c r="AS17" s="28"/>
      <c r="AT17" s="29">
        <f t="shared" si="11"/>
        <v>1</v>
      </c>
      <c r="AU17" s="30" t="str">
        <f>IF(AND($B17&lt;&gt;"",AR17&lt;&gt;"",AS17&lt;&gt;"",AT17&lt;&gt;""),IF(AT17&gt;0,VLOOKUP($B17,'بيانات الموظفين'!$B3:$H$45,7,0),""),"")</f>
        <v/>
      </c>
      <c r="AV17" s="31"/>
      <c r="AW17" s="27"/>
      <c r="AX17" s="28"/>
      <c r="AY17" s="29">
        <f t="shared" si="12"/>
        <v>1</v>
      </c>
      <c r="AZ17" s="30" t="str">
        <f>IF(AND($B17&lt;&gt;"",AW17&lt;&gt;"",AX17&lt;&gt;"",AY17&lt;&gt;""),IF(AY17&gt;0,VLOOKUP($B17,'بيانات الموظفين'!$B3:$H$45,7,0),""),"")</f>
        <v/>
      </c>
      <c r="BA17" s="31"/>
      <c r="BB17" s="27"/>
      <c r="BC17" s="28"/>
      <c r="BD17" s="29">
        <f t="shared" si="13"/>
        <v>1</v>
      </c>
      <c r="BE17" s="30" t="str">
        <f>IF(AND($B17&lt;&gt;"",BB17&lt;&gt;"",BC17&lt;&gt;"",BD17&lt;&gt;""),IF(BD17&gt;0,VLOOKUP($B17,'بيانات الموظفين'!$B3:$H$45,7,0),""),"")</f>
        <v/>
      </c>
      <c r="BF17" s="31"/>
      <c r="BG17" s="27"/>
      <c r="BH17" s="28"/>
      <c r="BI17" s="29">
        <f t="shared" si="14"/>
        <v>1</v>
      </c>
      <c r="BJ17" s="30" t="str">
        <f>IF(AND($B17&lt;&gt;"",BG17&lt;&gt;"",BH17&lt;&gt;"",BI17&lt;&gt;""),IF(BI17&gt;0,VLOOKUP($B17,'بيانات الموظفين'!$B3:$H$45,7,0),""),"")</f>
        <v/>
      </c>
      <c r="BK17" s="31"/>
      <c r="BL17" s="27"/>
      <c r="BM17" s="28"/>
      <c r="BN17" s="29">
        <f t="shared" si="15"/>
        <v>1</v>
      </c>
      <c r="BO17" s="30" t="str">
        <f>IF(AND($B17&lt;&gt;"",BL17&lt;&gt;"",BM17&lt;&gt;"",BN17&lt;&gt;""),IF(BN17&gt;0,VLOOKUP($B17,'بيانات الموظفين'!$B3:$H$45,7,0),""),"")</f>
        <v/>
      </c>
      <c r="BP17" s="31"/>
      <c r="BQ17" s="27"/>
      <c r="BR17" s="28"/>
      <c r="BS17" s="29">
        <f t="shared" si="16"/>
        <v>1</v>
      </c>
      <c r="BT17" s="30" t="str">
        <f>IF(AND($B17&lt;&gt;"",BQ17&lt;&gt;"",BR17&lt;&gt;"",BS17&lt;&gt;""),IF(BS17&gt;0,VLOOKUP($B17,'بيانات الموظفين'!$B3:$H$45,7,0),""),"")</f>
        <v/>
      </c>
      <c r="BU17" s="31"/>
      <c r="BV17" s="27"/>
      <c r="BW17" s="28"/>
      <c r="BX17" s="29">
        <f t="shared" si="17"/>
        <v>1</v>
      </c>
      <c r="BY17" s="30" t="str">
        <f>IF(AND($B17&lt;&gt;"",BV17&lt;&gt;"",BW17&lt;&gt;"",BX17&lt;&gt;""),IF(BX17&gt;0,VLOOKUP($B17,'بيانات الموظفين'!$B3:$H$45,7,0),""),"")</f>
        <v/>
      </c>
      <c r="BZ17" s="31"/>
      <c r="CA17" s="27"/>
      <c r="CB17" s="28"/>
      <c r="CC17" s="29">
        <f t="shared" si="18"/>
        <v>1</v>
      </c>
      <c r="CD17" s="30" t="str">
        <f>IF(AND($B17&lt;&gt;"",CA17&lt;&gt;"",CB17&lt;&gt;"",CC17&lt;&gt;""),IF(CC17&gt;0,VLOOKUP($B17,'بيانات الموظفين'!$B3:$H$45,7,0),""),"")</f>
        <v/>
      </c>
      <c r="CE17" s="31"/>
      <c r="CF17" s="27"/>
      <c r="CG17" s="28"/>
      <c r="CH17" s="29">
        <f t="shared" si="19"/>
        <v>1</v>
      </c>
      <c r="CI17" s="30" t="str">
        <f>IF(AND($B17&lt;&gt;"",CF17&lt;&gt;"",CG17&lt;&gt;"",CH17&lt;&gt;""),IF(CH17&gt;0,VLOOKUP($B17,'بيانات الموظفين'!$B3:$H$45,7,0),""),"")</f>
        <v/>
      </c>
      <c r="CJ17" s="31"/>
      <c r="CK17" s="27"/>
      <c r="CL17" s="28"/>
      <c r="CM17" s="29">
        <f t="shared" si="20"/>
        <v>1</v>
      </c>
      <c r="CN17" s="30" t="str">
        <f>IF(AND($B17&lt;&gt;"",CK17&lt;&gt;"",CL17&lt;&gt;"",CM17&lt;&gt;""),IF(CM17&gt;0,VLOOKUP($B17,'بيانات الموظفين'!$B3:$H$45,7,0),""),"")</f>
        <v/>
      </c>
      <c r="CO17" s="31"/>
      <c r="CP17" s="27"/>
      <c r="CQ17" s="28"/>
      <c r="CR17" s="29">
        <f t="shared" si="21"/>
        <v>1</v>
      </c>
      <c r="CS17" s="30" t="str">
        <f>IF(AND($B17&lt;&gt;"",CP17&lt;&gt;"",CQ17&lt;&gt;"",CR17&lt;&gt;""),IF(CR17&gt;0,VLOOKUP($B17,'بيانات الموظفين'!$B3:$H$45,7,0),""),"")</f>
        <v/>
      </c>
      <c r="CT17" s="31"/>
      <c r="CU17" s="27"/>
      <c r="CV17" s="28"/>
      <c r="CW17" s="29">
        <f t="shared" si="22"/>
        <v>1</v>
      </c>
      <c r="CX17" s="30" t="str">
        <f>IF(AND($B17&lt;&gt;"",CU17&lt;&gt;"",CV17&lt;&gt;"",CW17&lt;&gt;""),IF(CW17&gt;0,VLOOKUP($B17,'بيانات الموظفين'!$B3:$H$45,7,0),""),"")</f>
        <v/>
      </c>
      <c r="CY17" s="31"/>
      <c r="CZ17" s="27"/>
      <c r="DA17" s="28"/>
      <c r="DB17" s="29">
        <f t="shared" si="23"/>
        <v>1</v>
      </c>
      <c r="DC17" s="30" t="str">
        <f>IF(AND($B17&lt;&gt;"",CZ17&lt;&gt;"",DA17&lt;&gt;"",DB17&lt;&gt;""),IF(DB17&gt;0,VLOOKUP($B17,'بيانات الموظفين'!$B3:$H$45,7,0),""),"")</f>
        <v/>
      </c>
      <c r="DD17" s="31"/>
      <c r="DE17" s="27"/>
      <c r="DF17" s="28"/>
      <c r="DG17" s="29">
        <f t="shared" si="24"/>
        <v>1</v>
      </c>
      <c r="DH17" s="30" t="str">
        <f>IF(AND($B17&lt;&gt;"",DE17&lt;&gt;"",DF17&lt;&gt;"",DG17&lt;&gt;""),IF(DG17&gt;0,VLOOKUP($B17,'بيانات الموظفين'!$B3:$H$45,7,0),""),"")</f>
        <v/>
      </c>
      <c r="DI17" s="31"/>
      <c r="DJ17" s="27"/>
      <c r="DK17" s="28"/>
      <c r="DL17" s="29">
        <f t="shared" si="25"/>
        <v>1</v>
      </c>
      <c r="DM17" s="30" t="str">
        <f>IF(AND($B17&lt;&gt;"",DJ17&lt;&gt;"",DK17&lt;&gt;"",DL17&lt;&gt;""),IF(DL17&gt;0,VLOOKUP($B17,'بيانات الموظفين'!$B3:$H$45,7,0),""),"")</f>
        <v/>
      </c>
      <c r="DN17" s="31"/>
      <c r="DO17" s="27"/>
      <c r="DP17" s="28"/>
      <c r="DQ17" s="29">
        <f t="shared" si="26"/>
        <v>1</v>
      </c>
      <c r="DR17" s="30" t="str">
        <f>IF(AND($B17&lt;&gt;"",DO17&lt;&gt;"",DP17&lt;&gt;"",DQ17&lt;&gt;""),IF(DQ17&gt;0,VLOOKUP($B17,'بيانات الموظفين'!$B3:$H$45,7,0),""),"")</f>
        <v/>
      </c>
      <c r="DS17" s="31"/>
      <c r="DT17" s="27"/>
      <c r="DU17" s="28"/>
      <c r="DV17" s="29">
        <f t="shared" si="27"/>
        <v>1</v>
      </c>
      <c r="DW17" s="30" t="str">
        <f>IF(AND($B17&lt;&gt;"",DT17&lt;&gt;"",DU17&lt;&gt;"",DV17&lt;&gt;""),IF(DV17&gt;0,VLOOKUP($B17,'بيانات الموظفين'!$B3:$H$45,7,0),""),"")</f>
        <v/>
      </c>
      <c r="DX17" s="31"/>
      <c r="DY17" s="27"/>
      <c r="DZ17" s="28"/>
      <c r="EA17" s="29">
        <f t="shared" si="28"/>
        <v>1</v>
      </c>
      <c r="EB17" s="30" t="str">
        <f>IF(AND($B17&lt;&gt;"",DY17&lt;&gt;"",DZ17&lt;&gt;"",EA17&lt;&gt;""),IF(EA17&gt;0,VLOOKUP($B17,'بيانات الموظفين'!$B3:$H$45,7,0),""),"")</f>
        <v/>
      </c>
      <c r="EC17" s="31"/>
      <c r="ED17" s="27"/>
      <c r="EE17" s="28"/>
      <c r="EF17" s="29">
        <f t="shared" si="29"/>
        <v>1</v>
      </c>
      <c r="EG17" s="30" t="str">
        <f>IF(AND($B17&lt;&gt;"",ED17&lt;&gt;"",EE17&lt;&gt;"",EF17&lt;&gt;""),IF(EF17&gt;0,VLOOKUP($B17,'بيانات الموظفين'!$B3:$H$45,7,0),""),"")</f>
        <v/>
      </c>
      <c r="EH17" s="31"/>
      <c r="EI17" s="27"/>
      <c r="EJ17" s="28"/>
      <c r="EK17" s="29">
        <f t="shared" si="30"/>
        <v>1</v>
      </c>
      <c r="EL17" s="30" t="str">
        <f>IF(AND($B17&lt;&gt;"",EI17&lt;&gt;"",EJ17&lt;&gt;"",EK17&lt;&gt;""),IF(EK17&gt;0,VLOOKUP($B17,'بيانات الموظفين'!$B3:$H$45,7,0),""),"")</f>
        <v/>
      </c>
      <c r="EM17" s="31"/>
      <c r="EN17" s="27"/>
      <c r="EO17" s="28"/>
      <c r="EP17" s="29">
        <f t="shared" si="31"/>
        <v>1</v>
      </c>
      <c r="EQ17" s="30" t="str">
        <f>IF(AND($B17&lt;&gt;"",EN17&lt;&gt;"",EO17&lt;&gt;"",EP17&lt;&gt;""),IF(EP17&gt;0,VLOOKUP($B17,'بيانات الموظفين'!$B3:$H$45,7,0),""),"")</f>
        <v/>
      </c>
      <c r="ER17" s="31"/>
      <c r="ES17" s="27"/>
      <c r="ET17" s="28"/>
      <c r="EU17" s="29">
        <f t="shared" si="32"/>
        <v>1</v>
      </c>
      <c r="EV17" s="30" t="str">
        <f>IF(AND($B17&lt;&gt;"",ES17&lt;&gt;"",ET17&lt;&gt;"",EU17&lt;&gt;""),IF(EU17&gt;0,VLOOKUP($B17,'بيانات الموظفين'!$B3:$H$45,7,0),""),"")</f>
        <v/>
      </c>
      <c r="EW17" s="31"/>
      <c r="EX17" s="27"/>
      <c r="EY17" s="28"/>
      <c r="EZ17" s="29">
        <f t="shared" si="33"/>
        <v>1</v>
      </c>
      <c r="FA17" s="30" t="str">
        <f>IF(AND($B17&lt;&gt;"",EX17&lt;&gt;"",EY17&lt;&gt;"",EZ17&lt;&gt;""),IF(EZ17&gt;0,VLOOKUP($B17,'بيانات الموظفين'!$B3:$H$45,7,0),""),"")</f>
        <v/>
      </c>
      <c r="FB17" s="32"/>
    </row>
    <row r="18" spans="1:158" s="33" customFormat="1" ht="22.5" customHeight="1" x14ac:dyDescent="0.2">
      <c r="A18" s="25">
        <v>13</v>
      </c>
      <c r="B18" s="26"/>
      <c r="C18" s="25">
        <f>IFERROR(VLOOKUP(B18,'بيانات الموظفين'!$B$3:$C$45,2,0),0)</f>
        <v>0</v>
      </c>
      <c r="D18" s="27"/>
      <c r="E18" s="28"/>
      <c r="F18" s="29">
        <f t="shared" si="3"/>
        <v>1</v>
      </c>
      <c r="G18" s="30" t="str">
        <f>IF(AND($B18&lt;&gt;"",D18&lt;&gt;"",E18&lt;&gt;"",F18&lt;&gt;""),IF(F18&gt;0,VLOOKUP($B18,'بيانات الموظفين'!$B3:$H$45,7,0),""),"")</f>
        <v/>
      </c>
      <c r="H18" s="31"/>
      <c r="I18" s="27"/>
      <c r="J18" s="28"/>
      <c r="K18" s="29">
        <f t="shared" si="4"/>
        <v>1</v>
      </c>
      <c r="L18" s="30" t="str">
        <f>IF(AND($B18&lt;&gt;"",I18&lt;&gt;"",J18&lt;&gt;"",K18&lt;&gt;""),IF(K18&gt;0,VLOOKUP($B18,'بيانات الموظفين'!$B3:$H$45,7,0),""),"")</f>
        <v/>
      </c>
      <c r="M18" s="31"/>
      <c r="N18" s="27"/>
      <c r="O18" s="28"/>
      <c r="P18" s="29">
        <f t="shared" si="5"/>
        <v>1</v>
      </c>
      <c r="Q18" s="30" t="str">
        <f>IF(AND($B18&lt;&gt;"",N18&lt;&gt;"",O18&lt;&gt;"",P18&lt;&gt;""),IF(P18&gt;0,VLOOKUP($B18,'بيانات الموظفين'!$B3:$H$45,7,0),""),"")</f>
        <v/>
      </c>
      <c r="R18" s="31"/>
      <c r="S18" s="27"/>
      <c r="T18" s="28"/>
      <c r="U18" s="29">
        <f t="shared" si="6"/>
        <v>1</v>
      </c>
      <c r="V18" s="30" t="str">
        <f>IF(AND($B18&lt;&gt;"",S18&lt;&gt;"",T18&lt;&gt;"",U18&lt;&gt;""),IF(U18&gt;0,VLOOKUP($B18,'بيانات الموظفين'!$B3:$H$45,7,0),""),"")</f>
        <v/>
      </c>
      <c r="W18" s="31"/>
      <c r="X18" s="27"/>
      <c r="Y18" s="28"/>
      <c r="Z18" s="29">
        <f t="shared" si="7"/>
        <v>1</v>
      </c>
      <c r="AA18" s="30" t="str">
        <f>IF(AND($B18&lt;&gt;"",X18&lt;&gt;"",Y18&lt;&gt;"",Z18&lt;&gt;""),IF(Z18&gt;0,VLOOKUP($B18,'بيانات الموظفين'!$B3:$H$45,7,0),""),"")</f>
        <v/>
      </c>
      <c r="AB18" s="31"/>
      <c r="AC18" s="27"/>
      <c r="AD18" s="28"/>
      <c r="AE18" s="29">
        <f t="shared" si="8"/>
        <v>1</v>
      </c>
      <c r="AF18" s="30" t="str">
        <f>IF(AND($B18&lt;&gt;"",AC18&lt;&gt;"",AD18&lt;&gt;"",AE18&lt;&gt;""),IF(AE18&gt;0,VLOOKUP($B18,'بيانات الموظفين'!$B3:$H$45,7,0),""),"")</f>
        <v/>
      </c>
      <c r="AG18" s="31"/>
      <c r="AH18" s="27"/>
      <c r="AI18" s="28"/>
      <c r="AJ18" s="29">
        <f t="shared" si="9"/>
        <v>1</v>
      </c>
      <c r="AK18" s="30" t="str">
        <f>IF(AND($B18&lt;&gt;"",AH18&lt;&gt;"",AI18&lt;&gt;"",AJ18&lt;&gt;""),IF(AJ18&gt;0,VLOOKUP($B18,'بيانات الموظفين'!$B3:$H$45,7,0),""),"")</f>
        <v/>
      </c>
      <c r="AL18" s="31"/>
      <c r="AM18" s="27"/>
      <c r="AN18" s="28"/>
      <c r="AO18" s="29">
        <f t="shared" si="10"/>
        <v>1</v>
      </c>
      <c r="AP18" s="30" t="str">
        <f>IF(AND($B18&lt;&gt;"",AM18&lt;&gt;"",AN18&lt;&gt;"",AO18&lt;&gt;""),IF(AO18&gt;0,VLOOKUP($B18,'بيانات الموظفين'!$B3:$H$45,7,0),""),"")</f>
        <v/>
      </c>
      <c r="AQ18" s="31"/>
      <c r="AR18" s="27"/>
      <c r="AS18" s="28"/>
      <c r="AT18" s="29">
        <f t="shared" si="11"/>
        <v>1</v>
      </c>
      <c r="AU18" s="30" t="str">
        <f>IF(AND($B18&lt;&gt;"",AR18&lt;&gt;"",AS18&lt;&gt;"",AT18&lt;&gt;""),IF(AT18&gt;0,VLOOKUP($B18,'بيانات الموظفين'!$B3:$H$45,7,0),""),"")</f>
        <v/>
      </c>
      <c r="AV18" s="31"/>
      <c r="AW18" s="27"/>
      <c r="AX18" s="28"/>
      <c r="AY18" s="29">
        <f t="shared" si="12"/>
        <v>1</v>
      </c>
      <c r="AZ18" s="30" t="str">
        <f>IF(AND($B18&lt;&gt;"",AW18&lt;&gt;"",AX18&lt;&gt;"",AY18&lt;&gt;""),IF(AY18&gt;0,VLOOKUP($B18,'بيانات الموظفين'!$B3:$H$45,7,0),""),"")</f>
        <v/>
      </c>
      <c r="BA18" s="31"/>
      <c r="BB18" s="27"/>
      <c r="BC18" s="28"/>
      <c r="BD18" s="29">
        <f t="shared" si="13"/>
        <v>1</v>
      </c>
      <c r="BE18" s="30" t="str">
        <f>IF(AND($B18&lt;&gt;"",BB18&lt;&gt;"",BC18&lt;&gt;"",BD18&lt;&gt;""),IF(BD18&gt;0,VLOOKUP($B18,'بيانات الموظفين'!$B3:$H$45,7,0),""),"")</f>
        <v/>
      </c>
      <c r="BF18" s="31"/>
      <c r="BG18" s="27"/>
      <c r="BH18" s="28"/>
      <c r="BI18" s="29">
        <f t="shared" si="14"/>
        <v>1</v>
      </c>
      <c r="BJ18" s="30" t="str">
        <f>IF(AND($B18&lt;&gt;"",BG18&lt;&gt;"",BH18&lt;&gt;"",BI18&lt;&gt;""),IF(BI18&gt;0,VLOOKUP($B18,'بيانات الموظفين'!$B3:$H$45,7,0),""),"")</f>
        <v/>
      </c>
      <c r="BK18" s="31"/>
      <c r="BL18" s="27"/>
      <c r="BM18" s="28"/>
      <c r="BN18" s="29">
        <f t="shared" si="15"/>
        <v>1</v>
      </c>
      <c r="BO18" s="30" t="str">
        <f>IF(AND($B18&lt;&gt;"",BL18&lt;&gt;"",BM18&lt;&gt;"",BN18&lt;&gt;""),IF(BN18&gt;0,VLOOKUP($B18,'بيانات الموظفين'!$B3:$H$45,7,0),""),"")</f>
        <v/>
      </c>
      <c r="BP18" s="31"/>
      <c r="BQ18" s="27"/>
      <c r="BR18" s="28"/>
      <c r="BS18" s="29">
        <f t="shared" si="16"/>
        <v>1</v>
      </c>
      <c r="BT18" s="30" t="str">
        <f>IF(AND($B18&lt;&gt;"",BQ18&lt;&gt;"",BR18&lt;&gt;"",BS18&lt;&gt;""),IF(BS18&gt;0,VLOOKUP($B18,'بيانات الموظفين'!$B3:$H$45,7,0),""),"")</f>
        <v/>
      </c>
      <c r="BU18" s="31"/>
      <c r="BV18" s="27"/>
      <c r="BW18" s="28"/>
      <c r="BX18" s="29">
        <f t="shared" si="17"/>
        <v>1</v>
      </c>
      <c r="BY18" s="30" t="str">
        <f>IF(AND($B18&lt;&gt;"",BV18&lt;&gt;"",BW18&lt;&gt;"",BX18&lt;&gt;""),IF(BX18&gt;0,VLOOKUP($B18,'بيانات الموظفين'!$B3:$H$45,7,0),""),"")</f>
        <v/>
      </c>
      <c r="BZ18" s="31"/>
      <c r="CA18" s="27"/>
      <c r="CB18" s="28"/>
      <c r="CC18" s="29">
        <f t="shared" si="18"/>
        <v>1</v>
      </c>
      <c r="CD18" s="30" t="str">
        <f>IF(AND($B18&lt;&gt;"",CA18&lt;&gt;"",CB18&lt;&gt;"",CC18&lt;&gt;""),IF(CC18&gt;0,VLOOKUP($B18,'بيانات الموظفين'!$B3:$H$45,7,0),""),"")</f>
        <v/>
      </c>
      <c r="CE18" s="31"/>
      <c r="CF18" s="27"/>
      <c r="CG18" s="28"/>
      <c r="CH18" s="29">
        <f t="shared" si="19"/>
        <v>1</v>
      </c>
      <c r="CI18" s="30" t="str">
        <f>IF(AND($B18&lt;&gt;"",CF18&lt;&gt;"",CG18&lt;&gt;"",CH18&lt;&gt;""),IF(CH18&gt;0,VLOOKUP($B18,'بيانات الموظفين'!$B3:$H$45,7,0),""),"")</f>
        <v/>
      </c>
      <c r="CJ18" s="31"/>
      <c r="CK18" s="27"/>
      <c r="CL18" s="28"/>
      <c r="CM18" s="29">
        <f t="shared" si="20"/>
        <v>1</v>
      </c>
      <c r="CN18" s="30" t="str">
        <f>IF(AND($B18&lt;&gt;"",CK18&lt;&gt;"",CL18&lt;&gt;"",CM18&lt;&gt;""),IF(CM18&gt;0,VLOOKUP($B18,'بيانات الموظفين'!$B3:$H$45,7,0),""),"")</f>
        <v/>
      </c>
      <c r="CO18" s="31"/>
      <c r="CP18" s="27"/>
      <c r="CQ18" s="28"/>
      <c r="CR18" s="29">
        <f t="shared" si="21"/>
        <v>1</v>
      </c>
      <c r="CS18" s="30" t="str">
        <f>IF(AND($B18&lt;&gt;"",CP18&lt;&gt;"",CQ18&lt;&gt;"",CR18&lt;&gt;""),IF(CR18&gt;0,VLOOKUP($B18,'بيانات الموظفين'!$B3:$H$45,7,0),""),"")</f>
        <v/>
      </c>
      <c r="CT18" s="31"/>
      <c r="CU18" s="27"/>
      <c r="CV18" s="28"/>
      <c r="CW18" s="29">
        <f t="shared" si="22"/>
        <v>1</v>
      </c>
      <c r="CX18" s="30" t="str">
        <f>IF(AND($B18&lt;&gt;"",CU18&lt;&gt;"",CV18&lt;&gt;"",CW18&lt;&gt;""),IF(CW18&gt;0,VLOOKUP($B18,'بيانات الموظفين'!$B3:$H$45,7,0),""),"")</f>
        <v/>
      </c>
      <c r="CY18" s="31"/>
      <c r="CZ18" s="27"/>
      <c r="DA18" s="28"/>
      <c r="DB18" s="29">
        <f t="shared" si="23"/>
        <v>1</v>
      </c>
      <c r="DC18" s="30" t="str">
        <f>IF(AND($B18&lt;&gt;"",CZ18&lt;&gt;"",DA18&lt;&gt;"",DB18&lt;&gt;""),IF(DB18&gt;0,VLOOKUP($B18,'بيانات الموظفين'!$B3:$H$45,7,0),""),"")</f>
        <v/>
      </c>
      <c r="DD18" s="31"/>
      <c r="DE18" s="27"/>
      <c r="DF18" s="28"/>
      <c r="DG18" s="29">
        <f t="shared" si="24"/>
        <v>1</v>
      </c>
      <c r="DH18" s="30" t="str">
        <f>IF(AND($B18&lt;&gt;"",DE18&lt;&gt;"",DF18&lt;&gt;"",DG18&lt;&gt;""),IF(DG18&gt;0,VLOOKUP($B18,'بيانات الموظفين'!$B3:$H$45,7,0),""),"")</f>
        <v/>
      </c>
      <c r="DI18" s="31"/>
      <c r="DJ18" s="27"/>
      <c r="DK18" s="28"/>
      <c r="DL18" s="29">
        <f t="shared" si="25"/>
        <v>1</v>
      </c>
      <c r="DM18" s="30" t="str">
        <f>IF(AND($B18&lt;&gt;"",DJ18&lt;&gt;"",DK18&lt;&gt;"",DL18&lt;&gt;""),IF(DL18&gt;0,VLOOKUP($B18,'بيانات الموظفين'!$B3:$H$45,7,0),""),"")</f>
        <v/>
      </c>
      <c r="DN18" s="31"/>
      <c r="DO18" s="27"/>
      <c r="DP18" s="28"/>
      <c r="DQ18" s="29">
        <f t="shared" si="26"/>
        <v>1</v>
      </c>
      <c r="DR18" s="30" t="str">
        <f>IF(AND($B18&lt;&gt;"",DO18&lt;&gt;"",DP18&lt;&gt;"",DQ18&lt;&gt;""),IF(DQ18&gt;0,VLOOKUP($B18,'بيانات الموظفين'!$B3:$H$45,7,0),""),"")</f>
        <v/>
      </c>
      <c r="DS18" s="31"/>
      <c r="DT18" s="27"/>
      <c r="DU18" s="28"/>
      <c r="DV18" s="29">
        <f t="shared" si="27"/>
        <v>1</v>
      </c>
      <c r="DW18" s="30" t="str">
        <f>IF(AND($B18&lt;&gt;"",DT18&lt;&gt;"",DU18&lt;&gt;"",DV18&lt;&gt;""),IF(DV18&gt;0,VLOOKUP($B18,'بيانات الموظفين'!$B3:$H$45,7,0),""),"")</f>
        <v/>
      </c>
      <c r="DX18" s="31"/>
      <c r="DY18" s="27"/>
      <c r="DZ18" s="28"/>
      <c r="EA18" s="29">
        <f t="shared" si="28"/>
        <v>1</v>
      </c>
      <c r="EB18" s="30" t="str">
        <f>IF(AND($B18&lt;&gt;"",DY18&lt;&gt;"",DZ18&lt;&gt;"",EA18&lt;&gt;""),IF(EA18&gt;0,VLOOKUP($B18,'بيانات الموظفين'!$B3:$H$45,7,0),""),"")</f>
        <v/>
      </c>
      <c r="EC18" s="31"/>
      <c r="ED18" s="27"/>
      <c r="EE18" s="28"/>
      <c r="EF18" s="29">
        <f t="shared" si="29"/>
        <v>1</v>
      </c>
      <c r="EG18" s="30" t="str">
        <f>IF(AND($B18&lt;&gt;"",ED18&lt;&gt;"",EE18&lt;&gt;"",EF18&lt;&gt;""),IF(EF18&gt;0,VLOOKUP($B18,'بيانات الموظفين'!$B3:$H$45,7,0),""),"")</f>
        <v/>
      </c>
      <c r="EH18" s="31"/>
      <c r="EI18" s="27"/>
      <c r="EJ18" s="28"/>
      <c r="EK18" s="29">
        <f t="shared" si="30"/>
        <v>1</v>
      </c>
      <c r="EL18" s="30" t="str">
        <f>IF(AND($B18&lt;&gt;"",EI18&lt;&gt;"",EJ18&lt;&gt;"",EK18&lt;&gt;""),IF(EK18&gt;0,VLOOKUP($B18,'بيانات الموظفين'!$B3:$H$45,7,0),""),"")</f>
        <v/>
      </c>
      <c r="EM18" s="31"/>
      <c r="EN18" s="27"/>
      <c r="EO18" s="28"/>
      <c r="EP18" s="29">
        <f t="shared" si="31"/>
        <v>1</v>
      </c>
      <c r="EQ18" s="30" t="str">
        <f>IF(AND($B18&lt;&gt;"",EN18&lt;&gt;"",EO18&lt;&gt;"",EP18&lt;&gt;""),IF(EP18&gt;0,VLOOKUP($B18,'بيانات الموظفين'!$B3:$H$45,7,0),""),"")</f>
        <v/>
      </c>
      <c r="ER18" s="31"/>
      <c r="ES18" s="27"/>
      <c r="ET18" s="28"/>
      <c r="EU18" s="29">
        <f t="shared" si="32"/>
        <v>1</v>
      </c>
      <c r="EV18" s="30" t="str">
        <f>IF(AND($B18&lt;&gt;"",ES18&lt;&gt;"",ET18&lt;&gt;"",EU18&lt;&gt;""),IF(EU18&gt;0,VLOOKUP($B18,'بيانات الموظفين'!$B3:$H$45,7,0),""),"")</f>
        <v/>
      </c>
      <c r="EW18" s="31"/>
      <c r="EX18" s="27"/>
      <c r="EY18" s="28"/>
      <c r="EZ18" s="29">
        <f t="shared" si="33"/>
        <v>1</v>
      </c>
      <c r="FA18" s="30" t="str">
        <f>IF(AND($B18&lt;&gt;"",EX18&lt;&gt;"",EY18&lt;&gt;"",EZ18&lt;&gt;""),IF(EZ18&gt;0,VLOOKUP($B18,'بيانات الموظفين'!$B3:$H$45,7,0),""),"")</f>
        <v/>
      </c>
      <c r="FB18" s="32"/>
    </row>
    <row r="19" spans="1:158" s="33" customFormat="1" ht="22.5" customHeight="1" x14ac:dyDescent="0.2">
      <c r="A19" s="25">
        <v>14</v>
      </c>
      <c r="B19" s="26"/>
      <c r="C19" s="25">
        <f>IFERROR(VLOOKUP(B19,'بيانات الموظفين'!$B$3:$C$45,2,0),0)</f>
        <v>0</v>
      </c>
      <c r="D19" s="27"/>
      <c r="E19" s="28"/>
      <c r="F19" s="29">
        <f t="shared" si="3"/>
        <v>1</v>
      </c>
      <c r="G19" s="30" t="str">
        <f>IF(AND($B19&lt;&gt;"",D19&lt;&gt;"",E19&lt;&gt;"",F19&lt;&gt;""),IF(F19&gt;0,VLOOKUP($B19,'بيانات الموظفين'!$B3:$H$45,7,0),""),"")</f>
        <v/>
      </c>
      <c r="H19" s="31"/>
      <c r="I19" s="27"/>
      <c r="J19" s="28"/>
      <c r="K19" s="29">
        <f t="shared" si="4"/>
        <v>1</v>
      </c>
      <c r="L19" s="30" t="str">
        <f>IF(AND($B19&lt;&gt;"",I19&lt;&gt;"",J19&lt;&gt;"",K19&lt;&gt;""),IF(K19&gt;0,VLOOKUP($B19,'بيانات الموظفين'!$B3:$H$45,7,0),""),"")</f>
        <v/>
      </c>
      <c r="M19" s="31"/>
      <c r="N19" s="27"/>
      <c r="O19" s="28"/>
      <c r="P19" s="29">
        <f t="shared" si="5"/>
        <v>1</v>
      </c>
      <c r="Q19" s="30" t="str">
        <f>IF(AND($B19&lt;&gt;"",N19&lt;&gt;"",O19&lt;&gt;"",P19&lt;&gt;""),IF(P19&gt;0,VLOOKUP($B19,'بيانات الموظفين'!$B3:$H$45,7,0),""),"")</f>
        <v/>
      </c>
      <c r="R19" s="31"/>
      <c r="S19" s="27"/>
      <c r="T19" s="28"/>
      <c r="U19" s="29">
        <f t="shared" si="6"/>
        <v>1</v>
      </c>
      <c r="V19" s="30" t="str">
        <f>IF(AND($B19&lt;&gt;"",S19&lt;&gt;"",T19&lt;&gt;"",U19&lt;&gt;""),IF(U19&gt;0,VLOOKUP($B19,'بيانات الموظفين'!$B3:$H$45,7,0),""),"")</f>
        <v/>
      </c>
      <c r="W19" s="31"/>
      <c r="X19" s="27"/>
      <c r="Y19" s="28"/>
      <c r="Z19" s="29">
        <f t="shared" si="7"/>
        <v>1</v>
      </c>
      <c r="AA19" s="30" t="str">
        <f>IF(AND($B19&lt;&gt;"",X19&lt;&gt;"",Y19&lt;&gt;"",Z19&lt;&gt;""),IF(Z19&gt;0,VLOOKUP($B19,'بيانات الموظفين'!$B3:$H$45,7,0),""),"")</f>
        <v/>
      </c>
      <c r="AB19" s="31"/>
      <c r="AC19" s="27"/>
      <c r="AD19" s="28"/>
      <c r="AE19" s="29">
        <f t="shared" si="8"/>
        <v>1</v>
      </c>
      <c r="AF19" s="30" t="str">
        <f>IF(AND($B19&lt;&gt;"",AC19&lt;&gt;"",AD19&lt;&gt;"",AE19&lt;&gt;""),IF(AE19&gt;0,VLOOKUP($B19,'بيانات الموظفين'!$B3:$H$45,7,0),""),"")</f>
        <v/>
      </c>
      <c r="AG19" s="31"/>
      <c r="AH19" s="27"/>
      <c r="AI19" s="28"/>
      <c r="AJ19" s="29">
        <f t="shared" si="9"/>
        <v>1</v>
      </c>
      <c r="AK19" s="30" t="str">
        <f>IF(AND($B19&lt;&gt;"",AH19&lt;&gt;"",AI19&lt;&gt;"",AJ19&lt;&gt;""),IF(AJ19&gt;0,VLOOKUP($B19,'بيانات الموظفين'!$B3:$H$45,7,0),""),"")</f>
        <v/>
      </c>
      <c r="AL19" s="31"/>
      <c r="AM19" s="27"/>
      <c r="AN19" s="28"/>
      <c r="AO19" s="29">
        <f t="shared" si="10"/>
        <v>1</v>
      </c>
      <c r="AP19" s="30" t="str">
        <f>IF(AND($B19&lt;&gt;"",AM19&lt;&gt;"",AN19&lt;&gt;"",AO19&lt;&gt;""),IF(AO19&gt;0,VLOOKUP($B19,'بيانات الموظفين'!$B3:$H$45,7,0),""),"")</f>
        <v/>
      </c>
      <c r="AQ19" s="31"/>
      <c r="AR19" s="27"/>
      <c r="AS19" s="28"/>
      <c r="AT19" s="29">
        <f t="shared" si="11"/>
        <v>1</v>
      </c>
      <c r="AU19" s="30" t="str">
        <f>IF(AND($B19&lt;&gt;"",AR19&lt;&gt;"",AS19&lt;&gt;"",AT19&lt;&gt;""),IF(AT19&gt;0,VLOOKUP($B19,'بيانات الموظفين'!$B3:$H$45,7,0),""),"")</f>
        <v/>
      </c>
      <c r="AV19" s="31"/>
      <c r="AW19" s="27"/>
      <c r="AX19" s="28"/>
      <c r="AY19" s="29">
        <f t="shared" si="12"/>
        <v>1</v>
      </c>
      <c r="AZ19" s="30" t="str">
        <f>IF(AND($B19&lt;&gt;"",AW19&lt;&gt;"",AX19&lt;&gt;"",AY19&lt;&gt;""),IF(AY19&gt;0,VLOOKUP($B19,'بيانات الموظفين'!$B3:$H$45,7,0),""),"")</f>
        <v/>
      </c>
      <c r="BA19" s="31"/>
      <c r="BB19" s="27"/>
      <c r="BC19" s="28"/>
      <c r="BD19" s="29">
        <f t="shared" si="13"/>
        <v>1</v>
      </c>
      <c r="BE19" s="30" t="str">
        <f>IF(AND($B19&lt;&gt;"",BB19&lt;&gt;"",BC19&lt;&gt;"",BD19&lt;&gt;""),IF(BD19&gt;0,VLOOKUP($B19,'بيانات الموظفين'!$B3:$H$45,7,0),""),"")</f>
        <v/>
      </c>
      <c r="BF19" s="31"/>
      <c r="BG19" s="27"/>
      <c r="BH19" s="28"/>
      <c r="BI19" s="29">
        <f t="shared" si="14"/>
        <v>1</v>
      </c>
      <c r="BJ19" s="30" t="str">
        <f>IF(AND($B19&lt;&gt;"",BG19&lt;&gt;"",BH19&lt;&gt;"",BI19&lt;&gt;""),IF(BI19&gt;0,VLOOKUP($B19,'بيانات الموظفين'!$B3:$H$45,7,0),""),"")</f>
        <v/>
      </c>
      <c r="BK19" s="31"/>
      <c r="BL19" s="27"/>
      <c r="BM19" s="28"/>
      <c r="BN19" s="29">
        <f t="shared" si="15"/>
        <v>1</v>
      </c>
      <c r="BO19" s="30" t="str">
        <f>IF(AND($B19&lt;&gt;"",BL19&lt;&gt;"",BM19&lt;&gt;"",BN19&lt;&gt;""),IF(BN19&gt;0,VLOOKUP($B19,'بيانات الموظفين'!$B3:$H$45,7,0),""),"")</f>
        <v/>
      </c>
      <c r="BP19" s="31"/>
      <c r="BQ19" s="27"/>
      <c r="BR19" s="28"/>
      <c r="BS19" s="29">
        <f t="shared" si="16"/>
        <v>1</v>
      </c>
      <c r="BT19" s="30" t="str">
        <f>IF(AND($B19&lt;&gt;"",BQ19&lt;&gt;"",BR19&lt;&gt;"",BS19&lt;&gt;""),IF(BS19&gt;0,VLOOKUP($B19,'بيانات الموظفين'!$B3:$H$45,7,0),""),"")</f>
        <v/>
      </c>
      <c r="BU19" s="31"/>
      <c r="BV19" s="27"/>
      <c r="BW19" s="28"/>
      <c r="BX19" s="29">
        <f t="shared" si="17"/>
        <v>1</v>
      </c>
      <c r="BY19" s="30" t="str">
        <f>IF(AND($B19&lt;&gt;"",BV19&lt;&gt;"",BW19&lt;&gt;"",BX19&lt;&gt;""),IF(BX19&gt;0,VLOOKUP($B19,'بيانات الموظفين'!$B3:$H$45,7,0),""),"")</f>
        <v/>
      </c>
      <c r="BZ19" s="31"/>
      <c r="CA19" s="27"/>
      <c r="CB19" s="28"/>
      <c r="CC19" s="29">
        <f t="shared" si="18"/>
        <v>1</v>
      </c>
      <c r="CD19" s="30" t="str">
        <f>IF(AND($B19&lt;&gt;"",CA19&lt;&gt;"",CB19&lt;&gt;"",CC19&lt;&gt;""),IF(CC19&gt;0,VLOOKUP($B19,'بيانات الموظفين'!$B3:$H$45,7,0),""),"")</f>
        <v/>
      </c>
      <c r="CE19" s="31"/>
      <c r="CF19" s="27"/>
      <c r="CG19" s="28"/>
      <c r="CH19" s="29">
        <f t="shared" si="19"/>
        <v>1</v>
      </c>
      <c r="CI19" s="30" t="str">
        <f>IF(AND($B19&lt;&gt;"",CF19&lt;&gt;"",CG19&lt;&gt;"",CH19&lt;&gt;""),IF(CH19&gt;0,VLOOKUP($B19,'بيانات الموظفين'!$B3:$H$45,7,0),""),"")</f>
        <v/>
      </c>
      <c r="CJ19" s="31"/>
      <c r="CK19" s="27"/>
      <c r="CL19" s="28"/>
      <c r="CM19" s="29">
        <f t="shared" si="20"/>
        <v>1</v>
      </c>
      <c r="CN19" s="30" t="str">
        <f>IF(AND($B19&lt;&gt;"",CK19&lt;&gt;"",CL19&lt;&gt;"",CM19&lt;&gt;""),IF(CM19&gt;0,VLOOKUP($B19,'بيانات الموظفين'!$B3:$H$45,7,0),""),"")</f>
        <v/>
      </c>
      <c r="CO19" s="31"/>
      <c r="CP19" s="27"/>
      <c r="CQ19" s="28"/>
      <c r="CR19" s="29">
        <f t="shared" si="21"/>
        <v>1</v>
      </c>
      <c r="CS19" s="30" t="str">
        <f>IF(AND($B19&lt;&gt;"",CP19&lt;&gt;"",CQ19&lt;&gt;"",CR19&lt;&gt;""),IF(CR19&gt;0,VLOOKUP($B19,'بيانات الموظفين'!$B3:$H$45,7,0),""),"")</f>
        <v/>
      </c>
      <c r="CT19" s="31"/>
      <c r="CU19" s="27"/>
      <c r="CV19" s="28"/>
      <c r="CW19" s="29">
        <f t="shared" si="22"/>
        <v>1</v>
      </c>
      <c r="CX19" s="30" t="str">
        <f>IF(AND($B19&lt;&gt;"",CU19&lt;&gt;"",CV19&lt;&gt;"",CW19&lt;&gt;""),IF(CW19&gt;0,VLOOKUP($B19,'بيانات الموظفين'!$B3:$H$45,7,0),""),"")</f>
        <v/>
      </c>
      <c r="CY19" s="31"/>
      <c r="CZ19" s="27"/>
      <c r="DA19" s="28"/>
      <c r="DB19" s="29">
        <f t="shared" si="23"/>
        <v>1</v>
      </c>
      <c r="DC19" s="30" t="str">
        <f>IF(AND($B19&lt;&gt;"",CZ19&lt;&gt;"",DA19&lt;&gt;"",DB19&lt;&gt;""),IF(DB19&gt;0,VLOOKUP($B19,'بيانات الموظفين'!$B3:$H$45,7,0),""),"")</f>
        <v/>
      </c>
      <c r="DD19" s="31"/>
      <c r="DE19" s="27"/>
      <c r="DF19" s="28"/>
      <c r="DG19" s="29">
        <f t="shared" si="24"/>
        <v>1</v>
      </c>
      <c r="DH19" s="30" t="str">
        <f>IF(AND($B19&lt;&gt;"",DE19&lt;&gt;"",DF19&lt;&gt;"",DG19&lt;&gt;""),IF(DG19&gt;0,VLOOKUP($B19,'بيانات الموظفين'!$B3:$H$45,7,0),""),"")</f>
        <v/>
      </c>
      <c r="DI19" s="31"/>
      <c r="DJ19" s="27"/>
      <c r="DK19" s="28"/>
      <c r="DL19" s="29">
        <f t="shared" si="25"/>
        <v>1</v>
      </c>
      <c r="DM19" s="30" t="str">
        <f>IF(AND($B19&lt;&gt;"",DJ19&lt;&gt;"",DK19&lt;&gt;"",DL19&lt;&gt;""),IF(DL19&gt;0,VLOOKUP($B19,'بيانات الموظفين'!$B3:$H$45,7,0),""),"")</f>
        <v/>
      </c>
      <c r="DN19" s="31"/>
      <c r="DO19" s="27"/>
      <c r="DP19" s="28"/>
      <c r="DQ19" s="29">
        <f t="shared" si="26"/>
        <v>1</v>
      </c>
      <c r="DR19" s="30" t="str">
        <f>IF(AND($B19&lt;&gt;"",DO19&lt;&gt;"",DP19&lt;&gt;"",DQ19&lt;&gt;""),IF(DQ19&gt;0,VLOOKUP($B19,'بيانات الموظفين'!$B3:$H$45,7,0),""),"")</f>
        <v/>
      </c>
      <c r="DS19" s="31"/>
      <c r="DT19" s="27"/>
      <c r="DU19" s="28"/>
      <c r="DV19" s="29">
        <f t="shared" si="27"/>
        <v>1</v>
      </c>
      <c r="DW19" s="30" t="str">
        <f>IF(AND($B19&lt;&gt;"",DT19&lt;&gt;"",DU19&lt;&gt;"",DV19&lt;&gt;""),IF(DV19&gt;0,VLOOKUP($B19,'بيانات الموظفين'!$B3:$H$45,7,0),""),"")</f>
        <v/>
      </c>
      <c r="DX19" s="31"/>
      <c r="DY19" s="27"/>
      <c r="DZ19" s="28"/>
      <c r="EA19" s="29">
        <f t="shared" si="28"/>
        <v>1</v>
      </c>
      <c r="EB19" s="30" t="str">
        <f>IF(AND($B19&lt;&gt;"",DY19&lt;&gt;"",DZ19&lt;&gt;"",EA19&lt;&gt;""),IF(EA19&gt;0,VLOOKUP($B19,'بيانات الموظفين'!$B3:$H$45,7,0),""),"")</f>
        <v/>
      </c>
      <c r="EC19" s="31"/>
      <c r="ED19" s="27"/>
      <c r="EE19" s="28"/>
      <c r="EF19" s="29">
        <f t="shared" si="29"/>
        <v>1</v>
      </c>
      <c r="EG19" s="30" t="str">
        <f>IF(AND($B19&lt;&gt;"",ED19&lt;&gt;"",EE19&lt;&gt;"",EF19&lt;&gt;""),IF(EF19&gt;0,VLOOKUP($B19,'بيانات الموظفين'!$B3:$H$45,7,0),""),"")</f>
        <v/>
      </c>
      <c r="EH19" s="31"/>
      <c r="EI19" s="27"/>
      <c r="EJ19" s="28"/>
      <c r="EK19" s="29">
        <f t="shared" si="30"/>
        <v>1</v>
      </c>
      <c r="EL19" s="30" t="str">
        <f>IF(AND($B19&lt;&gt;"",EI19&lt;&gt;"",EJ19&lt;&gt;"",EK19&lt;&gt;""),IF(EK19&gt;0,VLOOKUP($B19,'بيانات الموظفين'!$B3:$H$45,7,0),""),"")</f>
        <v/>
      </c>
      <c r="EM19" s="31"/>
      <c r="EN19" s="27"/>
      <c r="EO19" s="28"/>
      <c r="EP19" s="29">
        <f t="shared" si="31"/>
        <v>1</v>
      </c>
      <c r="EQ19" s="30" t="str">
        <f>IF(AND($B19&lt;&gt;"",EN19&lt;&gt;"",EO19&lt;&gt;"",EP19&lt;&gt;""),IF(EP19&gt;0,VLOOKUP($B19,'بيانات الموظفين'!$B3:$H$45,7,0),""),"")</f>
        <v/>
      </c>
      <c r="ER19" s="31"/>
      <c r="ES19" s="27"/>
      <c r="ET19" s="28"/>
      <c r="EU19" s="29">
        <f t="shared" si="32"/>
        <v>1</v>
      </c>
      <c r="EV19" s="30" t="str">
        <f>IF(AND($B19&lt;&gt;"",ES19&lt;&gt;"",ET19&lt;&gt;"",EU19&lt;&gt;""),IF(EU19&gt;0,VLOOKUP($B19,'بيانات الموظفين'!$B3:$H$45,7,0),""),"")</f>
        <v/>
      </c>
      <c r="EW19" s="31"/>
      <c r="EX19" s="27"/>
      <c r="EY19" s="28"/>
      <c r="EZ19" s="29">
        <f t="shared" si="33"/>
        <v>1</v>
      </c>
      <c r="FA19" s="30" t="str">
        <f>IF(AND($B19&lt;&gt;"",EX19&lt;&gt;"",EY19&lt;&gt;"",EZ19&lt;&gt;""),IF(EZ19&gt;0,VLOOKUP($B19,'بيانات الموظفين'!$B3:$H$45,7,0),""),"")</f>
        <v/>
      </c>
      <c r="FB19" s="32"/>
    </row>
    <row r="20" spans="1:158" s="33" customFormat="1" ht="22.5" customHeight="1" x14ac:dyDescent="0.2">
      <c r="A20" s="25">
        <v>15</v>
      </c>
      <c r="B20" s="26"/>
      <c r="C20" s="25">
        <f>IFERROR(VLOOKUP(B20,'بيانات الموظفين'!$B$3:$C$45,2,0),0)</f>
        <v>0</v>
      </c>
      <c r="D20" s="27"/>
      <c r="E20" s="28"/>
      <c r="F20" s="29">
        <f t="shared" si="3"/>
        <v>1</v>
      </c>
      <c r="G20" s="30" t="str">
        <f>IF(AND($B20&lt;&gt;"",D20&lt;&gt;"",E20&lt;&gt;"",F20&lt;&gt;""),IF(F20&gt;0,VLOOKUP($B20,'بيانات الموظفين'!$B3:$H$45,7,0),""),"")</f>
        <v/>
      </c>
      <c r="H20" s="31"/>
      <c r="I20" s="27"/>
      <c r="J20" s="28"/>
      <c r="K20" s="29">
        <f t="shared" si="4"/>
        <v>1</v>
      </c>
      <c r="L20" s="30" t="str">
        <f>IF(AND($B20&lt;&gt;"",I20&lt;&gt;"",J20&lt;&gt;"",K20&lt;&gt;""),IF(K20&gt;0,VLOOKUP($B20,'بيانات الموظفين'!$B3:$H$45,7,0),""),"")</f>
        <v/>
      </c>
      <c r="M20" s="31"/>
      <c r="N20" s="27"/>
      <c r="O20" s="28"/>
      <c r="P20" s="29">
        <f t="shared" si="5"/>
        <v>1</v>
      </c>
      <c r="Q20" s="30" t="str">
        <f>IF(AND($B20&lt;&gt;"",N20&lt;&gt;"",O20&lt;&gt;"",P20&lt;&gt;""),IF(P20&gt;0,VLOOKUP($B20,'بيانات الموظفين'!$B3:$H$45,7,0),""),"")</f>
        <v/>
      </c>
      <c r="R20" s="31"/>
      <c r="S20" s="27"/>
      <c r="T20" s="28"/>
      <c r="U20" s="29">
        <f t="shared" si="6"/>
        <v>1</v>
      </c>
      <c r="V20" s="30" t="str">
        <f>IF(AND($B20&lt;&gt;"",S20&lt;&gt;"",T20&lt;&gt;"",U20&lt;&gt;""),IF(U20&gt;0,VLOOKUP($B20,'بيانات الموظفين'!$B3:$H$45,7,0),""),"")</f>
        <v/>
      </c>
      <c r="W20" s="31"/>
      <c r="X20" s="27"/>
      <c r="Y20" s="28"/>
      <c r="Z20" s="29">
        <f t="shared" si="7"/>
        <v>1</v>
      </c>
      <c r="AA20" s="30" t="str">
        <f>IF(AND($B20&lt;&gt;"",X20&lt;&gt;"",Y20&lt;&gt;"",Z20&lt;&gt;""),IF(Z20&gt;0,VLOOKUP($B20,'بيانات الموظفين'!$B3:$H$45,7,0),""),"")</f>
        <v/>
      </c>
      <c r="AB20" s="31"/>
      <c r="AC20" s="27"/>
      <c r="AD20" s="28"/>
      <c r="AE20" s="29">
        <f t="shared" si="8"/>
        <v>1</v>
      </c>
      <c r="AF20" s="30" t="str">
        <f>IF(AND($B20&lt;&gt;"",AC20&lt;&gt;"",AD20&lt;&gt;"",AE20&lt;&gt;""),IF(AE20&gt;0,VLOOKUP($B20,'بيانات الموظفين'!$B3:$H$45,7,0),""),"")</f>
        <v/>
      </c>
      <c r="AG20" s="31"/>
      <c r="AH20" s="27"/>
      <c r="AI20" s="28"/>
      <c r="AJ20" s="29">
        <f t="shared" si="9"/>
        <v>1</v>
      </c>
      <c r="AK20" s="30" t="str">
        <f>IF(AND($B20&lt;&gt;"",AH20&lt;&gt;"",AI20&lt;&gt;"",AJ20&lt;&gt;""),IF(AJ20&gt;0,VLOOKUP($B20,'بيانات الموظفين'!$B3:$H$45,7,0),""),"")</f>
        <v/>
      </c>
      <c r="AL20" s="31"/>
      <c r="AM20" s="27"/>
      <c r="AN20" s="28"/>
      <c r="AO20" s="29">
        <f t="shared" si="10"/>
        <v>1</v>
      </c>
      <c r="AP20" s="30" t="str">
        <f>IF(AND($B20&lt;&gt;"",AM20&lt;&gt;"",AN20&lt;&gt;"",AO20&lt;&gt;""),IF(AO20&gt;0,VLOOKUP($B20,'بيانات الموظفين'!$B3:$H$45,7,0),""),"")</f>
        <v/>
      </c>
      <c r="AQ20" s="31"/>
      <c r="AR20" s="27"/>
      <c r="AS20" s="28"/>
      <c r="AT20" s="29">
        <f t="shared" si="11"/>
        <v>1</v>
      </c>
      <c r="AU20" s="30" t="str">
        <f>IF(AND($B20&lt;&gt;"",AR20&lt;&gt;"",AS20&lt;&gt;"",AT20&lt;&gt;""),IF(AT20&gt;0,VLOOKUP($B20,'بيانات الموظفين'!$B3:$H$45,7,0),""),"")</f>
        <v/>
      </c>
      <c r="AV20" s="31"/>
      <c r="AW20" s="27"/>
      <c r="AX20" s="28"/>
      <c r="AY20" s="29">
        <f t="shared" si="12"/>
        <v>1</v>
      </c>
      <c r="AZ20" s="30" t="str">
        <f>IF(AND($B20&lt;&gt;"",AW20&lt;&gt;"",AX20&lt;&gt;"",AY20&lt;&gt;""),IF(AY20&gt;0,VLOOKUP($B20,'بيانات الموظفين'!$B3:$H$45,7,0),""),"")</f>
        <v/>
      </c>
      <c r="BA20" s="31"/>
      <c r="BB20" s="27"/>
      <c r="BC20" s="28"/>
      <c r="BD20" s="29">
        <f t="shared" si="13"/>
        <v>1</v>
      </c>
      <c r="BE20" s="30" t="str">
        <f>IF(AND($B20&lt;&gt;"",BB20&lt;&gt;"",BC20&lt;&gt;"",BD20&lt;&gt;""),IF(BD20&gt;0,VLOOKUP($B20,'بيانات الموظفين'!$B3:$H$45,7,0),""),"")</f>
        <v/>
      </c>
      <c r="BF20" s="31"/>
      <c r="BG20" s="27"/>
      <c r="BH20" s="28"/>
      <c r="BI20" s="29">
        <f t="shared" si="14"/>
        <v>1</v>
      </c>
      <c r="BJ20" s="30" t="str">
        <f>IF(AND($B20&lt;&gt;"",BG20&lt;&gt;"",BH20&lt;&gt;"",BI20&lt;&gt;""),IF(BI20&gt;0,VLOOKUP($B20,'بيانات الموظفين'!$B3:$H$45,7,0),""),"")</f>
        <v/>
      </c>
      <c r="BK20" s="31"/>
      <c r="BL20" s="27"/>
      <c r="BM20" s="28"/>
      <c r="BN20" s="29">
        <f t="shared" si="15"/>
        <v>1</v>
      </c>
      <c r="BO20" s="30" t="str">
        <f>IF(AND($B20&lt;&gt;"",BL20&lt;&gt;"",BM20&lt;&gt;"",BN20&lt;&gt;""),IF(BN20&gt;0,VLOOKUP($B20,'بيانات الموظفين'!$B3:$H$45,7,0),""),"")</f>
        <v/>
      </c>
      <c r="BP20" s="31"/>
      <c r="BQ20" s="27"/>
      <c r="BR20" s="28"/>
      <c r="BS20" s="29">
        <f t="shared" si="16"/>
        <v>1</v>
      </c>
      <c r="BT20" s="30" t="str">
        <f>IF(AND($B20&lt;&gt;"",BQ20&lt;&gt;"",BR20&lt;&gt;"",BS20&lt;&gt;""),IF(BS20&gt;0,VLOOKUP($B20,'بيانات الموظفين'!$B3:$H$45,7,0),""),"")</f>
        <v/>
      </c>
      <c r="BU20" s="31"/>
      <c r="BV20" s="27"/>
      <c r="BW20" s="28"/>
      <c r="BX20" s="29">
        <f t="shared" si="17"/>
        <v>1</v>
      </c>
      <c r="BY20" s="30" t="str">
        <f>IF(AND($B20&lt;&gt;"",BV20&lt;&gt;"",BW20&lt;&gt;"",BX20&lt;&gt;""),IF(BX20&gt;0,VLOOKUP($B20,'بيانات الموظفين'!$B3:$H$45,7,0),""),"")</f>
        <v/>
      </c>
      <c r="BZ20" s="31"/>
      <c r="CA20" s="27"/>
      <c r="CB20" s="28"/>
      <c r="CC20" s="29">
        <f t="shared" si="18"/>
        <v>1</v>
      </c>
      <c r="CD20" s="30" t="str">
        <f>IF(AND($B20&lt;&gt;"",CA20&lt;&gt;"",CB20&lt;&gt;"",CC20&lt;&gt;""),IF(CC20&gt;0,VLOOKUP($B20,'بيانات الموظفين'!$B3:$H$45,7,0),""),"")</f>
        <v/>
      </c>
      <c r="CE20" s="31"/>
      <c r="CF20" s="27"/>
      <c r="CG20" s="28"/>
      <c r="CH20" s="29">
        <f t="shared" si="19"/>
        <v>1</v>
      </c>
      <c r="CI20" s="30" t="str">
        <f>IF(AND($B20&lt;&gt;"",CF20&lt;&gt;"",CG20&lt;&gt;"",CH20&lt;&gt;""),IF(CH20&gt;0,VLOOKUP($B20,'بيانات الموظفين'!$B3:$H$45,7,0),""),"")</f>
        <v/>
      </c>
      <c r="CJ20" s="31"/>
      <c r="CK20" s="27"/>
      <c r="CL20" s="28"/>
      <c r="CM20" s="29">
        <f t="shared" si="20"/>
        <v>1</v>
      </c>
      <c r="CN20" s="30" t="str">
        <f>IF(AND($B20&lt;&gt;"",CK20&lt;&gt;"",CL20&lt;&gt;"",CM20&lt;&gt;""),IF(CM20&gt;0,VLOOKUP($B20,'بيانات الموظفين'!$B3:$H$45,7,0),""),"")</f>
        <v/>
      </c>
      <c r="CO20" s="31"/>
      <c r="CP20" s="27"/>
      <c r="CQ20" s="28"/>
      <c r="CR20" s="29">
        <f t="shared" si="21"/>
        <v>1</v>
      </c>
      <c r="CS20" s="30" t="str">
        <f>IF(AND($B20&lt;&gt;"",CP20&lt;&gt;"",CQ20&lt;&gt;"",CR20&lt;&gt;""),IF(CR20&gt;0,VLOOKUP($B20,'بيانات الموظفين'!$B3:$H$45,7,0),""),"")</f>
        <v/>
      </c>
      <c r="CT20" s="31"/>
      <c r="CU20" s="27"/>
      <c r="CV20" s="28"/>
      <c r="CW20" s="29">
        <f t="shared" si="22"/>
        <v>1</v>
      </c>
      <c r="CX20" s="30" t="str">
        <f>IF(AND($B20&lt;&gt;"",CU20&lt;&gt;"",CV20&lt;&gt;"",CW20&lt;&gt;""),IF(CW20&gt;0,VLOOKUP($B20,'بيانات الموظفين'!$B3:$H$45,7,0),""),"")</f>
        <v/>
      </c>
      <c r="CY20" s="31"/>
      <c r="CZ20" s="27"/>
      <c r="DA20" s="28"/>
      <c r="DB20" s="29">
        <f t="shared" si="23"/>
        <v>1</v>
      </c>
      <c r="DC20" s="30" t="str">
        <f>IF(AND($B20&lt;&gt;"",CZ20&lt;&gt;"",DA20&lt;&gt;"",DB20&lt;&gt;""),IF(DB20&gt;0,VLOOKUP($B20,'بيانات الموظفين'!$B3:$H$45,7,0),""),"")</f>
        <v/>
      </c>
      <c r="DD20" s="31"/>
      <c r="DE20" s="27"/>
      <c r="DF20" s="28"/>
      <c r="DG20" s="29">
        <f t="shared" si="24"/>
        <v>1</v>
      </c>
      <c r="DH20" s="30" t="str">
        <f>IF(AND($B20&lt;&gt;"",DE20&lt;&gt;"",DF20&lt;&gt;"",DG20&lt;&gt;""),IF(DG20&gt;0,VLOOKUP($B20,'بيانات الموظفين'!$B3:$H$45,7,0),""),"")</f>
        <v/>
      </c>
      <c r="DI20" s="31"/>
      <c r="DJ20" s="27"/>
      <c r="DK20" s="28"/>
      <c r="DL20" s="29">
        <f t="shared" si="25"/>
        <v>1</v>
      </c>
      <c r="DM20" s="30" t="str">
        <f>IF(AND($B20&lt;&gt;"",DJ20&lt;&gt;"",DK20&lt;&gt;"",DL20&lt;&gt;""),IF(DL20&gt;0,VLOOKUP($B20,'بيانات الموظفين'!$B3:$H$45,7,0),""),"")</f>
        <v/>
      </c>
      <c r="DN20" s="31"/>
      <c r="DO20" s="27"/>
      <c r="DP20" s="28"/>
      <c r="DQ20" s="29">
        <f t="shared" si="26"/>
        <v>1</v>
      </c>
      <c r="DR20" s="30" t="str">
        <f>IF(AND($B20&lt;&gt;"",DO20&lt;&gt;"",DP20&lt;&gt;"",DQ20&lt;&gt;""),IF(DQ20&gt;0,VLOOKUP($B20,'بيانات الموظفين'!$B3:$H$45,7,0),""),"")</f>
        <v/>
      </c>
      <c r="DS20" s="31"/>
      <c r="DT20" s="27"/>
      <c r="DU20" s="28"/>
      <c r="DV20" s="29">
        <f t="shared" si="27"/>
        <v>1</v>
      </c>
      <c r="DW20" s="30" t="str">
        <f>IF(AND($B20&lt;&gt;"",DT20&lt;&gt;"",DU20&lt;&gt;"",DV20&lt;&gt;""),IF(DV20&gt;0,VLOOKUP($B20,'بيانات الموظفين'!$B3:$H$45,7,0),""),"")</f>
        <v/>
      </c>
      <c r="DX20" s="31"/>
      <c r="DY20" s="27"/>
      <c r="DZ20" s="28"/>
      <c r="EA20" s="29">
        <f t="shared" si="28"/>
        <v>1</v>
      </c>
      <c r="EB20" s="30" t="str">
        <f>IF(AND($B20&lt;&gt;"",DY20&lt;&gt;"",DZ20&lt;&gt;"",EA20&lt;&gt;""),IF(EA20&gt;0,VLOOKUP($B20,'بيانات الموظفين'!$B3:$H$45,7,0),""),"")</f>
        <v/>
      </c>
      <c r="EC20" s="31"/>
      <c r="ED20" s="27"/>
      <c r="EE20" s="28"/>
      <c r="EF20" s="29">
        <f t="shared" si="29"/>
        <v>1</v>
      </c>
      <c r="EG20" s="30" t="str">
        <f>IF(AND($B20&lt;&gt;"",ED20&lt;&gt;"",EE20&lt;&gt;"",EF20&lt;&gt;""),IF(EF20&gt;0,VLOOKUP($B20,'بيانات الموظفين'!$B3:$H$45,7,0),""),"")</f>
        <v/>
      </c>
      <c r="EH20" s="31"/>
      <c r="EI20" s="27"/>
      <c r="EJ20" s="28"/>
      <c r="EK20" s="29">
        <f t="shared" si="30"/>
        <v>1</v>
      </c>
      <c r="EL20" s="30" t="str">
        <f>IF(AND($B20&lt;&gt;"",EI20&lt;&gt;"",EJ20&lt;&gt;"",EK20&lt;&gt;""),IF(EK20&gt;0,VLOOKUP($B20,'بيانات الموظفين'!$B3:$H$45,7,0),""),"")</f>
        <v/>
      </c>
      <c r="EM20" s="31"/>
      <c r="EN20" s="27"/>
      <c r="EO20" s="28"/>
      <c r="EP20" s="29">
        <f t="shared" si="31"/>
        <v>1</v>
      </c>
      <c r="EQ20" s="30" t="str">
        <f>IF(AND($B20&lt;&gt;"",EN20&lt;&gt;"",EO20&lt;&gt;"",EP20&lt;&gt;""),IF(EP20&gt;0,VLOOKUP($B20,'بيانات الموظفين'!$B3:$H$45,7,0),""),"")</f>
        <v/>
      </c>
      <c r="ER20" s="31"/>
      <c r="ES20" s="27"/>
      <c r="ET20" s="28"/>
      <c r="EU20" s="29">
        <f t="shared" si="32"/>
        <v>1</v>
      </c>
      <c r="EV20" s="30" t="str">
        <f>IF(AND($B20&lt;&gt;"",ES20&lt;&gt;"",ET20&lt;&gt;"",EU20&lt;&gt;""),IF(EU20&gt;0,VLOOKUP($B20,'بيانات الموظفين'!$B3:$H$45,7,0),""),"")</f>
        <v/>
      </c>
      <c r="EW20" s="31"/>
      <c r="EX20" s="27"/>
      <c r="EY20" s="28"/>
      <c r="EZ20" s="29">
        <f t="shared" si="33"/>
        <v>1</v>
      </c>
      <c r="FA20" s="30" t="str">
        <f>IF(AND($B20&lt;&gt;"",EX20&lt;&gt;"",EY20&lt;&gt;"",EZ20&lt;&gt;""),IF(EZ20&gt;0,VLOOKUP($B20,'بيانات الموظفين'!$B3:$H$45,7,0),""),"")</f>
        <v/>
      </c>
      <c r="FB20" s="32"/>
    </row>
    <row r="21" spans="1:158" s="33" customFormat="1" ht="22.5" customHeight="1" x14ac:dyDescent="0.2">
      <c r="A21" s="25">
        <v>16</v>
      </c>
      <c r="B21" s="26"/>
      <c r="C21" s="25">
        <f>IFERROR(VLOOKUP(B21,'بيانات الموظفين'!$B$3:$C$45,2,0),0)</f>
        <v>0</v>
      </c>
      <c r="D21" s="27"/>
      <c r="E21" s="28"/>
      <c r="F21" s="29">
        <f t="shared" si="3"/>
        <v>1</v>
      </c>
      <c r="G21" s="30" t="str">
        <f>IF(AND($B21&lt;&gt;"",D21&lt;&gt;"",E21&lt;&gt;"",F21&lt;&gt;""),IF(F21&gt;0,VLOOKUP($B21,'بيانات الموظفين'!$B3:$H$45,7,0),""),"")</f>
        <v/>
      </c>
      <c r="H21" s="31"/>
      <c r="I21" s="27"/>
      <c r="J21" s="28"/>
      <c r="K21" s="29">
        <f t="shared" si="4"/>
        <v>1</v>
      </c>
      <c r="L21" s="30" t="str">
        <f>IF(AND($B21&lt;&gt;"",I21&lt;&gt;"",J21&lt;&gt;"",K21&lt;&gt;""),IF(K21&gt;0,VLOOKUP($B21,'بيانات الموظفين'!$B3:$H$45,7,0),""),"")</f>
        <v/>
      </c>
      <c r="M21" s="31"/>
      <c r="N21" s="27"/>
      <c r="O21" s="28"/>
      <c r="P21" s="29">
        <f t="shared" si="5"/>
        <v>1</v>
      </c>
      <c r="Q21" s="30" t="str">
        <f>IF(AND($B21&lt;&gt;"",N21&lt;&gt;"",O21&lt;&gt;"",P21&lt;&gt;""),IF(P21&gt;0,VLOOKUP($B21,'بيانات الموظفين'!$B3:$H$45,7,0),""),"")</f>
        <v/>
      </c>
      <c r="R21" s="31"/>
      <c r="S21" s="27"/>
      <c r="T21" s="28"/>
      <c r="U21" s="29">
        <f t="shared" si="6"/>
        <v>1</v>
      </c>
      <c r="V21" s="30" t="str">
        <f>IF(AND($B21&lt;&gt;"",S21&lt;&gt;"",T21&lt;&gt;"",U21&lt;&gt;""),IF(U21&gt;0,VLOOKUP($B21,'بيانات الموظفين'!$B3:$H$45,7,0),""),"")</f>
        <v/>
      </c>
      <c r="W21" s="31"/>
      <c r="X21" s="27"/>
      <c r="Y21" s="28"/>
      <c r="Z21" s="29">
        <f t="shared" si="7"/>
        <v>1</v>
      </c>
      <c r="AA21" s="30" t="str">
        <f>IF(AND($B21&lt;&gt;"",X21&lt;&gt;"",Y21&lt;&gt;"",Z21&lt;&gt;""),IF(Z21&gt;0,VLOOKUP($B21,'بيانات الموظفين'!$B3:$H$45,7,0),""),"")</f>
        <v/>
      </c>
      <c r="AB21" s="31"/>
      <c r="AC21" s="27"/>
      <c r="AD21" s="28"/>
      <c r="AE21" s="29">
        <f t="shared" si="8"/>
        <v>1</v>
      </c>
      <c r="AF21" s="30" t="str">
        <f>IF(AND($B21&lt;&gt;"",AC21&lt;&gt;"",AD21&lt;&gt;"",AE21&lt;&gt;""),IF(AE21&gt;0,VLOOKUP($B21,'بيانات الموظفين'!$B3:$H$45,7,0),""),"")</f>
        <v/>
      </c>
      <c r="AG21" s="31"/>
      <c r="AH21" s="27"/>
      <c r="AI21" s="28"/>
      <c r="AJ21" s="29">
        <f t="shared" si="9"/>
        <v>1</v>
      </c>
      <c r="AK21" s="30" t="str">
        <f>IF(AND($B21&lt;&gt;"",AH21&lt;&gt;"",AI21&lt;&gt;"",AJ21&lt;&gt;""),IF(AJ21&gt;0,VLOOKUP($B21,'بيانات الموظفين'!$B3:$H$45,7,0),""),"")</f>
        <v/>
      </c>
      <c r="AL21" s="31"/>
      <c r="AM21" s="27"/>
      <c r="AN21" s="28"/>
      <c r="AO21" s="29">
        <f t="shared" si="10"/>
        <v>1</v>
      </c>
      <c r="AP21" s="30" t="str">
        <f>IF(AND($B21&lt;&gt;"",AM21&lt;&gt;"",AN21&lt;&gt;"",AO21&lt;&gt;""),IF(AO21&gt;0,VLOOKUP($B21,'بيانات الموظفين'!$B3:$H$45,7,0),""),"")</f>
        <v/>
      </c>
      <c r="AQ21" s="31"/>
      <c r="AR21" s="27"/>
      <c r="AS21" s="28"/>
      <c r="AT21" s="29">
        <f t="shared" si="11"/>
        <v>1</v>
      </c>
      <c r="AU21" s="30" t="str">
        <f>IF(AND($B21&lt;&gt;"",AR21&lt;&gt;"",AS21&lt;&gt;"",AT21&lt;&gt;""),IF(AT21&gt;0,VLOOKUP($B21,'بيانات الموظفين'!$B3:$H$45,7,0),""),"")</f>
        <v/>
      </c>
      <c r="AV21" s="31"/>
      <c r="AW21" s="27"/>
      <c r="AX21" s="28"/>
      <c r="AY21" s="29">
        <f t="shared" si="12"/>
        <v>1</v>
      </c>
      <c r="AZ21" s="30" t="str">
        <f>IF(AND($B21&lt;&gt;"",AW21&lt;&gt;"",AX21&lt;&gt;"",AY21&lt;&gt;""),IF(AY21&gt;0,VLOOKUP($B21,'بيانات الموظفين'!$B3:$H$45,7,0),""),"")</f>
        <v/>
      </c>
      <c r="BA21" s="31"/>
      <c r="BB21" s="27"/>
      <c r="BC21" s="28"/>
      <c r="BD21" s="29">
        <f t="shared" si="13"/>
        <v>1</v>
      </c>
      <c r="BE21" s="30" t="str">
        <f>IF(AND($B21&lt;&gt;"",BB21&lt;&gt;"",BC21&lt;&gt;"",BD21&lt;&gt;""),IF(BD21&gt;0,VLOOKUP($B21,'بيانات الموظفين'!$B3:$H$45,7,0),""),"")</f>
        <v/>
      </c>
      <c r="BF21" s="31"/>
      <c r="BG21" s="27"/>
      <c r="BH21" s="28"/>
      <c r="BI21" s="29">
        <f t="shared" si="14"/>
        <v>1</v>
      </c>
      <c r="BJ21" s="30" t="str">
        <f>IF(AND($B21&lt;&gt;"",BG21&lt;&gt;"",BH21&lt;&gt;"",BI21&lt;&gt;""),IF(BI21&gt;0,VLOOKUP($B21,'بيانات الموظفين'!$B3:$H$45,7,0),""),"")</f>
        <v/>
      </c>
      <c r="BK21" s="31"/>
      <c r="BL21" s="27"/>
      <c r="BM21" s="28"/>
      <c r="BN21" s="29">
        <f t="shared" si="15"/>
        <v>1</v>
      </c>
      <c r="BO21" s="30" t="str">
        <f>IF(AND($B21&lt;&gt;"",BL21&lt;&gt;"",BM21&lt;&gt;"",BN21&lt;&gt;""),IF(BN21&gt;0,VLOOKUP($B21,'بيانات الموظفين'!$B3:$H$45,7,0),""),"")</f>
        <v/>
      </c>
      <c r="BP21" s="31"/>
      <c r="BQ21" s="27"/>
      <c r="BR21" s="28"/>
      <c r="BS21" s="29">
        <f t="shared" si="16"/>
        <v>1</v>
      </c>
      <c r="BT21" s="30" t="str">
        <f>IF(AND($B21&lt;&gt;"",BQ21&lt;&gt;"",BR21&lt;&gt;"",BS21&lt;&gt;""),IF(BS21&gt;0,VLOOKUP($B21,'بيانات الموظفين'!$B3:$H$45,7,0),""),"")</f>
        <v/>
      </c>
      <c r="BU21" s="31"/>
      <c r="BV21" s="27"/>
      <c r="BW21" s="28"/>
      <c r="BX21" s="29">
        <f t="shared" si="17"/>
        <v>1</v>
      </c>
      <c r="BY21" s="30" t="str">
        <f>IF(AND($B21&lt;&gt;"",BV21&lt;&gt;"",BW21&lt;&gt;"",BX21&lt;&gt;""),IF(BX21&gt;0,VLOOKUP($B21,'بيانات الموظفين'!$B3:$H$45,7,0),""),"")</f>
        <v/>
      </c>
      <c r="BZ21" s="31"/>
      <c r="CA21" s="27"/>
      <c r="CB21" s="28"/>
      <c r="CC21" s="29">
        <f t="shared" si="18"/>
        <v>1</v>
      </c>
      <c r="CD21" s="30" t="str">
        <f>IF(AND($B21&lt;&gt;"",CA21&lt;&gt;"",CB21&lt;&gt;"",CC21&lt;&gt;""),IF(CC21&gt;0,VLOOKUP($B21,'بيانات الموظفين'!$B3:$H$45,7,0),""),"")</f>
        <v/>
      </c>
      <c r="CE21" s="31"/>
      <c r="CF21" s="27"/>
      <c r="CG21" s="28"/>
      <c r="CH21" s="29">
        <f t="shared" si="19"/>
        <v>1</v>
      </c>
      <c r="CI21" s="30" t="str">
        <f>IF(AND($B21&lt;&gt;"",CF21&lt;&gt;"",CG21&lt;&gt;"",CH21&lt;&gt;""),IF(CH21&gt;0,VLOOKUP($B21,'بيانات الموظفين'!$B3:$H$45,7,0),""),"")</f>
        <v/>
      </c>
      <c r="CJ21" s="31"/>
      <c r="CK21" s="27"/>
      <c r="CL21" s="28"/>
      <c r="CM21" s="29">
        <f t="shared" si="20"/>
        <v>1</v>
      </c>
      <c r="CN21" s="30" t="str">
        <f>IF(AND($B21&lt;&gt;"",CK21&lt;&gt;"",CL21&lt;&gt;"",CM21&lt;&gt;""),IF(CM21&gt;0,VLOOKUP($B21,'بيانات الموظفين'!$B3:$H$45,7,0),""),"")</f>
        <v/>
      </c>
      <c r="CO21" s="31"/>
      <c r="CP21" s="27"/>
      <c r="CQ21" s="28"/>
      <c r="CR21" s="29">
        <f t="shared" si="21"/>
        <v>1</v>
      </c>
      <c r="CS21" s="30" t="str">
        <f>IF(AND($B21&lt;&gt;"",CP21&lt;&gt;"",CQ21&lt;&gt;"",CR21&lt;&gt;""),IF(CR21&gt;0,VLOOKUP($B21,'بيانات الموظفين'!$B3:$H$45,7,0),""),"")</f>
        <v/>
      </c>
      <c r="CT21" s="31"/>
      <c r="CU21" s="27"/>
      <c r="CV21" s="28"/>
      <c r="CW21" s="29">
        <f t="shared" si="22"/>
        <v>1</v>
      </c>
      <c r="CX21" s="30" t="str">
        <f>IF(AND($B21&lt;&gt;"",CU21&lt;&gt;"",CV21&lt;&gt;"",CW21&lt;&gt;""),IF(CW21&gt;0,VLOOKUP($B21,'بيانات الموظفين'!$B3:$H$45,7,0),""),"")</f>
        <v/>
      </c>
      <c r="CY21" s="31"/>
      <c r="CZ21" s="27"/>
      <c r="DA21" s="28"/>
      <c r="DB21" s="29">
        <f t="shared" si="23"/>
        <v>1</v>
      </c>
      <c r="DC21" s="30" t="str">
        <f>IF(AND($B21&lt;&gt;"",CZ21&lt;&gt;"",DA21&lt;&gt;"",DB21&lt;&gt;""),IF(DB21&gt;0,VLOOKUP($B21,'بيانات الموظفين'!$B3:$H$45,7,0),""),"")</f>
        <v/>
      </c>
      <c r="DD21" s="31"/>
      <c r="DE21" s="27"/>
      <c r="DF21" s="28"/>
      <c r="DG21" s="29">
        <f t="shared" si="24"/>
        <v>1</v>
      </c>
      <c r="DH21" s="30" t="str">
        <f>IF(AND($B21&lt;&gt;"",DE21&lt;&gt;"",DF21&lt;&gt;"",DG21&lt;&gt;""),IF(DG21&gt;0,VLOOKUP($B21,'بيانات الموظفين'!$B3:$H$45,7,0),""),"")</f>
        <v/>
      </c>
      <c r="DI21" s="31"/>
      <c r="DJ21" s="27"/>
      <c r="DK21" s="28"/>
      <c r="DL21" s="29">
        <f t="shared" si="25"/>
        <v>1</v>
      </c>
      <c r="DM21" s="30" t="str">
        <f>IF(AND($B21&lt;&gt;"",DJ21&lt;&gt;"",DK21&lt;&gt;"",DL21&lt;&gt;""),IF(DL21&gt;0,VLOOKUP($B21,'بيانات الموظفين'!$B3:$H$45,7,0),""),"")</f>
        <v/>
      </c>
      <c r="DN21" s="31"/>
      <c r="DO21" s="27"/>
      <c r="DP21" s="28"/>
      <c r="DQ21" s="29">
        <f t="shared" si="26"/>
        <v>1</v>
      </c>
      <c r="DR21" s="30" t="str">
        <f>IF(AND($B21&lt;&gt;"",DO21&lt;&gt;"",DP21&lt;&gt;"",DQ21&lt;&gt;""),IF(DQ21&gt;0,VLOOKUP($B21,'بيانات الموظفين'!$B3:$H$45,7,0),""),"")</f>
        <v/>
      </c>
      <c r="DS21" s="31"/>
      <c r="DT21" s="27"/>
      <c r="DU21" s="28"/>
      <c r="DV21" s="29">
        <f t="shared" si="27"/>
        <v>1</v>
      </c>
      <c r="DW21" s="30" t="str">
        <f>IF(AND($B21&lt;&gt;"",DT21&lt;&gt;"",DU21&lt;&gt;"",DV21&lt;&gt;""),IF(DV21&gt;0,VLOOKUP($B21,'بيانات الموظفين'!$B3:$H$45,7,0),""),"")</f>
        <v/>
      </c>
      <c r="DX21" s="31"/>
      <c r="DY21" s="27"/>
      <c r="DZ21" s="28"/>
      <c r="EA21" s="29">
        <f t="shared" si="28"/>
        <v>1</v>
      </c>
      <c r="EB21" s="30" t="str">
        <f>IF(AND($B21&lt;&gt;"",DY21&lt;&gt;"",DZ21&lt;&gt;"",EA21&lt;&gt;""),IF(EA21&gt;0,VLOOKUP($B21,'بيانات الموظفين'!$B3:$H$45,7,0),""),"")</f>
        <v/>
      </c>
      <c r="EC21" s="31"/>
      <c r="ED21" s="27"/>
      <c r="EE21" s="28"/>
      <c r="EF21" s="29">
        <f t="shared" si="29"/>
        <v>1</v>
      </c>
      <c r="EG21" s="30" t="str">
        <f>IF(AND($B21&lt;&gt;"",ED21&lt;&gt;"",EE21&lt;&gt;"",EF21&lt;&gt;""),IF(EF21&gt;0,VLOOKUP($B21,'بيانات الموظفين'!$B3:$H$45,7,0),""),"")</f>
        <v/>
      </c>
      <c r="EH21" s="31"/>
      <c r="EI21" s="27"/>
      <c r="EJ21" s="28"/>
      <c r="EK21" s="29">
        <f t="shared" si="30"/>
        <v>1</v>
      </c>
      <c r="EL21" s="30" t="str">
        <f>IF(AND($B21&lt;&gt;"",EI21&lt;&gt;"",EJ21&lt;&gt;"",EK21&lt;&gt;""),IF(EK21&gt;0,VLOOKUP($B21,'بيانات الموظفين'!$B3:$H$45,7,0),""),"")</f>
        <v/>
      </c>
      <c r="EM21" s="31"/>
      <c r="EN21" s="27"/>
      <c r="EO21" s="28"/>
      <c r="EP21" s="29">
        <f t="shared" si="31"/>
        <v>1</v>
      </c>
      <c r="EQ21" s="30" t="str">
        <f>IF(AND($B21&lt;&gt;"",EN21&lt;&gt;"",EO21&lt;&gt;"",EP21&lt;&gt;""),IF(EP21&gt;0,VLOOKUP($B21,'بيانات الموظفين'!$B3:$H$45,7,0),""),"")</f>
        <v/>
      </c>
      <c r="ER21" s="31"/>
      <c r="ES21" s="27"/>
      <c r="ET21" s="28"/>
      <c r="EU21" s="29">
        <f t="shared" si="32"/>
        <v>1</v>
      </c>
      <c r="EV21" s="30" t="str">
        <f>IF(AND($B21&lt;&gt;"",ES21&lt;&gt;"",ET21&lt;&gt;"",EU21&lt;&gt;""),IF(EU21&gt;0,VLOOKUP($B21,'بيانات الموظفين'!$B3:$H$45,7,0),""),"")</f>
        <v/>
      </c>
      <c r="EW21" s="31"/>
      <c r="EX21" s="27"/>
      <c r="EY21" s="28"/>
      <c r="EZ21" s="29">
        <f t="shared" si="33"/>
        <v>1</v>
      </c>
      <c r="FA21" s="30" t="str">
        <f>IF(AND($B21&lt;&gt;"",EX21&lt;&gt;"",EY21&lt;&gt;"",EZ21&lt;&gt;""),IF(EZ21&gt;0,VLOOKUP($B21,'بيانات الموظفين'!$B3:$H$45,7,0),""),"")</f>
        <v/>
      </c>
      <c r="FB21" s="32"/>
    </row>
    <row r="22" spans="1:158" s="33" customFormat="1" ht="22.5" customHeight="1" x14ac:dyDescent="0.2">
      <c r="A22" s="25">
        <v>17</v>
      </c>
      <c r="B22" s="26"/>
      <c r="C22" s="25">
        <f>IFERROR(VLOOKUP(B22,'بيانات الموظفين'!$B$3:$C$45,2,0),0)</f>
        <v>0</v>
      </c>
      <c r="D22" s="27"/>
      <c r="E22" s="28"/>
      <c r="F22" s="29">
        <f t="shared" si="3"/>
        <v>1</v>
      </c>
      <c r="G22" s="30" t="str">
        <f>IF(AND($B22&lt;&gt;"",D22&lt;&gt;"",E22&lt;&gt;"",F22&lt;&gt;""),IF(F22&gt;0,VLOOKUP($B22,'بيانات الموظفين'!$B3:$H$45,7,0),""),"")</f>
        <v/>
      </c>
      <c r="H22" s="31"/>
      <c r="I22" s="27"/>
      <c r="J22" s="28"/>
      <c r="K22" s="29">
        <f t="shared" si="4"/>
        <v>1</v>
      </c>
      <c r="L22" s="30" t="str">
        <f>IF(AND($B22&lt;&gt;"",I22&lt;&gt;"",J22&lt;&gt;"",K22&lt;&gt;""),IF(K22&gt;0,VLOOKUP($B22,'بيانات الموظفين'!$B3:$H$45,7,0),""),"")</f>
        <v/>
      </c>
      <c r="M22" s="31"/>
      <c r="N22" s="27"/>
      <c r="O22" s="28"/>
      <c r="P22" s="29">
        <f t="shared" si="5"/>
        <v>1</v>
      </c>
      <c r="Q22" s="30" t="str">
        <f>IF(AND($B22&lt;&gt;"",N22&lt;&gt;"",O22&lt;&gt;"",P22&lt;&gt;""),IF(P22&gt;0,VLOOKUP($B22,'بيانات الموظفين'!$B3:$H$45,7,0),""),"")</f>
        <v/>
      </c>
      <c r="R22" s="31"/>
      <c r="S22" s="27"/>
      <c r="T22" s="28"/>
      <c r="U22" s="29">
        <f t="shared" si="6"/>
        <v>1</v>
      </c>
      <c r="V22" s="30" t="str">
        <f>IF(AND($B22&lt;&gt;"",S22&lt;&gt;"",T22&lt;&gt;"",U22&lt;&gt;""),IF(U22&gt;0,VLOOKUP($B22,'بيانات الموظفين'!$B3:$H$45,7,0),""),"")</f>
        <v/>
      </c>
      <c r="W22" s="31"/>
      <c r="X22" s="27"/>
      <c r="Y22" s="28"/>
      <c r="Z22" s="29">
        <f t="shared" si="7"/>
        <v>1</v>
      </c>
      <c r="AA22" s="30" t="str">
        <f>IF(AND($B22&lt;&gt;"",X22&lt;&gt;"",Y22&lt;&gt;"",Z22&lt;&gt;""),IF(Z22&gt;0,VLOOKUP($B22,'بيانات الموظفين'!$B3:$H$45,7,0),""),"")</f>
        <v/>
      </c>
      <c r="AB22" s="31"/>
      <c r="AC22" s="27"/>
      <c r="AD22" s="28"/>
      <c r="AE22" s="29">
        <f t="shared" si="8"/>
        <v>1</v>
      </c>
      <c r="AF22" s="30" t="str">
        <f>IF(AND($B22&lt;&gt;"",AC22&lt;&gt;"",AD22&lt;&gt;"",AE22&lt;&gt;""),IF(AE22&gt;0,VLOOKUP($B22,'بيانات الموظفين'!$B3:$H$45,7,0),""),"")</f>
        <v/>
      </c>
      <c r="AG22" s="31"/>
      <c r="AH22" s="27"/>
      <c r="AI22" s="28"/>
      <c r="AJ22" s="29">
        <f t="shared" si="9"/>
        <v>1</v>
      </c>
      <c r="AK22" s="30" t="str">
        <f>IF(AND($B22&lt;&gt;"",AH22&lt;&gt;"",AI22&lt;&gt;"",AJ22&lt;&gt;""),IF(AJ22&gt;0,VLOOKUP($B22,'بيانات الموظفين'!$B3:$H$45,7,0),""),"")</f>
        <v/>
      </c>
      <c r="AL22" s="31"/>
      <c r="AM22" s="27"/>
      <c r="AN22" s="28"/>
      <c r="AO22" s="29">
        <f t="shared" si="10"/>
        <v>1</v>
      </c>
      <c r="AP22" s="30" t="str">
        <f>IF(AND($B22&lt;&gt;"",AM22&lt;&gt;"",AN22&lt;&gt;"",AO22&lt;&gt;""),IF(AO22&gt;0,VLOOKUP($B22,'بيانات الموظفين'!$B3:$H$45,7,0),""),"")</f>
        <v/>
      </c>
      <c r="AQ22" s="31"/>
      <c r="AR22" s="27"/>
      <c r="AS22" s="28"/>
      <c r="AT22" s="29">
        <f t="shared" si="11"/>
        <v>1</v>
      </c>
      <c r="AU22" s="30" t="str">
        <f>IF(AND($B22&lt;&gt;"",AR22&lt;&gt;"",AS22&lt;&gt;"",AT22&lt;&gt;""),IF(AT22&gt;0,VLOOKUP($B22,'بيانات الموظفين'!$B3:$H$45,7,0),""),"")</f>
        <v/>
      </c>
      <c r="AV22" s="31"/>
      <c r="AW22" s="27"/>
      <c r="AX22" s="28"/>
      <c r="AY22" s="29">
        <f t="shared" si="12"/>
        <v>1</v>
      </c>
      <c r="AZ22" s="30" t="str">
        <f>IF(AND($B22&lt;&gt;"",AW22&lt;&gt;"",AX22&lt;&gt;"",AY22&lt;&gt;""),IF(AY22&gt;0,VLOOKUP($B22,'بيانات الموظفين'!$B3:$H$45,7,0),""),"")</f>
        <v/>
      </c>
      <c r="BA22" s="31"/>
      <c r="BB22" s="27"/>
      <c r="BC22" s="28"/>
      <c r="BD22" s="29">
        <f t="shared" si="13"/>
        <v>1</v>
      </c>
      <c r="BE22" s="30" t="str">
        <f>IF(AND($B22&lt;&gt;"",BB22&lt;&gt;"",BC22&lt;&gt;"",BD22&lt;&gt;""),IF(BD22&gt;0,VLOOKUP($B22,'بيانات الموظفين'!$B3:$H$45,7,0),""),"")</f>
        <v/>
      </c>
      <c r="BF22" s="31"/>
      <c r="BG22" s="27"/>
      <c r="BH22" s="28"/>
      <c r="BI22" s="29">
        <f t="shared" si="14"/>
        <v>1</v>
      </c>
      <c r="BJ22" s="30" t="str">
        <f>IF(AND($B22&lt;&gt;"",BG22&lt;&gt;"",BH22&lt;&gt;"",BI22&lt;&gt;""),IF(BI22&gt;0,VLOOKUP($B22,'بيانات الموظفين'!$B3:$H$45,7,0),""),"")</f>
        <v/>
      </c>
      <c r="BK22" s="31"/>
      <c r="BL22" s="27"/>
      <c r="BM22" s="28"/>
      <c r="BN22" s="29">
        <f t="shared" si="15"/>
        <v>1</v>
      </c>
      <c r="BO22" s="30" t="str">
        <f>IF(AND($B22&lt;&gt;"",BL22&lt;&gt;"",BM22&lt;&gt;"",BN22&lt;&gt;""),IF(BN22&gt;0,VLOOKUP($B22,'بيانات الموظفين'!$B3:$H$45,7,0),""),"")</f>
        <v/>
      </c>
      <c r="BP22" s="31"/>
      <c r="BQ22" s="27"/>
      <c r="BR22" s="28"/>
      <c r="BS22" s="29">
        <f t="shared" si="16"/>
        <v>1</v>
      </c>
      <c r="BT22" s="30" t="str">
        <f>IF(AND($B22&lt;&gt;"",BQ22&lt;&gt;"",BR22&lt;&gt;"",BS22&lt;&gt;""),IF(BS22&gt;0,VLOOKUP($B22,'بيانات الموظفين'!$B3:$H$45,7,0),""),"")</f>
        <v/>
      </c>
      <c r="BU22" s="31"/>
      <c r="BV22" s="27"/>
      <c r="BW22" s="28"/>
      <c r="BX22" s="29">
        <f t="shared" si="17"/>
        <v>1</v>
      </c>
      <c r="BY22" s="30" t="str">
        <f>IF(AND($B22&lt;&gt;"",BV22&lt;&gt;"",BW22&lt;&gt;"",BX22&lt;&gt;""),IF(BX22&gt;0,VLOOKUP($B22,'بيانات الموظفين'!$B3:$H$45,7,0),""),"")</f>
        <v/>
      </c>
      <c r="BZ22" s="31"/>
      <c r="CA22" s="27"/>
      <c r="CB22" s="28"/>
      <c r="CC22" s="29">
        <f t="shared" si="18"/>
        <v>1</v>
      </c>
      <c r="CD22" s="30" t="str">
        <f>IF(AND($B22&lt;&gt;"",CA22&lt;&gt;"",CB22&lt;&gt;"",CC22&lt;&gt;""),IF(CC22&gt;0,VLOOKUP($B22,'بيانات الموظفين'!$B3:$H$45,7,0),""),"")</f>
        <v/>
      </c>
      <c r="CE22" s="31"/>
      <c r="CF22" s="27"/>
      <c r="CG22" s="28"/>
      <c r="CH22" s="29">
        <f t="shared" si="19"/>
        <v>1</v>
      </c>
      <c r="CI22" s="30" t="str">
        <f>IF(AND($B22&lt;&gt;"",CF22&lt;&gt;"",CG22&lt;&gt;"",CH22&lt;&gt;""),IF(CH22&gt;0,VLOOKUP($B22,'بيانات الموظفين'!$B3:$H$45,7,0),""),"")</f>
        <v/>
      </c>
      <c r="CJ22" s="31"/>
      <c r="CK22" s="27"/>
      <c r="CL22" s="28"/>
      <c r="CM22" s="29">
        <f t="shared" si="20"/>
        <v>1</v>
      </c>
      <c r="CN22" s="30" t="str">
        <f>IF(AND($B22&lt;&gt;"",CK22&lt;&gt;"",CL22&lt;&gt;"",CM22&lt;&gt;""),IF(CM22&gt;0,VLOOKUP($B22,'بيانات الموظفين'!$B3:$H$45,7,0),""),"")</f>
        <v/>
      </c>
      <c r="CO22" s="31"/>
      <c r="CP22" s="27"/>
      <c r="CQ22" s="28"/>
      <c r="CR22" s="29">
        <f t="shared" si="21"/>
        <v>1</v>
      </c>
      <c r="CS22" s="30" t="str">
        <f>IF(AND($B22&lt;&gt;"",CP22&lt;&gt;"",CQ22&lt;&gt;"",CR22&lt;&gt;""),IF(CR22&gt;0,VLOOKUP($B22,'بيانات الموظفين'!$B3:$H$45,7,0),""),"")</f>
        <v/>
      </c>
      <c r="CT22" s="31"/>
      <c r="CU22" s="27"/>
      <c r="CV22" s="28"/>
      <c r="CW22" s="29">
        <f t="shared" si="22"/>
        <v>1</v>
      </c>
      <c r="CX22" s="30" t="str">
        <f>IF(AND($B22&lt;&gt;"",CU22&lt;&gt;"",CV22&lt;&gt;"",CW22&lt;&gt;""),IF(CW22&gt;0,VLOOKUP($B22,'بيانات الموظفين'!$B3:$H$45,7,0),""),"")</f>
        <v/>
      </c>
      <c r="CY22" s="31"/>
      <c r="CZ22" s="27"/>
      <c r="DA22" s="28"/>
      <c r="DB22" s="29">
        <f t="shared" si="23"/>
        <v>1</v>
      </c>
      <c r="DC22" s="30" t="str">
        <f>IF(AND($B22&lt;&gt;"",CZ22&lt;&gt;"",DA22&lt;&gt;"",DB22&lt;&gt;""),IF(DB22&gt;0,VLOOKUP($B22,'بيانات الموظفين'!$B3:$H$45,7,0),""),"")</f>
        <v/>
      </c>
      <c r="DD22" s="31"/>
      <c r="DE22" s="27"/>
      <c r="DF22" s="28"/>
      <c r="DG22" s="29">
        <f t="shared" si="24"/>
        <v>1</v>
      </c>
      <c r="DH22" s="30" t="str">
        <f>IF(AND($B22&lt;&gt;"",DE22&lt;&gt;"",DF22&lt;&gt;"",DG22&lt;&gt;""),IF(DG22&gt;0,VLOOKUP($B22,'بيانات الموظفين'!$B3:$H$45,7,0),""),"")</f>
        <v/>
      </c>
      <c r="DI22" s="31"/>
      <c r="DJ22" s="27"/>
      <c r="DK22" s="28"/>
      <c r="DL22" s="29">
        <f t="shared" si="25"/>
        <v>1</v>
      </c>
      <c r="DM22" s="30" t="str">
        <f>IF(AND($B22&lt;&gt;"",DJ22&lt;&gt;"",DK22&lt;&gt;"",DL22&lt;&gt;""),IF(DL22&gt;0,VLOOKUP($B22,'بيانات الموظفين'!$B3:$H$45,7,0),""),"")</f>
        <v/>
      </c>
      <c r="DN22" s="31"/>
      <c r="DO22" s="27"/>
      <c r="DP22" s="28"/>
      <c r="DQ22" s="29">
        <f t="shared" si="26"/>
        <v>1</v>
      </c>
      <c r="DR22" s="30" t="str">
        <f>IF(AND($B22&lt;&gt;"",DO22&lt;&gt;"",DP22&lt;&gt;"",DQ22&lt;&gt;""),IF(DQ22&gt;0,VLOOKUP($B22,'بيانات الموظفين'!$B3:$H$45,7,0),""),"")</f>
        <v/>
      </c>
      <c r="DS22" s="31"/>
      <c r="DT22" s="27"/>
      <c r="DU22" s="28"/>
      <c r="DV22" s="29">
        <f t="shared" si="27"/>
        <v>1</v>
      </c>
      <c r="DW22" s="30" t="str">
        <f>IF(AND($B22&lt;&gt;"",DT22&lt;&gt;"",DU22&lt;&gt;"",DV22&lt;&gt;""),IF(DV22&gt;0,VLOOKUP($B22,'بيانات الموظفين'!$B3:$H$45,7,0),""),"")</f>
        <v/>
      </c>
      <c r="DX22" s="31"/>
      <c r="DY22" s="27"/>
      <c r="DZ22" s="28"/>
      <c r="EA22" s="29">
        <f t="shared" si="28"/>
        <v>1</v>
      </c>
      <c r="EB22" s="30" t="str">
        <f>IF(AND($B22&lt;&gt;"",DY22&lt;&gt;"",DZ22&lt;&gt;"",EA22&lt;&gt;""),IF(EA22&gt;0,VLOOKUP($B22,'بيانات الموظفين'!$B3:$H$45,7,0),""),"")</f>
        <v/>
      </c>
      <c r="EC22" s="31"/>
      <c r="ED22" s="27"/>
      <c r="EE22" s="28"/>
      <c r="EF22" s="29">
        <f t="shared" si="29"/>
        <v>1</v>
      </c>
      <c r="EG22" s="30" t="str">
        <f>IF(AND($B22&lt;&gt;"",ED22&lt;&gt;"",EE22&lt;&gt;"",EF22&lt;&gt;""),IF(EF22&gt;0,VLOOKUP($B22,'بيانات الموظفين'!$B3:$H$45,7,0),""),"")</f>
        <v/>
      </c>
      <c r="EH22" s="31"/>
      <c r="EI22" s="27"/>
      <c r="EJ22" s="28"/>
      <c r="EK22" s="29">
        <f t="shared" si="30"/>
        <v>1</v>
      </c>
      <c r="EL22" s="30" t="str">
        <f>IF(AND($B22&lt;&gt;"",EI22&lt;&gt;"",EJ22&lt;&gt;"",EK22&lt;&gt;""),IF(EK22&gt;0,VLOOKUP($B22,'بيانات الموظفين'!$B3:$H$45,7,0),""),"")</f>
        <v/>
      </c>
      <c r="EM22" s="31"/>
      <c r="EN22" s="27"/>
      <c r="EO22" s="28"/>
      <c r="EP22" s="29">
        <f t="shared" si="31"/>
        <v>1</v>
      </c>
      <c r="EQ22" s="30" t="str">
        <f>IF(AND($B22&lt;&gt;"",EN22&lt;&gt;"",EO22&lt;&gt;"",EP22&lt;&gt;""),IF(EP22&gt;0,VLOOKUP($B22,'بيانات الموظفين'!$B3:$H$45,7,0),""),"")</f>
        <v/>
      </c>
      <c r="ER22" s="31"/>
      <c r="ES22" s="27"/>
      <c r="ET22" s="28"/>
      <c r="EU22" s="29">
        <f t="shared" si="32"/>
        <v>1</v>
      </c>
      <c r="EV22" s="30" t="str">
        <f>IF(AND($B22&lt;&gt;"",ES22&lt;&gt;"",ET22&lt;&gt;"",EU22&lt;&gt;""),IF(EU22&gt;0,VLOOKUP($B22,'بيانات الموظفين'!$B3:$H$45,7,0),""),"")</f>
        <v/>
      </c>
      <c r="EW22" s="31"/>
      <c r="EX22" s="27"/>
      <c r="EY22" s="28"/>
      <c r="EZ22" s="29">
        <f t="shared" si="33"/>
        <v>1</v>
      </c>
      <c r="FA22" s="30" t="str">
        <f>IF(AND($B22&lt;&gt;"",EX22&lt;&gt;"",EY22&lt;&gt;"",EZ22&lt;&gt;""),IF(EZ22&gt;0,VLOOKUP($B22,'بيانات الموظفين'!$B3:$H$45,7,0),""),"")</f>
        <v/>
      </c>
      <c r="FB22" s="32"/>
    </row>
    <row r="23" spans="1:158" s="33" customFormat="1" ht="22.5" customHeight="1" x14ac:dyDescent="0.2">
      <c r="A23" s="25">
        <v>18</v>
      </c>
      <c r="B23" s="26"/>
      <c r="C23" s="25">
        <f>IFERROR(VLOOKUP(B23,'بيانات الموظفين'!$B$3:$C$45,2,0),0)</f>
        <v>0</v>
      </c>
      <c r="D23" s="27"/>
      <c r="E23" s="28"/>
      <c r="F23" s="29">
        <f t="shared" si="3"/>
        <v>1</v>
      </c>
      <c r="G23" s="30" t="str">
        <f>IF(AND($B23&lt;&gt;"",D23&lt;&gt;"",E23&lt;&gt;"",F23&lt;&gt;""),IF(F23&gt;0,VLOOKUP($B23,'بيانات الموظفين'!$B3:$H$45,7,0),""),"")</f>
        <v/>
      </c>
      <c r="H23" s="31"/>
      <c r="I23" s="27"/>
      <c r="J23" s="28"/>
      <c r="K23" s="29">
        <f t="shared" si="4"/>
        <v>1</v>
      </c>
      <c r="L23" s="30" t="str">
        <f>IF(AND($B23&lt;&gt;"",I23&lt;&gt;"",J23&lt;&gt;"",K23&lt;&gt;""),IF(K23&gt;0,VLOOKUP($B23,'بيانات الموظفين'!$B3:$H$45,7,0),""),"")</f>
        <v/>
      </c>
      <c r="M23" s="31"/>
      <c r="N23" s="27"/>
      <c r="O23" s="28"/>
      <c r="P23" s="29">
        <f t="shared" si="5"/>
        <v>1</v>
      </c>
      <c r="Q23" s="30" t="str">
        <f>IF(AND($B23&lt;&gt;"",N23&lt;&gt;"",O23&lt;&gt;"",P23&lt;&gt;""),IF(P23&gt;0,VLOOKUP($B23,'بيانات الموظفين'!$B3:$H$45,7,0),""),"")</f>
        <v/>
      </c>
      <c r="R23" s="31"/>
      <c r="S23" s="27"/>
      <c r="T23" s="28"/>
      <c r="U23" s="29">
        <f t="shared" si="6"/>
        <v>1</v>
      </c>
      <c r="V23" s="30" t="str">
        <f>IF(AND($B23&lt;&gt;"",S23&lt;&gt;"",T23&lt;&gt;"",U23&lt;&gt;""),IF(U23&gt;0,VLOOKUP($B23,'بيانات الموظفين'!$B3:$H$45,7,0),""),"")</f>
        <v/>
      </c>
      <c r="W23" s="31"/>
      <c r="X23" s="27"/>
      <c r="Y23" s="28"/>
      <c r="Z23" s="29">
        <f t="shared" si="7"/>
        <v>1</v>
      </c>
      <c r="AA23" s="30" t="str">
        <f>IF(AND($B23&lt;&gt;"",X23&lt;&gt;"",Y23&lt;&gt;"",Z23&lt;&gt;""),IF(Z23&gt;0,VLOOKUP($B23,'بيانات الموظفين'!$B3:$H$45,7,0),""),"")</f>
        <v/>
      </c>
      <c r="AB23" s="31"/>
      <c r="AC23" s="27"/>
      <c r="AD23" s="28"/>
      <c r="AE23" s="29">
        <f t="shared" si="8"/>
        <v>1</v>
      </c>
      <c r="AF23" s="30" t="str">
        <f>IF(AND($B23&lt;&gt;"",AC23&lt;&gt;"",AD23&lt;&gt;"",AE23&lt;&gt;""),IF(AE23&gt;0,VLOOKUP($B23,'بيانات الموظفين'!$B3:$H$45,7,0),""),"")</f>
        <v/>
      </c>
      <c r="AG23" s="31"/>
      <c r="AH23" s="27"/>
      <c r="AI23" s="28"/>
      <c r="AJ23" s="29">
        <f t="shared" si="9"/>
        <v>1</v>
      </c>
      <c r="AK23" s="30" t="str">
        <f>IF(AND($B23&lt;&gt;"",AH23&lt;&gt;"",AI23&lt;&gt;"",AJ23&lt;&gt;""),IF(AJ23&gt;0,VLOOKUP($B23,'بيانات الموظفين'!$B3:$H$45,7,0),""),"")</f>
        <v/>
      </c>
      <c r="AL23" s="31"/>
      <c r="AM23" s="27"/>
      <c r="AN23" s="28"/>
      <c r="AO23" s="29">
        <f t="shared" si="10"/>
        <v>1</v>
      </c>
      <c r="AP23" s="30" t="str">
        <f>IF(AND($B23&lt;&gt;"",AM23&lt;&gt;"",AN23&lt;&gt;"",AO23&lt;&gt;""),IF(AO23&gt;0,VLOOKUP($B23,'بيانات الموظفين'!$B3:$H$45,7,0),""),"")</f>
        <v/>
      </c>
      <c r="AQ23" s="31"/>
      <c r="AR23" s="27"/>
      <c r="AS23" s="28"/>
      <c r="AT23" s="29">
        <f t="shared" si="11"/>
        <v>1</v>
      </c>
      <c r="AU23" s="30" t="str">
        <f>IF(AND($B23&lt;&gt;"",AR23&lt;&gt;"",AS23&lt;&gt;"",AT23&lt;&gt;""),IF(AT23&gt;0,VLOOKUP($B23,'بيانات الموظفين'!$B3:$H$45,7,0),""),"")</f>
        <v/>
      </c>
      <c r="AV23" s="31"/>
      <c r="AW23" s="27"/>
      <c r="AX23" s="28"/>
      <c r="AY23" s="29">
        <f t="shared" si="12"/>
        <v>1</v>
      </c>
      <c r="AZ23" s="30" t="str">
        <f>IF(AND($B23&lt;&gt;"",AW23&lt;&gt;"",AX23&lt;&gt;"",AY23&lt;&gt;""),IF(AY23&gt;0,VLOOKUP($B23,'بيانات الموظفين'!$B3:$H$45,7,0),""),"")</f>
        <v/>
      </c>
      <c r="BA23" s="31"/>
      <c r="BB23" s="27"/>
      <c r="BC23" s="28"/>
      <c r="BD23" s="29">
        <f t="shared" si="13"/>
        <v>1</v>
      </c>
      <c r="BE23" s="30" t="str">
        <f>IF(AND($B23&lt;&gt;"",BB23&lt;&gt;"",BC23&lt;&gt;"",BD23&lt;&gt;""),IF(BD23&gt;0,VLOOKUP($B23,'بيانات الموظفين'!$B3:$H$45,7,0),""),"")</f>
        <v/>
      </c>
      <c r="BF23" s="31"/>
      <c r="BG23" s="27"/>
      <c r="BH23" s="28"/>
      <c r="BI23" s="29">
        <f t="shared" si="14"/>
        <v>1</v>
      </c>
      <c r="BJ23" s="30" t="str">
        <f>IF(AND($B23&lt;&gt;"",BG23&lt;&gt;"",BH23&lt;&gt;"",BI23&lt;&gt;""),IF(BI23&gt;0,VLOOKUP($B23,'بيانات الموظفين'!$B3:$H$45,7,0),""),"")</f>
        <v/>
      </c>
      <c r="BK23" s="31"/>
      <c r="BL23" s="27"/>
      <c r="BM23" s="28"/>
      <c r="BN23" s="29">
        <f t="shared" si="15"/>
        <v>1</v>
      </c>
      <c r="BO23" s="30" t="str">
        <f>IF(AND($B23&lt;&gt;"",BL23&lt;&gt;"",BM23&lt;&gt;"",BN23&lt;&gt;""),IF(BN23&gt;0,VLOOKUP($B23,'بيانات الموظفين'!$B3:$H$45,7,0),""),"")</f>
        <v/>
      </c>
      <c r="BP23" s="31"/>
      <c r="BQ23" s="27"/>
      <c r="BR23" s="28"/>
      <c r="BS23" s="29">
        <f t="shared" si="16"/>
        <v>1</v>
      </c>
      <c r="BT23" s="30" t="str">
        <f>IF(AND($B23&lt;&gt;"",BQ23&lt;&gt;"",BR23&lt;&gt;"",BS23&lt;&gt;""),IF(BS23&gt;0,VLOOKUP($B23,'بيانات الموظفين'!$B3:$H$45,7,0),""),"")</f>
        <v/>
      </c>
      <c r="BU23" s="31"/>
      <c r="BV23" s="27"/>
      <c r="BW23" s="28"/>
      <c r="BX23" s="29">
        <f t="shared" si="17"/>
        <v>1</v>
      </c>
      <c r="BY23" s="30" t="str">
        <f>IF(AND($B23&lt;&gt;"",BV23&lt;&gt;"",BW23&lt;&gt;"",BX23&lt;&gt;""),IF(BX23&gt;0,VLOOKUP($B23,'بيانات الموظفين'!$B3:$H$45,7,0),""),"")</f>
        <v/>
      </c>
      <c r="BZ23" s="31"/>
      <c r="CA23" s="27"/>
      <c r="CB23" s="28"/>
      <c r="CC23" s="29">
        <f t="shared" si="18"/>
        <v>1</v>
      </c>
      <c r="CD23" s="30" t="str">
        <f>IF(AND($B23&lt;&gt;"",CA23&lt;&gt;"",CB23&lt;&gt;"",CC23&lt;&gt;""),IF(CC23&gt;0,VLOOKUP($B23,'بيانات الموظفين'!$B3:$H$45,7,0),""),"")</f>
        <v/>
      </c>
      <c r="CE23" s="31"/>
      <c r="CF23" s="27"/>
      <c r="CG23" s="28"/>
      <c r="CH23" s="29">
        <f t="shared" si="19"/>
        <v>1</v>
      </c>
      <c r="CI23" s="30" t="str">
        <f>IF(AND($B23&lt;&gt;"",CF23&lt;&gt;"",CG23&lt;&gt;"",CH23&lt;&gt;""),IF(CH23&gt;0,VLOOKUP($B23,'بيانات الموظفين'!$B3:$H$45,7,0),""),"")</f>
        <v/>
      </c>
      <c r="CJ23" s="31"/>
      <c r="CK23" s="27"/>
      <c r="CL23" s="28"/>
      <c r="CM23" s="29">
        <f t="shared" si="20"/>
        <v>1</v>
      </c>
      <c r="CN23" s="30" t="str">
        <f>IF(AND($B23&lt;&gt;"",CK23&lt;&gt;"",CL23&lt;&gt;"",CM23&lt;&gt;""),IF(CM23&gt;0,VLOOKUP($B23,'بيانات الموظفين'!$B3:$H$45,7,0),""),"")</f>
        <v/>
      </c>
      <c r="CO23" s="31"/>
      <c r="CP23" s="27"/>
      <c r="CQ23" s="28"/>
      <c r="CR23" s="29">
        <f t="shared" si="21"/>
        <v>1</v>
      </c>
      <c r="CS23" s="30" t="str">
        <f>IF(AND($B23&lt;&gt;"",CP23&lt;&gt;"",CQ23&lt;&gt;"",CR23&lt;&gt;""),IF(CR23&gt;0,VLOOKUP($B23,'بيانات الموظفين'!$B3:$H$45,7,0),""),"")</f>
        <v/>
      </c>
      <c r="CT23" s="31"/>
      <c r="CU23" s="27"/>
      <c r="CV23" s="28"/>
      <c r="CW23" s="29">
        <f t="shared" si="22"/>
        <v>1</v>
      </c>
      <c r="CX23" s="30" t="str">
        <f>IF(AND($B23&lt;&gt;"",CU23&lt;&gt;"",CV23&lt;&gt;"",CW23&lt;&gt;""),IF(CW23&gt;0,VLOOKUP($B23,'بيانات الموظفين'!$B3:$H$45,7,0),""),"")</f>
        <v/>
      </c>
      <c r="CY23" s="31"/>
      <c r="CZ23" s="27"/>
      <c r="DA23" s="28"/>
      <c r="DB23" s="29">
        <f t="shared" si="23"/>
        <v>1</v>
      </c>
      <c r="DC23" s="30" t="str">
        <f>IF(AND($B23&lt;&gt;"",CZ23&lt;&gt;"",DA23&lt;&gt;"",DB23&lt;&gt;""),IF(DB23&gt;0,VLOOKUP($B23,'بيانات الموظفين'!$B3:$H$45,7,0),""),"")</f>
        <v/>
      </c>
      <c r="DD23" s="31"/>
      <c r="DE23" s="27"/>
      <c r="DF23" s="28"/>
      <c r="DG23" s="29">
        <f t="shared" si="24"/>
        <v>1</v>
      </c>
      <c r="DH23" s="30" t="str">
        <f>IF(AND($B23&lt;&gt;"",DE23&lt;&gt;"",DF23&lt;&gt;"",DG23&lt;&gt;""),IF(DG23&gt;0,VLOOKUP($B23,'بيانات الموظفين'!$B3:$H$45,7,0),""),"")</f>
        <v/>
      </c>
      <c r="DI23" s="31"/>
      <c r="DJ23" s="27"/>
      <c r="DK23" s="28"/>
      <c r="DL23" s="29">
        <f t="shared" si="25"/>
        <v>1</v>
      </c>
      <c r="DM23" s="30" t="str">
        <f>IF(AND($B23&lt;&gt;"",DJ23&lt;&gt;"",DK23&lt;&gt;"",DL23&lt;&gt;""),IF(DL23&gt;0,VLOOKUP($B23,'بيانات الموظفين'!$B3:$H$45,7,0),""),"")</f>
        <v/>
      </c>
      <c r="DN23" s="31"/>
      <c r="DO23" s="27"/>
      <c r="DP23" s="28"/>
      <c r="DQ23" s="29">
        <f t="shared" si="26"/>
        <v>1</v>
      </c>
      <c r="DR23" s="30" t="str">
        <f>IF(AND($B23&lt;&gt;"",DO23&lt;&gt;"",DP23&lt;&gt;"",DQ23&lt;&gt;""),IF(DQ23&gt;0,VLOOKUP($B23,'بيانات الموظفين'!$B3:$H$45,7,0),""),"")</f>
        <v/>
      </c>
      <c r="DS23" s="31"/>
      <c r="DT23" s="27"/>
      <c r="DU23" s="28"/>
      <c r="DV23" s="29">
        <f t="shared" si="27"/>
        <v>1</v>
      </c>
      <c r="DW23" s="30" t="str">
        <f>IF(AND($B23&lt;&gt;"",DT23&lt;&gt;"",DU23&lt;&gt;"",DV23&lt;&gt;""),IF(DV23&gt;0,VLOOKUP($B23,'بيانات الموظفين'!$B3:$H$45,7,0),""),"")</f>
        <v/>
      </c>
      <c r="DX23" s="31"/>
      <c r="DY23" s="27"/>
      <c r="DZ23" s="28"/>
      <c r="EA23" s="29">
        <f t="shared" si="28"/>
        <v>1</v>
      </c>
      <c r="EB23" s="30" t="str">
        <f>IF(AND($B23&lt;&gt;"",DY23&lt;&gt;"",DZ23&lt;&gt;"",EA23&lt;&gt;""),IF(EA23&gt;0,VLOOKUP($B23,'بيانات الموظفين'!$B3:$H$45,7,0),""),"")</f>
        <v/>
      </c>
      <c r="EC23" s="31"/>
      <c r="ED23" s="27"/>
      <c r="EE23" s="28"/>
      <c r="EF23" s="29">
        <f t="shared" si="29"/>
        <v>1</v>
      </c>
      <c r="EG23" s="30" t="str">
        <f>IF(AND($B23&lt;&gt;"",ED23&lt;&gt;"",EE23&lt;&gt;"",EF23&lt;&gt;""),IF(EF23&gt;0,VLOOKUP($B23,'بيانات الموظفين'!$B3:$H$45,7,0),""),"")</f>
        <v/>
      </c>
      <c r="EH23" s="31"/>
      <c r="EI23" s="27"/>
      <c r="EJ23" s="28"/>
      <c r="EK23" s="29">
        <f t="shared" si="30"/>
        <v>1</v>
      </c>
      <c r="EL23" s="30" t="str">
        <f>IF(AND($B23&lt;&gt;"",EI23&lt;&gt;"",EJ23&lt;&gt;"",EK23&lt;&gt;""),IF(EK23&gt;0,VLOOKUP($B23,'بيانات الموظفين'!$B3:$H$45,7,0),""),"")</f>
        <v/>
      </c>
      <c r="EM23" s="31"/>
      <c r="EN23" s="27"/>
      <c r="EO23" s="28"/>
      <c r="EP23" s="29">
        <f t="shared" si="31"/>
        <v>1</v>
      </c>
      <c r="EQ23" s="30" t="str">
        <f>IF(AND($B23&lt;&gt;"",EN23&lt;&gt;"",EO23&lt;&gt;"",EP23&lt;&gt;""),IF(EP23&gt;0,VLOOKUP($B23,'بيانات الموظفين'!$B3:$H$45,7,0),""),"")</f>
        <v/>
      </c>
      <c r="ER23" s="31"/>
      <c r="ES23" s="27"/>
      <c r="ET23" s="28"/>
      <c r="EU23" s="29">
        <f t="shared" si="32"/>
        <v>1</v>
      </c>
      <c r="EV23" s="30" t="str">
        <f>IF(AND($B23&lt;&gt;"",ES23&lt;&gt;"",ET23&lt;&gt;"",EU23&lt;&gt;""),IF(EU23&gt;0,VLOOKUP($B23,'بيانات الموظفين'!$B3:$H$45,7,0),""),"")</f>
        <v/>
      </c>
      <c r="EW23" s="31"/>
      <c r="EX23" s="27"/>
      <c r="EY23" s="28"/>
      <c r="EZ23" s="29">
        <f t="shared" si="33"/>
        <v>1</v>
      </c>
      <c r="FA23" s="30" t="str">
        <f>IF(AND($B23&lt;&gt;"",EX23&lt;&gt;"",EY23&lt;&gt;"",EZ23&lt;&gt;""),IF(EZ23&gt;0,VLOOKUP($B23,'بيانات الموظفين'!$B3:$H$45,7,0),""),"")</f>
        <v/>
      </c>
      <c r="FB23" s="32"/>
    </row>
    <row r="24" spans="1:158" s="33" customFormat="1" ht="22.5" customHeight="1" x14ac:dyDescent="0.2">
      <c r="A24" s="25">
        <v>19</v>
      </c>
      <c r="B24" s="26"/>
      <c r="C24" s="25">
        <f>IFERROR(VLOOKUP(B24,'بيانات الموظفين'!$B$3:$C$45,2,0),0)</f>
        <v>0</v>
      </c>
      <c r="D24" s="27"/>
      <c r="E24" s="28"/>
      <c r="F24" s="29">
        <f t="shared" si="3"/>
        <v>1</v>
      </c>
      <c r="G24" s="30" t="str">
        <f>IF(AND($B24&lt;&gt;"",D24&lt;&gt;"",E24&lt;&gt;"",F24&lt;&gt;""),IF(F24&gt;0,VLOOKUP($B24,'بيانات الموظفين'!$B3:$H$45,7,0),""),"")</f>
        <v/>
      </c>
      <c r="H24" s="31"/>
      <c r="I24" s="27"/>
      <c r="J24" s="28"/>
      <c r="K24" s="29">
        <f t="shared" si="4"/>
        <v>1</v>
      </c>
      <c r="L24" s="30" t="str">
        <f>IF(AND($B24&lt;&gt;"",I24&lt;&gt;"",J24&lt;&gt;"",K24&lt;&gt;""),IF(K24&gt;0,VLOOKUP($B24,'بيانات الموظفين'!$B3:$H$45,7,0),""),"")</f>
        <v/>
      </c>
      <c r="M24" s="31"/>
      <c r="N24" s="27"/>
      <c r="O24" s="28"/>
      <c r="P24" s="29">
        <f t="shared" si="5"/>
        <v>1</v>
      </c>
      <c r="Q24" s="30" t="str">
        <f>IF(AND($B24&lt;&gt;"",N24&lt;&gt;"",O24&lt;&gt;"",P24&lt;&gt;""),IF(P24&gt;0,VLOOKUP($B24,'بيانات الموظفين'!$B3:$H$45,7,0),""),"")</f>
        <v/>
      </c>
      <c r="R24" s="31"/>
      <c r="S24" s="27"/>
      <c r="T24" s="28"/>
      <c r="U24" s="29">
        <f t="shared" si="6"/>
        <v>1</v>
      </c>
      <c r="V24" s="30" t="str">
        <f>IF(AND($B24&lt;&gt;"",S24&lt;&gt;"",T24&lt;&gt;"",U24&lt;&gt;""),IF(U24&gt;0,VLOOKUP($B24,'بيانات الموظفين'!$B3:$H$45,7,0),""),"")</f>
        <v/>
      </c>
      <c r="W24" s="31"/>
      <c r="X24" s="27"/>
      <c r="Y24" s="28"/>
      <c r="Z24" s="29">
        <f t="shared" si="7"/>
        <v>1</v>
      </c>
      <c r="AA24" s="30" t="str">
        <f>IF(AND($B24&lt;&gt;"",X24&lt;&gt;"",Y24&lt;&gt;"",Z24&lt;&gt;""),IF(Z24&gt;0,VLOOKUP($B24,'بيانات الموظفين'!$B3:$H$45,7,0),""),"")</f>
        <v/>
      </c>
      <c r="AB24" s="31"/>
      <c r="AC24" s="27"/>
      <c r="AD24" s="28"/>
      <c r="AE24" s="29">
        <f t="shared" si="8"/>
        <v>1</v>
      </c>
      <c r="AF24" s="30" t="str">
        <f>IF(AND($B24&lt;&gt;"",AC24&lt;&gt;"",AD24&lt;&gt;"",AE24&lt;&gt;""),IF(AE24&gt;0,VLOOKUP($B24,'بيانات الموظفين'!$B3:$H$45,7,0),""),"")</f>
        <v/>
      </c>
      <c r="AG24" s="31"/>
      <c r="AH24" s="27"/>
      <c r="AI24" s="28"/>
      <c r="AJ24" s="29">
        <f t="shared" si="9"/>
        <v>1</v>
      </c>
      <c r="AK24" s="30" t="str">
        <f>IF(AND($B24&lt;&gt;"",AH24&lt;&gt;"",AI24&lt;&gt;"",AJ24&lt;&gt;""),IF(AJ24&gt;0,VLOOKUP($B24,'بيانات الموظفين'!$B3:$H$45,7,0),""),"")</f>
        <v/>
      </c>
      <c r="AL24" s="31"/>
      <c r="AM24" s="27"/>
      <c r="AN24" s="28"/>
      <c r="AO24" s="29">
        <f t="shared" si="10"/>
        <v>1</v>
      </c>
      <c r="AP24" s="30" t="str">
        <f>IF(AND($B24&lt;&gt;"",AM24&lt;&gt;"",AN24&lt;&gt;"",AO24&lt;&gt;""),IF(AO24&gt;0,VLOOKUP($B24,'بيانات الموظفين'!$B3:$H$45,7,0),""),"")</f>
        <v/>
      </c>
      <c r="AQ24" s="31"/>
      <c r="AR24" s="27"/>
      <c r="AS24" s="28"/>
      <c r="AT24" s="29">
        <f t="shared" si="11"/>
        <v>1</v>
      </c>
      <c r="AU24" s="30" t="str">
        <f>IF(AND($B24&lt;&gt;"",AR24&lt;&gt;"",AS24&lt;&gt;"",AT24&lt;&gt;""),IF(AT24&gt;0,VLOOKUP($B24,'بيانات الموظفين'!$B3:$H$45,7,0),""),"")</f>
        <v/>
      </c>
      <c r="AV24" s="31"/>
      <c r="AW24" s="27"/>
      <c r="AX24" s="28"/>
      <c r="AY24" s="29">
        <f t="shared" si="12"/>
        <v>1</v>
      </c>
      <c r="AZ24" s="30" t="str">
        <f>IF(AND($B24&lt;&gt;"",AW24&lt;&gt;"",AX24&lt;&gt;"",AY24&lt;&gt;""),IF(AY24&gt;0,VLOOKUP($B24,'بيانات الموظفين'!$B3:$H$45,7,0),""),"")</f>
        <v/>
      </c>
      <c r="BA24" s="31"/>
      <c r="BB24" s="27"/>
      <c r="BC24" s="28"/>
      <c r="BD24" s="29">
        <f t="shared" si="13"/>
        <v>1</v>
      </c>
      <c r="BE24" s="30" t="str">
        <f>IF(AND($B24&lt;&gt;"",BB24&lt;&gt;"",BC24&lt;&gt;"",BD24&lt;&gt;""),IF(BD24&gt;0,VLOOKUP($B24,'بيانات الموظفين'!$B3:$H$45,7,0),""),"")</f>
        <v/>
      </c>
      <c r="BF24" s="31"/>
      <c r="BG24" s="27"/>
      <c r="BH24" s="28"/>
      <c r="BI24" s="29">
        <f t="shared" si="14"/>
        <v>1</v>
      </c>
      <c r="BJ24" s="30" t="str">
        <f>IF(AND($B24&lt;&gt;"",BG24&lt;&gt;"",BH24&lt;&gt;"",BI24&lt;&gt;""),IF(BI24&gt;0,VLOOKUP($B24,'بيانات الموظفين'!$B3:$H$45,7,0),""),"")</f>
        <v/>
      </c>
      <c r="BK24" s="31"/>
      <c r="BL24" s="27"/>
      <c r="BM24" s="28"/>
      <c r="BN24" s="29">
        <f t="shared" si="15"/>
        <v>1</v>
      </c>
      <c r="BO24" s="30" t="str">
        <f>IF(AND($B24&lt;&gt;"",BL24&lt;&gt;"",BM24&lt;&gt;"",BN24&lt;&gt;""),IF(BN24&gt;0,VLOOKUP($B24,'بيانات الموظفين'!$B3:$H$45,7,0),""),"")</f>
        <v/>
      </c>
      <c r="BP24" s="31"/>
      <c r="BQ24" s="27"/>
      <c r="BR24" s="28"/>
      <c r="BS24" s="29">
        <f t="shared" si="16"/>
        <v>1</v>
      </c>
      <c r="BT24" s="30" t="str">
        <f>IF(AND($B24&lt;&gt;"",BQ24&lt;&gt;"",BR24&lt;&gt;"",BS24&lt;&gt;""),IF(BS24&gt;0,VLOOKUP($B24,'بيانات الموظفين'!$B3:$H$45,7,0),""),"")</f>
        <v/>
      </c>
      <c r="BU24" s="31"/>
      <c r="BV24" s="27"/>
      <c r="BW24" s="28"/>
      <c r="BX24" s="29">
        <f t="shared" si="17"/>
        <v>1</v>
      </c>
      <c r="BY24" s="30" t="str">
        <f>IF(AND($B24&lt;&gt;"",BV24&lt;&gt;"",BW24&lt;&gt;"",BX24&lt;&gt;""),IF(BX24&gt;0,VLOOKUP($B24,'بيانات الموظفين'!$B3:$H$45,7,0),""),"")</f>
        <v/>
      </c>
      <c r="BZ24" s="31"/>
      <c r="CA24" s="27"/>
      <c r="CB24" s="28"/>
      <c r="CC24" s="29">
        <f t="shared" si="18"/>
        <v>1</v>
      </c>
      <c r="CD24" s="30" t="str">
        <f>IF(AND($B24&lt;&gt;"",CA24&lt;&gt;"",CB24&lt;&gt;"",CC24&lt;&gt;""),IF(CC24&gt;0,VLOOKUP($B24,'بيانات الموظفين'!$B3:$H$45,7,0),""),"")</f>
        <v/>
      </c>
      <c r="CE24" s="31"/>
      <c r="CF24" s="27"/>
      <c r="CG24" s="28"/>
      <c r="CH24" s="29">
        <f t="shared" si="19"/>
        <v>1</v>
      </c>
      <c r="CI24" s="30" t="str">
        <f>IF(AND($B24&lt;&gt;"",CF24&lt;&gt;"",CG24&lt;&gt;"",CH24&lt;&gt;""),IF(CH24&gt;0,VLOOKUP($B24,'بيانات الموظفين'!$B3:$H$45,7,0),""),"")</f>
        <v/>
      </c>
      <c r="CJ24" s="31"/>
      <c r="CK24" s="27"/>
      <c r="CL24" s="28"/>
      <c r="CM24" s="29">
        <f t="shared" si="20"/>
        <v>1</v>
      </c>
      <c r="CN24" s="30" t="str">
        <f>IF(AND($B24&lt;&gt;"",CK24&lt;&gt;"",CL24&lt;&gt;"",CM24&lt;&gt;""),IF(CM24&gt;0,VLOOKUP($B24,'بيانات الموظفين'!$B3:$H$45,7,0),""),"")</f>
        <v/>
      </c>
      <c r="CO24" s="31"/>
      <c r="CP24" s="27"/>
      <c r="CQ24" s="28"/>
      <c r="CR24" s="29">
        <f t="shared" si="21"/>
        <v>1</v>
      </c>
      <c r="CS24" s="30" t="str">
        <f>IF(AND($B24&lt;&gt;"",CP24&lt;&gt;"",CQ24&lt;&gt;"",CR24&lt;&gt;""),IF(CR24&gt;0,VLOOKUP($B24,'بيانات الموظفين'!$B3:$H$45,7,0),""),"")</f>
        <v/>
      </c>
      <c r="CT24" s="31"/>
      <c r="CU24" s="27"/>
      <c r="CV24" s="28"/>
      <c r="CW24" s="29">
        <f t="shared" si="22"/>
        <v>1</v>
      </c>
      <c r="CX24" s="30" t="str">
        <f>IF(AND($B24&lt;&gt;"",CU24&lt;&gt;"",CV24&lt;&gt;"",CW24&lt;&gt;""),IF(CW24&gt;0,VLOOKUP($B24,'بيانات الموظفين'!$B3:$H$45,7,0),""),"")</f>
        <v/>
      </c>
      <c r="CY24" s="31"/>
      <c r="CZ24" s="27"/>
      <c r="DA24" s="28"/>
      <c r="DB24" s="29">
        <f t="shared" si="23"/>
        <v>1</v>
      </c>
      <c r="DC24" s="30" t="str">
        <f>IF(AND($B24&lt;&gt;"",CZ24&lt;&gt;"",DA24&lt;&gt;"",DB24&lt;&gt;""),IF(DB24&gt;0,VLOOKUP($B24,'بيانات الموظفين'!$B3:$H$45,7,0),""),"")</f>
        <v/>
      </c>
      <c r="DD24" s="31"/>
      <c r="DE24" s="27"/>
      <c r="DF24" s="28"/>
      <c r="DG24" s="29">
        <f t="shared" si="24"/>
        <v>1</v>
      </c>
      <c r="DH24" s="30" t="str">
        <f>IF(AND($B24&lt;&gt;"",DE24&lt;&gt;"",DF24&lt;&gt;"",DG24&lt;&gt;""),IF(DG24&gt;0,VLOOKUP($B24,'بيانات الموظفين'!$B3:$H$45,7,0),""),"")</f>
        <v/>
      </c>
      <c r="DI24" s="31"/>
      <c r="DJ24" s="27"/>
      <c r="DK24" s="28"/>
      <c r="DL24" s="29">
        <f t="shared" si="25"/>
        <v>1</v>
      </c>
      <c r="DM24" s="30" t="str">
        <f>IF(AND($B24&lt;&gt;"",DJ24&lt;&gt;"",DK24&lt;&gt;"",DL24&lt;&gt;""),IF(DL24&gt;0,VLOOKUP($B24,'بيانات الموظفين'!$B3:$H$45,7,0),""),"")</f>
        <v/>
      </c>
      <c r="DN24" s="31"/>
      <c r="DO24" s="27"/>
      <c r="DP24" s="28"/>
      <c r="DQ24" s="29">
        <f t="shared" si="26"/>
        <v>1</v>
      </c>
      <c r="DR24" s="30" t="str">
        <f>IF(AND($B24&lt;&gt;"",DO24&lt;&gt;"",DP24&lt;&gt;"",DQ24&lt;&gt;""),IF(DQ24&gt;0,VLOOKUP($B24,'بيانات الموظفين'!$B3:$H$45,7,0),""),"")</f>
        <v/>
      </c>
      <c r="DS24" s="31"/>
      <c r="DT24" s="27"/>
      <c r="DU24" s="28"/>
      <c r="DV24" s="29">
        <f t="shared" si="27"/>
        <v>1</v>
      </c>
      <c r="DW24" s="30" t="str">
        <f>IF(AND($B24&lt;&gt;"",DT24&lt;&gt;"",DU24&lt;&gt;"",DV24&lt;&gt;""),IF(DV24&gt;0,VLOOKUP($B24,'بيانات الموظفين'!$B3:$H$45,7,0),""),"")</f>
        <v/>
      </c>
      <c r="DX24" s="31"/>
      <c r="DY24" s="27"/>
      <c r="DZ24" s="28"/>
      <c r="EA24" s="29">
        <f t="shared" si="28"/>
        <v>1</v>
      </c>
      <c r="EB24" s="30" t="str">
        <f>IF(AND($B24&lt;&gt;"",DY24&lt;&gt;"",DZ24&lt;&gt;"",EA24&lt;&gt;""),IF(EA24&gt;0,VLOOKUP($B24,'بيانات الموظفين'!$B3:$H$45,7,0),""),"")</f>
        <v/>
      </c>
      <c r="EC24" s="31"/>
      <c r="ED24" s="27"/>
      <c r="EE24" s="28"/>
      <c r="EF24" s="29">
        <f t="shared" si="29"/>
        <v>1</v>
      </c>
      <c r="EG24" s="30" t="str">
        <f>IF(AND($B24&lt;&gt;"",ED24&lt;&gt;"",EE24&lt;&gt;"",EF24&lt;&gt;""),IF(EF24&gt;0,VLOOKUP($B24,'بيانات الموظفين'!$B3:$H$45,7,0),""),"")</f>
        <v/>
      </c>
      <c r="EH24" s="31"/>
      <c r="EI24" s="27"/>
      <c r="EJ24" s="28"/>
      <c r="EK24" s="29">
        <f t="shared" si="30"/>
        <v>1</v>
      </c>
      <c r="EL24" s="30" t="str">
        <f>IF(AND($B24&lt;&gt;"",EI24&lt;&gt;"",EJ24&lt;&gt;"",EK24&lt;&gt;""),IF(EK24&gt;0,VLOOKUP($B24,'بيانات الموظفين'!$B3:$H$45,7,0),""),"")</f>
        <v/>
      </c>
      <c r="EM24" s="31"/>
      <c r="EN24" s="27"/>
      <c r="EO24" s="28"/>
      <c r="EP24" s="29">
        <f t="shared" si="31"/>
        <v>1</v>
      </c>
      <c r="EQ24" s="30" t="str">
        <f>IF(AND($B24&lt;&gt;"",EN24&lt;&gt;"",EO24&lt;&gt;"",EP24&lt;&gt;""),IF(EP24&gt;0,VLOOKUP($B24,'بيانات الموظفين'!$B3:$H$45,7,0),""),"")</f>
        <v/>
      </c>
      <c r="ER24" s="31"/>
      <c r="ES24" s="27"/>
      <c r="ET24" s="28"/>
      <c r="EU24" s="29">
        <f t="shared" si="32"/>
        <v>1</v>
      </c>
      <c r="EV24" s="30" t="str">
        <f>IF(AND($B24&lt;&gt;"",ES24&lt;&gt;"",ET24&lt;&gt;"",EU24&lt;&gt;""),IF(EU24&gt;0,VLOOKUP($B24,'بيانات الموظفين'!$B3:$H$45,7,0),""),"")</f>
        <v/>
      </c>
      <c r="EW24" s="31"/>
      <c r="EX24" s="27"/>
      <c r="EY24" s="28"/>
      <c r="EZ24" s="29">
        <f t="shared" si="33"/>
        <v>1</v>
      </c>
      <c r="FA24" s="30" t="str">
        <f>IF(AND($B24&lt;&gt;"",EX24&lt;&gt;"",EY24&lt;&gt;"",EZ24&lt;&gt;""),IF(EZ24&gt;0,VLOOKUP($B24,'بيانات الموظفين'!$B3:$H$45,7,0),""),"")</f>
        <v/>
      </c>
      <c r="FB24" s="32"/>
    </row>
    <row r="25" spans="1:158" s="33" customFormat="1" ht="22.5" customHeight="1" x14ac:dyDescent="0.2">
      <c r="A25" s="25">
        <v>20</v>
      </c>
      <c r="B25" s="26"/>
      <c r="C25" s="25">
        <f>IFERROR(VLOOKUP(B25,'بيانات الموظفين'!$B$3:$C$45,2,0),0)</f>
        <v>0</v>
      </c>
      <c r="D25" s="27"/>
      <c r="E25" s="28"/>
      <c r="F25" s="29">
        <f t="shared" si="3"/>
        <v>1</v>
      </c>
      <c r="G25" s="30" t="str">
        <f>IF(AND($B25&lt;&gt;"",D25&lt;&gt;"",E25&lt;&gt;"",F25&lt;&gt;""),IF(F25&gt;0,VLOOKUP($B25,'بيانات الموظفين'!$B3:$H$45,7,0),""),"")</f>
        <v/>
      </c>
      <c r="H25" s="31"/>
      <c r="I25" s="27"/>
      <c r="J25" s="28"/>
      <c r="K25" s="29">
        <f t="shared" si="4"/>
        <v>1</v>
      </c>
      <c r="L25" s="30" t="str">
        <f>IF(AND($B25&lt;&gt;"",I25&lt;&gt;"",J25&lt;&gt;"",K25&lt;&gt;""),IF(K25&gt;0,VLOOKUP($B25,'بيانات الموظفين'!$B3:$H$45,7,0),""),"")</f>
        <v/>
      </c>
      <c r="M25" s="31"/>
      <c r="N25" s="27"/>
      <c r="O25" s="28"/>
      <c r="P25" s="29">
        <f t="shared" si="5"/>
        <v>1</v>
      </c>
      <c r="Q25" s="30" t="str">
        <f>IF(AND($B25&lt;&gt;"",N25&lt;&gt;"",O25&lt;&gt;"",P25&lt;&gt;""),IF(P25&gt;0,VLOOKUP($B25,'بيانات الموظفين'!$B3:$H$45,7,0),""),"")</f>
        <v/>
      </c>
      <c r="R25" s="31"/>
      <c r="S25" s="27"/>
      <c r="T25" s="28"/>
      <c r="U25" s="29">
        <f t="shared" si="6"/>
        <v>1</v>
      </c>
      <c r="V25" s="30" t="str">
        <f>IF(AND($B25&lt;&gt;"",S25&lt;&gt;"",T25&lt;&gt;"",U25&lt;&gt;""),IF(U25&gt;0,VLOOKUP($B25,'بيانات الموظفين'!$B3:$H$45,7,0),""),"")</f>
        <v/>
      </c>
      <c r="W25" s="31"/>
      <c r="X25" s="27"/>
      <c r="Y25" s="28"/>
      <c r="Z25" s="29">
        <f t="shared" si="7"/>
        <v>1</v>
      </c>
      <c r="AA25" s="30" t="str">
        <f>IF(AND($B25&lt;&gt;"",X25&lt;&gt;"",Y25&lt;&gt;"",Z25&lt;&gt;""),IF(Z25&gt;0,VLOOKUP($B25,'بيانات الموظفين'!$B3:$H$45,7,0),""),"")</f>
        <v/>
      </c>
      <c r="AB25" s="31"/>
      <c r="AC25" s="27"/>
      <c r="AD25" s="28"/>
      <c r="AE25" s="29">
        <f t="shared" si="8"/>
        <v>1</v>
      </c>
      <c r="AF25" s="30" t="str">
        <f>IF(AND($B25&lt;&gt;"",AC25&lt;&gt;"",AD25&lt;&gt;"",AE25&lt;&gt;""),IF(AE25&gt;0,VLOOKUP($B25,'بيانات الموظفين'!$B3:$H$45,7,0),""),"")</f>
        <v/>
      </c>
      <c r="AG25" s="31"/>
      <c r="AH25" s="27"/>
      <c r="AI25" s="28"/>
      <c r="AJ25" s="29">
        <f t="shared" si="9"/>
        <v>1</v>
      </c>
      <c r="AK25" s="30" t="str">
        <f>IF(AND($B25&lt;&gt;"",AH25&lt;&gt;"",AI25&lt;&gt;"",AJ25&lt;&gt;""),IF(AJ25&gt;0,VLOOKUP($B25,'بيانات الموظفين'!$B3:$H$45,7,0),""),"")</f>
        <v/>
      </c>
      <c r="AL25" s="31"/>
      <c r="AM25" s="27"/>
      <c r="AN25" s="28"/>
      <c r="AO25" s="29">
        <f t="shared" si="10"/>
        <v>1</v>
      </c>
      <c r="AP25" s="30" t="str">
        <f>IF(AND($B25&lt;&gt;"",AM25&lt;&gt;"",AN25&lt;&gt;"",AO25&lt;&gt;""),IF(AO25&gt;0,VLOOKUP($B25,'بيانات الموظفين'!$B3:$H$45,7,0),""),"")</f>
        <v/>
      </c>
      <c r="AQ25" s="31"/>
      <c r="AR25" s="27"/>
      <c r="AS25" s="28"/>
      <c r="AT25" s="29">
        <f t="shared" si="11"/>
        <v>1</v>
      </c>
      <c r="AU25" s="30" t="str">
        <f>IF(AND($B25&lt;&gt;"",AR25&lt;&gt;"",AS25&lt;&gt;"",AT25&lt;&gt;""),IF(AT25&gt;0,VLOOKUP($B25,'بيانات الموظفين'!$B3:$H$45,7,0),""),"")</f>
        <v/>
      </c>
      <c r="AV25" s="31"/>
      <c r="AW25" s="27"/>
      <c r="AX25" s="28"/>
      <c r="AY25" s="29">
        <f t="shared" si="12"/>
        <v>1</v>
      </c>
      <c r="AZ25" s="30" t="str">
        <f>IF(AND($B25&lt;&gt;"",AW25&lt;&gt;"",AX25&lt;&gt;"",AY25&lt;&gt;""),IF(AY25&gt;0,VLOOKUP($B25,'بيانات الموظفين'!$B3:$H$45,7,0),""),"")</f>
        <v/>
      </c>
      <c r="BA25" s="31"/>
      <c r="BB25" s="27"/>
      <c r="BC25" s="28"/>
      <c r="BD25" s="29">
        <f t="shared" si="13"/>
        <v>1</v>
      </c>
      <c r="BE25" s="30" t="str">
        <f>IF(AND($B25&lt;&gt;"",BB25&lt;&gt;"",BC25&lt;&gt;"",BD25&lt;&gt;""),IF(BD25&gt;0,VLOOKUP($B25,'بيانات الموظفين'!$B3:$H$45,7,0),""),"")</f>
        <v/>
      </c>
      <c r="BF25" s="31"/>
      <c r="BG25" s="27"/>
      <c r="BH25" s="28"/>
      <c r="BI25" s="29">
        <f t="shared" si="14"/>
        <v>1</v>
      </c>
      <c r="BJ25" s="30" t="str">
        <f>IF(AND($B25&lt;&gt;"",BG25&lt;&gt;"",BH25&lt;&gt;"",BI25&lt;&gt;""),IF(BI25&gt;0,VLOOKUP($B25,'بيانات الموظفين'!$B3:$H$45,7,0),""),"")</f>
        <v/>
      </c>
      <c r="BK25" s="31"/>
      <c r="BL25" s="27"/>
      <c r="BM25" s="28"/>
      <c r="BN25" s="29">
        <f t="shared" si="15"/>
        <v>1</v>
      </c>
      <c r="BO25" s="30" t="str">
        <f>IF(AND($B25&lt;&gt;"",BL25&lt;&gt;"",BM25&lt;&gt;"",BN25&lt;&gt;""),IF(BN25&gt;0,VLOOKUP($B25,'بيانات الموظفين'!$B3:$H$45,7,0),""),"")</f>
        <v/>
      </c>
      <c r="BP25" s="31"/>
      <c r="BQ25" s="27"/>
      <c r="BR25" s="28"/>
      <c r="BS25" s="29">
        <f t="shared" si="16"/>
        <v>1</v>
      </c>
      <c r="BT25" s="30" t="str">
        <f>IF(AND($B25&lt;&gt;"",BQ25&lt;&gt;"",BR25&lt;&gt;"",BS25&lt;&gt;""),IF(BS25&gt;0,VLOOKUP($B25,'بيانات الموظفين'!$B3:$H$45,7,0),""),"")</f>
        <v/>
      </c>
      <c r="BU25" s="31"/>
      <c r="BV25" s="27"/>
      <c r="BW25" s="28"/>
      <c r="BX25" s="29">
        <f t="shared" si="17"/>
        <v>1</v>
      </c>
      <c r="BY25" s="30" t="str">
        <f>IF(AND($B25&lt;&gt;"",BV25&lt;&gt;"",BW25&lt;&gt;"",BX25&lt;&gt;""),IF(BX25&gt;0,VLOOKUP($B25,'بيانات الموظفين'!$B3:$H$45,7,0),""),"")</f>
        <v/>
      </c>
      <c r="BZ25" s="31"/>
      <c r="CA25" s="27"/>
      <c r="CB25" s="28"/>
      <c r="CC25" s="29">
        <f t="shared" si="18"/>
        <v>1</v>
      </c>
      <c r="CD25" s="30" t="str">
        <f>IF(AND($B25&lt;&gt;"",CA25&lt;&gt;"",CB25&lt;&gt;"",CC25&lt;&gt;""),IF(CC25&gt;0,VLOOKUP($B25,'بيانات الموظفين'!$B3:$H$45,7,0),""),"")</f>
        <v/>
      </c>
      <c r="CE25" s="31"/>
      <c r="CF25" s="27"/>
      <c r="CG25" s="28"/>
      <c r="CH25" s="29">
        <f t="shared" si="19"/>
        <v>1</v>
      </c>
      <c r="CI25" s="30" t="str">
        <f>IF(AND($B25&lt;&gt;"",CF25&lt;&gt;"",CG25&lt;&gt;"",CH25&lt;&gt;""),IF(CH25&gt;0,VLOOKUP($B25,'بيانات الموظفين'!$B3:$H$45,7,0),""),"")</f>
        <v/>
      </c>
      <c r="CJ25" s="31"/>
      <c r="CK25" s="27"/>
      <c r="CL25" s="28"/>
      <c r="CM25" s="29">
        <f t="shared" si="20"/>
        <v>1</v>
      </c>
      <c r="CN25" s="30" t="str">
        <f>IF(AND($B25&lt;&gt;"",CK25&lt;&gt;"",CL25&lt;&gt;"",CM25&lt;&gt;""),IF(CM25&gt;0,VLOOKUP($B25,'بيانات الموظفين'!$B3:$H$45,7,0),""),"")</f>
        <v/>
      </c>
      <c r="CO25" s="31"/>
      <c r="CP25" s="27"/>
      <c r="CQ25" s="28"/>
      <c r="CR25" s="29">
        <f t="shared" si="21"/>
        <v>1</v>
      </c>
      <c r="CS25" s="30" t="str">
        <f>IF(AND($B25&lt;&gt;"",CP25&lt;&gt;"",CQ25&lt;&gt;"",CR25&lt;&gt;""),IF(CR25&gt;0,VLOOKUP($B25,'بيانات الموظفين'!$B3:$H$45,7,0),""),"")</f>
        <v/>
      </c>
      <c r="CT25" s="31"/>
      <c r="CU25" s="27"/>
      <c r="CV25" s="28"/>
      <c r="CW25" s="29">
        <f t="shared" si="22"/>
        <v>1</v>
      </c>
      <c r="CX25" s="30" t="str">
        <f>IF(AND($B25&lt;&gt;"",CU25&lt;&gt;"",CV25&lt;&gt;"",CW25&lt;&gt;""),IF(CW25&gt;0,VLOOKUP($B25,'بيانات الموظفين'!$B3:$H$45,7,0),""),"")</f>
        <v/>
      </c>
      <c r="CY25" s="31"/>
      <c r="CZ25" s="27"/>
      <c r="DA25" s="28"/>
      <c r="DB25" s="29">
        <f t="shared" si="23"/>
        <v>1</v>
      </c>
      <c r="DC25" s="30" t="str">
        <f>IF(AND($B25&lt;&gt;"",CZ25&lt;&gt;"",DA25&lt;&gt;"",DB25&lt;&gt;""),IF(DB25&gt;0,VLOOKUP($B25,'بيانات الموظفين'!$B3:$H$45,7,0),""),"")</f>
        <v/>
      </c>
      <c r="DD25" s="31"/>
      <c r="DE25" s="27"/>
      <c r="DF25" s="28"/>
      <c r="DG25" s="29">
        <f t="shared" si="24"/>
        <v>1</v>
      </c>
      <c r="DH25" s="30" t="str">
        <f>IF(AND($B25&lt;&gt;"",DE25&lt;&gt;"",DF25&lt;&gt;"",DG25&lt;&gt;""),IF(DG25&gt;0,VLOOKUP($B25,'بيانات الموظفين'!$B3:$H$45,7,0),""),"")</f>
        <v/>
      </c>
      <c r="DI25" s="31"/>
      <c r="DJ25" s="27"/>
      <c r="DK25" s="28"/>
      <c r="DL25" s="29">
        <f t="shared" si="25"/>
        <v>1</v>
      </c>
      <c r="DM25" s="30" t="str">
        <f>IF(AND($B25&lt;&gt;"",DJ25&lt;&gt;"",DK25&lt;&gt;"",DL25&lt;&gt;""),IF(DL25&gt;0,VLOOKUP($B25,'بيانات الموظفين'!$B3:$H$45,7,0),""),"")</f>
        <v/>
      </c>
      <c r="DN25" s="31"/>
      <c r="DO25" s="27"/>
      <c r="DP25" s="28"/>
      <c r="DQ25" s="29">
        <f t="shared" si="26"/>
        <v>1</v>
      </c>
      <c r="DR25" s="30" t="str">
        <f>IF(AND($B25&lt;&gt;"",DO25&lt;&gt;"",DP25&lt;&gt;"",DQ25&lt;&gt;""),IF(DQ25&gt;0,VLOOKUP($B25,'بيانات الموظفين'!$B3:$H$45,7,0),""),"")</f>
        <v/>
      </c>
      <c r="DS25" s="31"/>
      <c r="DT25" s="27"/>
      <c r="DU25" s="28"/>
      <c r="DV25" s="29">
        <f t="shared" si="27"/>
        <v>1</v>
      </c>
      <c r="DW25" s="30" t="str">
        <f>IF(AND($B25&lt;&gt;"",DT25&lt;&gt;"",DU25&lt;&gt;"",DV25&lt;&gt;""),IF(DV25&gt;0,VLOOKUP($B25,'بيانات الموظفين'!$B3:$H$45,7,0),""),"")</f>
        <v/>
      </c>
      <c r="DX25" s="31"/>
      <c r="DY25" s="27"/>
      <c r="DZ25" s="28"/>
      <c r="EA25" s="29">
        <f t="shared" si="28"/>
        <v>1</v>
      </c>
      <c r="EB25" s="30" t="str">
        <f>IF(AND($B25&lt;&gt;"",DY25&lt;&gt;"",DZ25&lt;&gt;"",EA25&lt;&gt;""),IF(EA25&gt;0,VLOOKUP($B25,'بيانات الموظفين'!$B3:$H$45,7,0),""),"")</f>
        <v/>
      </c>
      <c r="EC25" s="31"/>
      <c r="ED25" s="27"/>
      <c r="EE25" s="28"/>
      <c r="EF25" s="29">
        <f t="shared" si="29"/>
        <v>1</v>
      </c>
      <c r="EG25" s="30" t="str">
        <f>IF(AND($B25&lt;&gt;"",ED25&lt;&gt;"",EE25&lt;&gt;"",EF25&lt;&gt;""),IF(EF25&gt;0,VLOOKUP($B25,'بيانات الموظفين'!$B3:$H$45,7,0),""),"")</f>
        <v/>
      </c>
      <c r="EH25" s="31"/>
      <c r="EI25" s="27"/>
      <c r="EJ25" s="28"/>
      <c r="EK25" s="29">
        <f t="shared" si="30"/>
        <v>1</v>
      </c>
      <c r="EL25" s="30" t="str">
        <f>IF(AND($B25&lt;&gt;"",EI25&lt;&gt;"",EJ25&lt;&gt;"",EK25&lt;&gt;""),IF(EK25&gt;0,VLOOKUP($B25,'بيانات الموظفين'!$B3:$H$45,7,0),""),"")</f>
        <v/>
      </c>
      <c r="EM25" s="31"/>
      <c r="EN25" s="27"/>
      <c r="EO25" s="28"/>
      <c r="EP25" s="29">
        <f t="shared" si="31"/>
        <v>1</v>
      </c>
      <c r="EQ25" s="30" t="str">
        <f>IF(AND($B25&lt;&gt;"",EN25&lt;&gt;"",EO25&lt;&gt;"",EP25&lt;&gt;""),IF(EP25&gt;0,VLOOKUP($B25,'بيانات الموظفين'!$B3:$H$45,7,0),""),"")</f>
        <v/>
      </c>
      <c r="ER25" s="31"/>
      <c r="ES25" s="27"/>
      <c r="ET25" s="28"/>
      <c r="EU25" s="29">
        <f t="shared" si="32"/>
        <v>1</v>
      </c>
      <c r="EV25" s="30" t="str">
        <f>IF(AND($B25&lt;&gt;"",ES25&lt;&gt;"",ET25&lt;&gt;"",EU25&lt;&gt;""),IF(EU25&gt;0,VLOOKUP($B25,'بيانات الموظفين'!$B3:$H$45,7,0),""),"")</f>
        <v/>
      </c>
      <c r="EW25" s="31"/>
      <c r="EX25" s="27"/>
      <c r="EY25" s="28"/>
      <c r="EZ25" s="29">
        <f t="shared" si="33"/>
        <v>1</v>
      </c>
      <c r="FA25" s="30" t="str">
        <f>IF(AND($B25&lt;&gt;"",EX25&lt;&gt;"",EY25&lt;&gt;"",EZ25&lt;&gt;""),IF(EZ25&gt;0,VLOOKUP($B25,'بيانات الموظفين'!$B3:$H$45,7,0),""),"")</f>
        <v/>
      </c>
      <c r="FB25" s="32"/>
    </row>
    <row r="26" spans="1:158" s="33" customFormat="1" ht="22.5" customHeight="1" x14ac:dyDescent="0.2">
      <c r="A26" s="25">
        <v>21</v>
      </c>
      <c r="B26" s="26"/>
      <c r="C26" s="25">
        <f>IFERROR(VLOOKUP(B26,'بيانات الموظفين'!$B$3:$C$45,2,0),0)</f>
        <v>0</v>
      </c>
      <c r="D26" s="27"/>
      <c r="E26" s="28"/>
      <c r="F26" s="29">
        <f t="shared" si="3"/>
        <v>1</v>
      </c>
      <c r="G26" s="30" t="str">
        <f>IF(AND($B26&lt;&gt;"",D26&lt;&gt;"",E26&lt;&gt;"",F26&lt;&gt;""),IF(F26&gt;0,VLOOKUP($B26,'بيانات الموظفين'!$B3:$H$45,7,0),""),"")</f>
        <v/>
      </c>
      <c r="H26" s="31"/>
      <c r="I26" s="27"/>
      <c r="J26" s="28"/>
      <c r="K26" s="29">
        <f t="shared" si="4"/>
        <v>1</v>
      </c>
      <c r="L26" s="30" t="str">
        <f>IF(AND($B26&lt;&gt;"",I26&lt;&gt;"",J26&lt;&gt;"",K26&lt;&gt;""),IF(K26&gt;0,VLOOKUP($B26,'بيانات الموظفين'!$B3:$H$45,7,0),""),"")</f>
        <v/>
      </c>
      <c r="M26" s="31"/>
      <c r="N26" s="27"/>
      <c r="O26" s="28"/>
      <c r="P26" s="29">
        <f t="shared" si="5"/>
        <v>1</v>
      </c>
      <c r="Q26" s="30" t="str">
        <f>IF(AND($B26&lt;&gt;"",N26&lt;&gt;"",O26&lt;&gt;"",P26&lt;&gt;""),IF(P26&gt;0,VLOOKUP($B26,'بيانات الموظفين'!$B3:$H$45,7,0),""),"")</f>
        <v/>
      </c>
      <c r="R26" s="31"/>
      <c r="S26" s="27"/>
      <c r="T26" s="28"/>
      <c r="U26" s="29">
        <f t="shared" si="6"/>
        <v>1</v>
      </c>
      <c r="V26" s="30" t="str">
        <f>IF(AND($B26&lt;&gt;"",S26&lt;&gt;"",T26&lt;&gt;"",U26&lt;&gt;""),IF(U26&gt;0,VLOOKUP($B26,'بيانات الموظفين'!$B3:$H$45,7,0),""),"")</f>
        <v/>
      </c>
      <c r="W26" s="31"/>
      <c r="X26" s="27"/>
      <c r="Y26" s="28"/>
      <c r="Z26" s="29">
        <f t="shared" si="7"/>
        <v>1</v>
      </c>
      <c r="AA26" s="30" t="str">
        <f>IF(AND($B26&lt;&gt;"",X26&lt;&gt;"",Y26&lt;&gt;"",Z26&lt;&gt;""),IF(Z26&gt;0,VLOOKUP($B26,'بيانات الموظفين'!$B3:$H$45,7,0),""),"")</f>
        <v/>
      </c>
      <c r="AB26" s="31"/>
      <c r="AC26" s="27"/>
      <c r="AD26" s="28"/>
      <c r="AE26" s="29">
        <f t="shared" si="8"/>
        <v>1</v>
      </c>
      <c r="AF26" s="30" t="str">
        <f>IF(AND($B26&lt;&gt;"",AC26&lt;&gt;"",AD26&lt;&gt;"",AE26&lt;&gt;""),IF(AE26&gt;0,VLOOKUP($B26,'بيانات الموظفين'!$B3:$H$45,7,0),""),"")</f>
        <v/>
      </c>
      <c r="AG26" s="31"/>
      <c r="AH26" s="27"/>
      <c r="AI26" s="28"/>
      <c r="AJ26" s="29">
        <f t="shared" si="9"/>
        <v>1</v>
      </c>
      <c r="AK26" s="30" t="str">
        <f>IF(AND($B26&lt;&gt;"",AH26&lt;&gt;"",AI26&lt;&gt;"",AJ26&lt;&gt;""),IF(AJ26&gt;0,VLOOKUP($B26,'بيانات الموظفين'!$B3:$H$45,7,0),""),"")</f>
        <v/>
      </c>
      <c r="AL26" s="31"/>
      <c r="AM26" s="27"/>
      <c r="AN26" s="28"/>
      <c r="AO26" s="29">
        <f t="shared" si="10"/>
        <v>1</v>
      </c>
      <c r="AP26" s="30" t="str">
        <f>IF(AND($B26&lt;&gt;"",AM26&lt;&gt;"",AN26&lt;&gt;"",AO26&lt;&gt;""),IF(AO26&gt;0,VLOOKUP($B26,'بيانات الموظفين'!$B3:$H$45,7,0),""),"")</f>
        <v/>
      </c>
      <c r="AQ26" s="31"/>
      <c r="AR26" s="27"/>
      <c r="AS26" s="28"/>
      <c r="AT26" s="29">
        <f t="shared" si="11"/>
        <v>1</v>
      </c>
      <c r="AU26" s="30" t="str">
        <f>IF(AND($B26&lt;&gt;"",AR26&lt;&gt;"",AS26&lt;&gt;"",AT26&lt;&gt;""),IF(AT26&gt;0,VLOOKUP($B26,'بيانات الموظفين'!$B3:$H$45,7,0),""),"")</f>
        <v/>
      </c>
      <c r="AV26" s="31"/>
      <c r="AW26" s="27"/>
      <c r="AX26" s="28"/>
      <c r="AY26" s="29">
        <f t="shared" si="12"/>
        <v>1</v>
      </c>
      <c r="AZ26" s="30" t="str">
        <f>IF(AND($B26&lt;&gt;"",AW26&lt;&gt;"",AX26&lt;&gt;"",AY26&lt;&gt;""),IF(AY26&gt;0,VLOOKUP($B26,'بيانات الموظفين'!$B3:$H$45,7,0),""),"")</f>
        <v/>
      </c>
      <c r="BA26" s="31"/>
      <c r="BB26" s="27"/>
      <c r="BC26" s="28"/>
      <c r="BD26" s="29">
        <f t="shared" si="13"/>
        <v>1</v>
      </c>
      <c r="BE26" s="30" t="str">
        <f>IF(AND($B26&lt;&gt;"",BB26&lt;&gt;"",BC26&lt;&gt;"",BD26&lt;&gt;""),IF(BD26&gt;0,VLOOKUP($B26,'بيانات الموظفين'!$B3:$H$45,7,0),""),"")</f>
        <v/>
      </c>
      <c r="BF26" s="31"/>
      <c r="BG26" s="27"/>
      <c r="BH26" s="28"/>
      <c r="BI26" s="29">
        <f t="shared" si="14"/>
        <v>1</v>
      </c>
      <c r="BJ26" s="30" t="str">
        <f>IF(AND($B26&lt;&gt;"",BG26&lt;&gt;"",BH26&lt;&gt;"",BI26&lt;&gt;""),IF(BI26&gt;0,VLOOKUP($B26,'بيانات الموظفين'!$B3:$H$45,7,0),""),"")</f>
        <v/>
      </c>
      <c r="BK26" s="31"/>
      <c r="BL26" s="27"/>
      <c r="BM26" s="28"/>
      <c r="BN26" s="29">
        <f t="shared" si="15"/>
        <v>1</v>
      </c>
      <c r="BO26" s="30" t="str">
        <f>IF(AND($B26&lt;&gt;"",BL26&lt;&gt;"",BM26&lt;&gt;"",BN26&lt;&gt;""),IF(BN26&gt;0,VLOOKUP($B26,'بيانات الموظفين'!$B3:$H$45,7,0),""),"")</f>
        <v/>
      </c>
      <c r="BP26" s="31"/>
      <c r="BQ26" s="27"/>
      <c r="BR26" s="28"/>
      <c r="BS26" s="29">
        <f t="shared" si="16"/>
        <v>1</v>
      </c>
      <c r="BT26" s="30" t="str">
        <f>IF(AND($B26&lt;&gt;"",BQ26&lt;&gt;"",BR26&lt;&gt;"",BS26&lt;&gt;""),IF(BS26&gt;0,VLOOKUP($B26,'بيانات الموظفين'!$B3:$H$45,7,0),""),"")</f>
        <v/>
      </c>
      <c r="BU26" s="31"/>
      <c r="BV26" s="27"/>
      <c r="BW26" s="28"/>
      <c r="BX26" s="29">
        <f t="shared" si="17"/>
        <v>1</v>
      </c>
      <c r="BY26" s="30" t="str">
        <f>IF(AND($B26&lt;&gt;"",BV26&lt;&gt;"",BW26&lt;&gt;"",BX26&lt;&gt;""),IF(BX26&gt;0,VLOOKUP($B26,'بيانات الموظفين'!$B3:$H$45,7,0),""),"")</f>
        <v/>
      </c>
      <c r="BZ26" s="31"/>
      <c r="CA26" s="27"/>
      <c r="CB26" s="28"/>
      <c r="CC26" s="29">
        <f t="shared" si="18"/>
        <v>1</v>
      </c>
      <c r="CD26" s="30" t="str">
        <f>IF(AND($B26&lt;&gt;"",CA26&lt;&gt;"",CB26&lt;&gt;"",CC26&lt;&gt;""),IF(CC26&gt;0,VLOOKUP($B26,'بيانات الموظفين'!$B3:$H$45,7,0),""),"")</f>
        <v/>
      </c>
      <c r="CE26" s="31"/>
      <c r="CF26" s="27"/>
      <c r="CG26" s="28"/>
      <c r="CH26" s="29">
        <f t="shared" si="19"/>
        <v>1</v>
      </c>
      <c r="CI26" s="30" t="str">
        <f>IF(AND($B26&lt;&gt;"",CF26&lt;&gt;"",CG26&lt;&gt;"",CH26&lt;&gt;""),IF(CH26&gt;0,VLOOKUP($B26,'بيانات الموظفين'!$B3:$H$45,7,0),""),"")</f>
        <v/>
      </c>
      <c r="CJ26" s="31"/>
      <c r="CK26" s="27"/>
      <c r="CL26" s="28"/>
      <c r="CM26" s="29">
        <f t="shared" si="20"/>
        <v>1</v>
      </c>
      <c r="CN26" s="30" t="str">
        <f>IF(AND($B26&lt;&gt;"",CK26&lt;&gt;"",CL26&lt;&gt;"",CM26&lt;&gt;""),IF(CM26&gt;0,VLOOKUP($B26,'بيانات الموظفين'!$B3:$H$45,7,0),""),"")</f>
        <v/>
      </c>
      <c r="CO26" s="31"/>
      <c r="CP26" s="27"/>
      <c r="CQ26" s="28"/>
      <c r="CR26" s="29">
        <f t="shared" si="21"/>
        <v>1</v>
      </c>
      <c r="CS26" s="30" t="str">
        <f>IF(AND($B26&lt;&gt;"",CP26&lt;&gt;"",CQ26&lt;&gt;"",CR26&lt;&gt;""),IF(CR26&gt;0,VLOOKUP($B26,'بيانات الموظفين'!$B3:$H$45,7,0),""),"")</f>
        <v/>
      </c>
      <c r="CT26" s="31"/>
      <c r="CU26" s="27"/>
      <c r="CV26" s="28"/>
      <c r="CW26" s="29">
        <f t="shared" si="22"/>
        <v>1</v>
      </c>
      <c r="CX26" s="30" t="str">
        <f>IF(AND($B26&lt;&gt;"",CU26&lt;&gt;"",CV26&lt;&gt;"",CW26&lt;&gt;""),IF(CW26&gt;0,VLOOKUP($B26,'بيانات الموظفين'!$B3:$H$45,7,0),""),"")</f>
        <v/>
      </c>
      <c r="CY26" s="31"/>
      <c r="CZ26" s="27"/>
      <c r="DA26" s="28"/>
      <c r="DB26" s="29">
        <f t="shared" si="23"/>
        <v>1</v>
      </c>
      <c r="DC26" s="30" t="str">
        <f>IF(AND($B26&lt;&gt;"",CZ26&lt;&gt;"",DA26&lt;&gt;"",DB26&lt;&gt;""),IF(DB26&gt;0,VLOOKUP($B26,'بيانات الموظفين'!$B3:$H$45,7,0),""),"")</f>
        <v/>
      </c>
      <c r="DD26" s="31"/>
      <c r="DE26" s="27"/>
      <c r="DF26" s="28"/>
      <c r="DG26" s="29">
        <f t="shared" si="24"/>
        <v>1</v>
      </c>
      <c r="DH26" s="30" t="str">
        <f>IF(AND($B26&lt;&gt;"",DE26&lt;&gt;"",DF26&lt;&gt;"",DG26&lt;&gt;""),IF(DG26&gt;0,VLOOKUP($B26,'بيانات الموظفين'!$B3:$H$45,7,0),""),"")</f>
        <v/>
      </c>
      <c r="DI26" s="31"/>
      <c r="DJ26" s="27"/>
      <c r="DK26" s="28"/>
      <c r="DL26" s="29">
        <f t="shared" si="25"/>
        <v>1</v>
      </c>
      <c r="DM26" s="30" t="str">
        <f>IF(AND($B26&lt;&gt;"",DJ26&lt;&gt;"",DK26&lt;&gt;"",DL26&lt;&gt;""),IF(DL26&gt;0,VLOOKUP($B26,'بيانات الموظفين'!$B3:$H$45,7,0),""),"")</f>
        <v/>
      </c>
      <c r="DN26" s="31"/>
      <c r="DO26" s="27"/>
      <c r="DP26" s="28"/>
      <c r="DQ26" s="29">
        <f t="shared" si="26"/>
        <v>1</v>
      </c>
      <c r="DR26" s="30" t="str">
        <f>IF(AND($B26&lt;&gt;"",DO26&lt;&gt;"",DP26&lt;&gt;"",DQ26&lt;&gt;""),IF(DQ26&gt;0,VLOOKUP($B26,'بيانات الموظفين'!$B3:$H$45,7,0),""),"")</f>
        <v/>
      </c>
      <c r="DS26" s="31"/>
      <c r="DT26" s="27"/>
      <c r="DU26" s="28"/>
      <c r="DV26" s="29">
        <f t="shared" si="27"/>
        <v>1</v>
      </c>
      <c r="DW26" s="30" t="str">
        <f>IF(AND($B26&lt;&gt;"",DT26&lt;&gt;"",DU26&lt;&gt;"",DV26&lt;&gt;""),IF(DV26&gt;0,VLOOKUP($B26,'بيانات الموظفين'!$B3:$H$45,7,0),""),"")</f>
        <v/>
      </c>
      <c r="DX26" s="31"/>
      <c r="DY26" s="27"/>
      <c r="DZ26" s="28"/>
      <c r="EA26" s="29">
        <f t="shared" si="28"/>
        <v>1</v>
      </c>
      <c r="EB26" s="30" t="str">
        <f>IF(AND($B26&lt;&gt;"",DY26&lt;&gt;"",DZ26&lt;&gt;"",EA26&lt;&gt;""),IF(EA26&gt;0,VLOOKUP($B26,'بيانات الموظفين'!$B3:$H$45,7,0),""),"")</f>
        <v/>
      </c>
      <c r="EC26" s="31"/>
      <c r="ED26" s="27"/>
      <c r="EE26" s="28"/>
      <c r="EF26" s="29">
        <f t="shared" si="29"/>
        <v>1</v>
      </c>
      <c r="EG26" s="30" t="str">
        <f>IF(AND($B26&lt;&gt;"",ED26&lt;&gt;"",EE26&lt;&gt;"",EF26&lt;&gt;""),IF(EF26&gt;0,VLOOKUP($B26,'بيانات الموظفين'!$B3:$H$45,7,0),""),"")</f>
        <v/>
      </c>
      <c r="EH26" s="31"/>
      <c r="EI26" s="27"/>
      <c r="EJ26" s="28"/>
      <c r="EK26" s="29">
        <f t="shared" si="30"/>
        <v>1</v>
      </c>
      <c r="EL26" s="30" t="str">
        <f>IF(AND($B26&lt;&gt;"",EI26&lt;&gt;"",EJ26&lt;&gt;"",EK26&lt;&gt;""),IF(EK26&gt;0,VLOOKUP($B26,'بيانات الموظفين'!$B3:$H$45,7,0),""),"")</f>
        <v/>
      </c>
      <c r="EM26" s="31"/>
      <c r="EN26" s="27"/>
      <c r="EO26" s="28"/>
      <c r="EP26" s="29">
        <f t="shared" si="31"/>
        <v>1</v>
      </c>
      <c r="EQ26" s="30" t="str">
        <f>IF(AND($B26&lt;&gt;"",EN26&lt;&gt;"",EO26&lt;&gt;"",EP26&lt;&gt;""),IF(EP26&gt;0,VLOOKUP($B26,'بيانات الموظفين'!$B3:$H$45,7,0),""),"")</f>
        <v/>
      </c>
      <c r="ER26" s="31"/>
      <c r="ES26" s="27"/>
      <c r="ET26" s="28"/>
      <c r="EU26" s="29">
        <f t="shared" si="32"/>
        <v>1</v>
      </c>
      <c r="EV26" s="30" t="str">
        <f>IF(AND($B26&lt;&gt;"",ES26&lt;&gt;"",ET26&lt;&gt;"",EU26&lt;&gt;""),IF(EU26&gt;0,VLOOKUP($B26,'بيانات الموظفين'!$B3:$H$45,7,0),""),"")</f>
        <v/>
      </c>
      <c r="EW26" s="31"/>
      <c r="EX26" s="27"/>
      <c r="EY26" s="28"/>
      <c r="EZ26" s="29">
        <f t="shared" si="33"/>
        <v>1</v>
      </c>
      <c r="FA26" s="30" t="str">
        <f>IF(AND($B26&lt;&gt;"",EX26&lt;&gt;"",EY26&lt;&gt;"",EZ26&lt;&gt;""),IF(EZ26&gt;0,VLOOKUP($B26,'بيانات الموظفين'!$B3:$H$45,7,0),""),"")</f>
        <v/>
      </c>
      <c r="FB26" s="32"/>
    </row>
    <row r="27" spans="1:158" s="33" customFormat="1" ht="22.5" customHeight="1" x14ac:dyDescent="0.2">
      <c r="A27" s="25">
        <v>22</v>
      </c>
      <c r="B27" s="26"/>
      <c r="C27" s="25">
        <f>IFERROR(VLOOKUP(B27,'بيانات الموظفين'!$B$3:$C$45,2,0),0)</f>
        <v>0</v>
      </c>
      <c r="D27" s="27"/>
      <c r="E27" s="28"/>
      <c r="F27" s="29">
        <f t="shared" si="3"/>
        <v>1</v>
      </c>
      <c r="G27" s="30" t="str">
        <f>IF(AND($B27&lt;&gt;"",D27&lt;&gt;"",E27&lt;&gt;"",F27&lt;&gt;""),IF(F27&gt;0,VLOOKUP($B27,'بيانات الموظفين'!$B3:$H$45,7,0),""),"")</f>
        <v/>
      </c>
      <c r="H27" s="31"/>
      <c r="I27" s="27"/>
      <c r="J27" s="28"/>
      <c r="K27" s="29">
        <f t="shared" si="4"/>
        <v>1</v>
      </c>
      <c r="L27" s="30" t="str">
        <f>IF(AND($B27&lt;&gt;"",I27&lt;&gt;"",J27&lt;&gt;"",K27&lt;&gt;""),IF(K27&gt;0,VLOOKUP($B27,'بيانات الموظفين'!$B3:$H$45,7,0),""),"")</f>
        <v/>
      </c>
      <c r="M27" s="31"/>
      <c r="N27" s="27"/>
      <c r="O27" s="28"/>
      <c r="P27" s="29">
        <f t="shared" si="5"/>
        <v>1</v>
      </c>
      <c r="Q27" s="30" t="str">
        <f>IF(AND($B27&lt;&gt;"",N27&lt;&gt;"",O27&lt;&gt;"",P27&lt;&gt;""),IF(P27&gt;0,VLOOKUP($B27,'بيانات الموظفين'!$B3:$H$45,7,0),""),"")</f>
        <v/>
      </c>
      <c r="R27" s="31"/>
      <c r="S27" s="27"/>
      <c r="T27" s="28"/>
      <c r="U27" s="29">
        <f t="shared" si="6"/>
        <v>1</v>
      </c>
      <c r="V27" s="30" t="str">
        <f>IF(AND($B27&lt;&gt;"",S27&lt;&gt;"",T27&lt;&gt;"",U27&lt;&gt;""),IF(U27&gt;0,VLOOKUP($B27,'بيانات الموظفين'!$B3:$H$45,7,0),""),"")</f>
        <v/>
      </c>
      <c r="W27" s="31"/>
      <c r="X27" s="27"/>
      <c r="Y27" s="28"/>
      <c r="Z27" s="29">
        <f t="shared" si="7"/>
        <v>1</v>
      </c>
      <c r="AA27" s="30" t="str">
        <f>IF(AND($B27&lt;&gt;"",X27&lt;&gt;"",Y27&lt;&gt;"",Z27&lt;&gt;""),IF(Z27&gt;0,VLOOKUP($B27,'بيانات الموظفين'!$B3:$H$45,7,0),""),"")</f>
        <v/>
      </c>
      <c r="AB27" s="31"/>
      <c r="AC27" s="27"/>
      <c r="AD27" s="28"/>
      <c r="AE27" s="29">
        <f t="shared" si="8"/>
        <v>1</v>
      </c>
      <c r="AF27" s="30" t="str">
        <f>IF(AND($B27&lt;&gt;"",AC27&lt;&gt;"",AD27&lt;&gt;"",AE27&lt;&gt;""),IF(AE27&gt;0,VLOOKUP($B27,'بيانات الموظفين'!$B3:$H$45,7,0),""),"")</f>
        <v/>
      </c>
      <c r="AG27" s="31"/>
      <c r="AH27" s="27"/>
      <c r="AI27" s="28"/>
      <c r="AJ27" s="29">
        <f t="shared" si="9"/>
        <v>1</v>
      </c>
      <c r="AK27" s="30" t="str">
        <f>IF(AND($B27&lt;&gt;"",AH27&lt;&gt;"",AI27&lt;&gt;"",AJ27&lt;&gt;""),IF(AJ27&gt;0,VLOOKUP($B27,'بيانات الموظفين'!$B3:$H$45,7,0),""),"")</f>
        <v/>
      </c>
      <c r="AL27" s="31"/>
      <c r="AM27" s="27"/>
      <c r="AN27" s="28"/>
      <c r="AO27" s="29">
        <f t="shared" si="10"/>
        <v>1</v>
      </c>
      <c r="AP27" s="30" t="str">
        <f>IF(AND($B27&lt;&gt;"",AM27&lt;&gt;"",AN27&lt;&gt;"",AO27&lt;&gt;""),IF(AO27&gt;0,VLOOKUP($B27,'بيانات الموظفين'!$B3:$H$45,7,0),""),"")</f>
        <v/>
      </c>
      <c r="AQ27" s="31"/>
      <c r="AR27" s="27"/>
      <c r="AS27" s="28"/>
      <c r="AT27" s="29">
        <f t="shared" si="11"/>
        <v>1</v>
      </c>
      <c r="AU27" s="30" t="str">
        <f>IF(AND($B27&lt;&gt;"",AR27&lt;&gt;"",AS27&lt;&gt;"",AT27&lt;&gt;""),IF(AT27&gt;0,VLOOKUP($B27,'بيانات الموظفين'!$B3:$H$45,7,0),""),"")</f>
        <v/>
      </c>
      <c r="AV27" s="31"/>
      <c r="AW27" s="27"/>
      <c r="AX27" s="28"/>
      <c r="AY27" s="29">
        <f t="shared" si="12"/>
        <v>1</v>
      </c>
      <c r="AZ27" s="30" t="str">
        <f>IF(AND($B27&lt;&gt;"",AW27&lt;&gt;"",AX27&lt;&gt;"",AY27&lt;&gt;""),IF(AY27&gt;0,VLOOKUP($B27,'بيانات الموظفين'!$B3:$H$45,7,0),""),"")</f>
        <v/>
      </c>
      <c r="BA27" s="31"/>
      <c r="BB27" s="27"/>
      <c r="BC27" s="28"/>
      <c r="BD27" s="29">
        <f t="shared" si="13"/>
        <v>1</v>
      </c>
      <c r="BE27" s="30" t="str">
        <f>IF(AND($B27&lt;&gt;"",BB27&lt;&gt;"",BC27&lt;&gt;"",BD27&lt;&gt;""),IF(BD27&gt;0,VLOOKUP($B27,'بيانات الموظفين'!$B3:$H$45,7,0),""),"")</f>
        <v/>
      </c>
      <c r="BF27" s="31"/>
      <c r="BG27" s="27"/>
      <c r="BH27" s="28"/>
      <c r="BI27" s="29">
        <f t="shared" si="14"/>
        <v>1</v>
      </c>
      <c r="BJ27" s="30" t="str">
        <f>IF(AND($B27&lt;&gt;"",BG27&lt;&gt;"",BH27&lt;&gt;"",BI27&lt;&gt;""),IF(BI27&gt;0,VLOOKUP($B27,'بيانات الموظفين'!$B3:$H$45,7,0),""),"")</f>
        <v/>
      </c>
      <c r="BK27" s="31"/>
      <c r="BL27" s="27"/>
      <c r="BM27" s="28"/>
      <c r="BN27" s="29">
        <f t="shared" si="15"/>
        <v>1</v>
      </c>
      <c r="BO27" s="30" t="str">
        <f>IF(AND($B27&lt;&gt;"",BL27&lt;&gt;"",BM27&lt;&gt;"",BN27&lt;&gt;""),IF(BN27&gt;0,VLOOKUP($B27,'بيانات الموظفين'!$B3:$H$45,7,0),""),"")</f>
        <v/>
      </c>
      <c r="BP27" s="31"/>
      <c r="BQ27" s="27"/>
      <c r="BR27" s="28"/>
      <c r="BS27" s="29">
        <f t="shared" si="16"/>
        <v>1</v>
      </c>
      <c r="BT27" s="30" t="str">
        <f>IF(AND($B27&lt;&gt;"",BQ27&lt;&gt;"",BR27&lt;&gt;"",BS27&lt;&gt;""),IF(BS27&gt;0,VLOOKUP($B27,'بيانات الموظفين'!$B3:$H$45,7,0),""),"")</f>
        <v/>
      </c>
      <c r="BU27" s="31"/>
      <c r="BV27" s="27"/>
      <c r="BW27" s="28"/>
      <c r="BX27" s="29">
        <f t="shared" si="17"/>
        <v>1</v>
      </c>
      <c r="BY27" s="30" t="str">
        <f>IF(AND($B27&lt;&gt;"",BV27&lt;&gt;"",BW27&lt;&gt;"",BX27&lt;&gt;""),IF(BX27&gt;0,VLOOKUP($B27,'بيانات الموظفين'!$B3:$H$45,7,0),""),"")</f>
        <v/>
      </c>
      <c r="BZ27" s="31"/>
      <c r="CA27" s="27"/>
      <c r="CB27" s="28"/>
      <c r="CC27" s="29">
        <f t="shared" si="18"/>
        <v>1</v>
      </c>
      <c r="CD27" s="30" t="str">
        <f>IF(AND($B27&lt;&gt;"",CA27&lt;&gt;"",CB27&lt;&gt;"",CC27&lt;&gt;""),IF(CC27&gt;0,VLOOKUP($B27,'بيانات الموظفين'!$B3:$H$45,7,0),""),"")</f>
        <v/>
      </c>
      <c r="CE27" s="31"/>
      <c r="CF27" s="27"/>
      <c r="CG27" s="28"/>
      <c r="CH27" s="29">
        <f t="shared" si="19"/>
        <v>1</v>
      </c>
      <c r="CI27" s="30" t="str">
        <f>IF(AND($B27&lt;&gt;"",CF27&lt;&gt;"",CG27&lt;&gt;"",CH27&lt;&gt;""),IF(CH27&gt;0,VLOOKUP($B27,'بيانات الموظفين'!$B3:$H$45,7,0),""),"")</f>
        <v/>
      </c>
      <c r="CJ27" s="31"/>
      <c r="CK27" s="27"/>
      <c r="CL27" s="28"/>
      <c r="CM27" s="29">
        <f t="shared" si="20"/>
        <v>1</v>
      </c>
      <c r="CN27" s="30" t="str">
        <f>IF(AND($B27&lt;&gt;"",CK27&lt;&gt;"",CL27&lt;&gt;"",CM27&lt;&gt;""),IF(CM27&gt;0,VLOOKUP($B27,'بيانات الموظفين'!$B3:$H$45,7,0),""),"")</f>
        <v/>
      </c>
      <c r="CO27" s="31"/>
      <c r="CP27" s="27"/>
      <c r="CQ27" s="28"/>
      <c r="CR27" s="29">
        <f t="shared" si="21"/>
        <v>1</v>
      </c>
      <c r="CS27" s="30" t="str">
        <f>IF(AND($B27&lt;&gt;"",CP27&lt;&gt;"",CQ27&lt;&gt;"",CR27&lt;&gt;""),IF(CR27&gt;0,VLOOKUP($B27,'بيانات الموظفين'!$B3:$H$45,7,0),""),"")</f>
        <v/>
      </c>
      <c r="CT27" s="31"/>
      <c r="CU27" s="27"/>
      <c r="CV27" s="28"/>
      <c r="CW27" s="29">
        <f t="shared" si="22"/>
        <v>1</v>
      </c>
      <c r="CX27" s="30" t="str">
        <f>IF(AND($B27&lt;&gt;"",CU27&lt;&gt;"",CV27&lt;&gt;"",CW27&lt;&gt;""),IF(CW27&gt;0,VLOOKUP($B27,'بيانات الموظفين'!$B3:$H$45,7,0),""),"")</f>
        <v/>
      </c>
      <c r="CY27" s="31"/>
      <c r="CZ27" s="27"/>
      <c r="DA27" s="28"/>
      <c r="DB27" s="29">
        <f t="shared" si="23"/>
        <v>1</v>
      </c>
      <c r="DC27" s="30" t="str">
        <f>IF(AND($B27&lt;&gt;"",CZ27&lt;&gt;"",DA27&lt;&gt;"",DB27&lt;&gt;""),IF(DB27&gt;0,VLOOKUP($B27,'بيانات الموظفين'!$B3:$H$45,7,0),""),"")</f>
        <v/>
      </c>
      <c r="DD27" s="31"/>
      <c r="DE27" s="27"/>
      <c r="DF27" s="28"/>
      <c r="DG27" s="29">
        <f t="shared" si="24"/>
        <v>1</v>
      </c>
      <c r="DH27" s="30" t="str">
        <f>IF(AND($B27&lt;&gt;"",DE27&lt;&gt;"",DF27&lt;&gt;"",DG27&lt;&gt;""),IF(DG27&gt;0,VLOOKUP($B27,'بيانات الموظفين'!$B3:$H$45,7,0),""),"")</f>
        <v/>
      </c>
      <c r="DI27" s="31"/>
      <c r="DJ27" s="27"/>
      <c r="DK27" s="28"/>
      <c r="DL27" s="29">
        <f t="shared" si="25"/>
        <v>1</v>
      </c>
      <c r="DM27" s="30" t="str">
        <f>IF(AND($B27&lt;&gt;"",DJ27&lt;&gt;"",DK27&lt;&gt;"",DL27&lt;&gt;""),IF(DL27&gt;0,VLOOKUP($B27,'بيانات الموظفين'!$B3:$H$45,7,0),""),"")</f>
        <v/>
      </c>
      <c r="DN27" s="31"/>
      <c r="DO27" s="27"/>
      <c r="DP27" s="28"/>
      <c r="DQ27" s="29">
        <f t="shared" si="26"/>
        <v>1</v>
      </c>
      <c r="DR27" s="30" t="str">
        <f>IF(AND($B27&lt;&gt;"",DO27&lt;&gt;"",DP27&lt;&gt;"",DQ27&lt;&gt;""),IF(DQ27&gt;0,VLOOKUP($B27,'بيانات الموظفين'!$B3:$H$45,7,0),""),"")</f>
        <v/>
      </c>
      <c r="DS27" s="31"/>
      <c r="DT27" s="27"/>
      <c r="DU27" s="28"/>
      <c r="DV27" s="29">
        <f t="shared" si="27"/>
        <v>1</v>
      </c>
      <c r="DW27" s="30" t="str">
        <f>IF(AND($B27&lt;&gt;"",DT27&lt;&gt;"",DU27&lt;&gt;"",DV27&lt;&gt;""),IF(DV27&gt;0,VLOOKUP($B27,'بيانات الموظفين'!$B3:$H$45,7,0),""),"")</f>
        <v/>
      </c>
      <c r="DX27" s="31"/>
      <c r="DY27" s="27"/>
      <c r="DZ27" s="28"/>
      <c r="EA27" s="29">
        <f t="shared" si="28"/>
        <v>1</v>
      </c>
      <c r="EB27" s="30" t="str">
        <f>IF(AND($B27&lt;&gt;"",DY27&lt;&gt;"",DZ27&lt;&gt;"",EA27&lt;&gt;""),IF(EA27&gt;0,VLOOKUP($B27,'بيانات الموظفين'!$B3:$H$45,7,0),""),"")</f>
        <v/>
      </c>
      <c r="EC27" s="31"/>
      <c r="ED27" s="27"/>
      <c r="EE27" s="28"/>
      <c r="EF27" s="29">
        <f t="shared" si="29"/>
        <v>1</v>
      </c>
      <c r="EG27" s="30" t="str">
        <f>IF(AND($B27&lt;&gt;"",ED27&lt;&gt;"",EE27&lt;&gt;"",EF27&lt;&gt;""),IF(EF27&gt;0,VLOOKUP($B27,'بيانات الموظفين'!$B3:$H$45,7,0),""),"")</f>
        <v/>
      </c>
      <c r="EH27" s="31"/>
      <c r="EI27" s="27"/>
      <c r="EJ27" s="28"/>
      <c r="EK27" s="29">
        <f t="shared" si="30"/>
        <v>1</v>
      </c>
      <c r="EL27" s="30" t="str">
        <f>IF(AND($B27&lt;&gt;"",EI27&lt;&gt;"",EJ27&lt;&gt;"",EK27&lt;&gt;""),IF(EK27&gt;0,VLOOKUP($B27,'بيانات الموظفين'!$B3:$H$45,7,0),""),"")</f>
        <v/>
      </c>
      <c r="EM27" s="31"/>
      <c r="EN27" s="27"/>
      <c r="EO27" s="28"/>
      <c r="EP27" s="29">
        <f t="shared" si="31"/>
        <v>1</v>
      </c>
      <c r="EQ27" s="30" t="str">
        <f>IF(AND($B27&lt;&gt;"",EN27&lt;&gt;"",EO27&lt;&gt;"",EP27&lt;&gt;""),IF(EP27&gt;0,VLOOKUP($B27,'بيانات الموظفين'!$B3:$H$45,7,0),""),"")</f>
        <v/>
      </c>
      <c r="ER27" s="31"/>
      <c r="ES27" s="27"/>
      <c r="ET27" s="28"/>
      <c r="EU27" s="29">
        <f t="shared" si="32"/>
        <v>1</v>
      </c>
      <c r="EV27" s="30" t="str">
        <f>IF(AND($B27&lt;&gt;"",ES27&lt;&gt;"",ET27&lt;&gt;"",EU27&lt;&gt;""),IF(EU27&gt;0,VLOOKUP($B27,'بيانات الموظفين'!$B3:$H$45,7,0),""),"")</f>
        <v/>
      </c>
      <c r="EW27" s="31"/>
      <c r="EX27" s="27"/>
      <c r="EY27" s="28"/>
      <c r="EZ27" s="29">
        <f t="shared" si="33"/>
        <v>1</v>
      </c>
      <c r="FA27" s="30" t="str">
        <f>IF(AND($B27&lt;&gt;"",EX27&lt;&gt;"",EY27&lt;&gt;"",EZ27&lt;&gt;""),IF(EZ27&gt;0,VLOOKUP($B27,'بيانات الموظفين'!$B3:$H$45,7,0),""),"")</f>
        <v/>
      </c>
      <c r="FB27" s="32"/>
    </row>
    <row r="28" spans="1:158" s="33" customFormat="1" ht="22.5" customHeight="1" x14ac:dyDescent="0.2">
      <c r="A28" s="25">
        <v>23</v>
      </c>
      <c r="B28" s="26"/>
      <c r="C28" s="25">
        <f>IFERROR(VLOOKUP(B28,'بيانات الموظفين'!$B$3:$C$45,2,0),0)</f>
        <v>0</v>
      </c>
      <c r="D28" s="27"/>
      <c r="E28" s="28"/>
      <c r="F28" s="29">
        <f t="shared" si="3"/>
        <v>1</v>
      </c>
      <c r="G28" s="30" t="str">
        <f>IF(AND($B28&lt;&gt;"",D28&lt;&gt;"",E28&lt;&gt;"",F28&lt;&gt;""),IF(F28&gt;0,VLOOKUP($B28,'بيانات الموظفين'!$B3:$H$45,7,0),""),"")</f>
        <v/>
      </c>
      <c r="H28" s="31"/>
      <c r="I28" s="27"/>
      <c r="J28" s="28"/>
      <c r="K28" s="29">
        <f t="shared" si="4"/>
        <v>1</v>
      </c>
      <c r="L28" s="30" t="str">
        <f>IF(AND($B28&lt;&gt;"",I28&lt;&gt;"",J28&lt;&gt;"",K28&lt;&gt;""),IF(K28&gt;0,VLOOKUP($B28,'بيانات الموظفين'!$B3:$H$45,7,0),""),"")</f>
        <v/>
      </c>
      <c r="M28" s="31"/>
      <c r="N28" s="27"/>
      <c r="O28" s="28"/>
      <c r="P28" s="29">
        <f t="shared" si="5"/>
        <v>1</v>
      </c>
      <c r="Q28" s="30" t="str">
        <f>IF(AND($B28&lt;&gt;"",N28&lt;&gt;"",O28&lt;&gt;"",P28&lt;&gt;""),IF(P28&gt;0,VLOOKUP($B28,'بيانات الموظفين'!$B3:$H$45,7,0),""),"")</f>
        <v/>
      </c>
      <c r="R28" s="31"/>
      <c r="S28" s="27"/>
      <c r="T28" s="28"/>
      <c r="U28" s="29">
        <f t="shared" si="6"/>
        <v>1</v>
      </c>
      <c r="V28" s="30" t="str">
        <f>IF(AND($B28&lt;&gt;"",S28&lt;&gt;"",T28&lt;&gt;"",U28&lt;&gt;""),IF(U28&gt;0,VLOOKUP($B28,'بيانات الموظفين'!$B3:$H$45,7,0),""),"")</f>
        <v/>
      </c>
      <c r="W28" s="31"/>
      <c r="X28" s="27"/>
      <c r="Y28" s="28"/>
      <c r="Z28" s="29">
        <f t="shared" si="7"/>
        <v>1</v>
      </c>
      <c r="AA28" s="30" t="str">
        <f>IF(AND($B28&lt;&gt;"",X28&lt;&gt;"",Y28&lt;&gt;"",Z28&lt;&gt;""),IF(Z28&gt;0,VLOOKUP($B28,'بيانات الموظفين'!$B3:$H$45,7,0),""),"")</f>
        <v/>
      </c>
      <c r="AB28" s="31"/>
      <c r="AC28" s="27"/>
      <c r="AD28" s="28"/>
      <c r="AE28" s="29">
        <f t="shared" si="8"/>
        <v>1</v>
      </c>
      <c r="AF28" s="30" t="str">
        <f>IF(AND($B28&lt;&gt;"",AC28&lt;&gt;"",AD28&lt;&gt;"",AE28&lt;&gt;""),IF(AE28&gt;0,VLOOKUP($B28,'بيانات الموظفين'!$B3:$H$45,7,0),""),"")</f>
        <v/>
      </c>
      <c r="AG28" s="31"/>
      <c r="AH28" s="27"/>
      <c r="AI28" s="28"/>
      <c r="AJ28" s="29">
        <f t="shared" si="9"/>
        <v>1</v>
      </c>
      <c r="AK28" s="30" t="str">
        <f>IF(AND($B28&lt;&gt;"",AH28&lt;&gt;"",AI28&lt;&gt;"",AJ28&lt;&gt;""),IF(AJ28&gt;0,VLOOKUP($B28,'بيانات الموظفين'!$B3:$H$45,7,0),""),"")</f>
        <v/>
      </c>
      <c r="AL28" s="31"/>
      <c r="AM28" s="27"/>
      <c r="AN28" s="28"/>
      <c r="AO28" s="29">
        <f t="shared" si="10"/>
        <v>1</v>
      </c>
      <c r="AP28" s="30" t="str">
        <f>IF(AND($B28&lt;&gt;"",AM28&lt;&gt;"",AN28&lt;&gt;"",AO28&lt;&gt;""),IF(AO28&gt;0,VLOOKUP($B28,'بيانات الموظفين'!$B3:$H$45,7,0),""),"")</f>
        <v/>
      </c>
      <c r="AQ28" s="31"/>
      <c r="AR28" s="27"/>
      <c r="AS28" s="28"/>
      <c r="AT28" s="29">
        <f t="shared" si="11"/>
        <v>1</v>
      </c>
      <c r="AU28" s="30" t="str">
        <f>IF(AND($B28&lt;&gt;"",AR28&lt;&gt;"",AS28&lt;&gt;"",AT28&lt;&gt;""),IF(AT28&gt;0,VLOOKUP($B28,'بيانات الموظفين'!$B3:$H$45,7,0),""),"")</f>
        <v/>
      </c>
      <c r="AV28" s="31"/>
      <c r="AW28" s="27"/>
      <c r="AX28" s="28"/>
      <c r="AY28" s="29">
        <f t="shared" si="12"/>
        <v>1</v>
      </c>
      <c r="AZ28" s="30" t="str">
        <f>IF(AND($B28&lt;&gt;"",AW28&lt;&gt;"",AX28&lt;&gt;"",AY28&lt;&gt;""),IF(AY28&gt;0,VLOOKUP($B28,'بيانات الموظفين'!$B3:$H$45,7,0),""),"")</f>
        <v/>
      </c>
      <c r="BA28" s="31"/>
      <c r="BB28" s="27"/>
      <c r="BC28" s="28"/>
      <c r="BD28" s="29">
        <f t="shared" si="13"/>
        <v>1</v>
      </c>
      <c r="BE28" s="30" t="str">
        <f>IF(AND($B28&lt;&gt;"",BB28&lt;&gt;"",BC28&lt;&gt;"",BD28&lt;&gt;""),IF(BD28&gt;0,VLOOKUP($B28,'بيانات الموظفين'!$B3:$H$45,7,0),""),"")</f>
        <v/>
      </c>
      <c r="BF28" s="31"/>
      <c r="BG28" s="27"/>
      <c r="BH28" s="28"/>
      <c r="BI28" s="29">
        <f t="shared" si="14"/>
        <v>1</v>
      </c>
      <c r="BJ28" s="30" t="str">
        <f>IF(AND($B28&lt;&gt;"",BG28&lt;&gt;"",BH28&lt;&gt;"",BI28&lt;&gt;""),IF(BI28&gt;0,VLOOKUP($B28,'بيانات الموظفين'!$B3:$H$45,7,0),""),"")</f>
        <v/>
      </c>
      <c r="BK28" s="31"/>
      <c r="BL28" s="27"/>
      <c r="BM28" s="28"/>
      <c r="BN28" s="29">
        <f t="shared" si="15"/>
        <v>1</v>
      </c>
      <c r="BO28" s="30" t="str">
        <f>IF(AND($B28&lt;&gt;"",BL28&lt;&gt;"",BM28&lt;&gt;"",BN28&lt;&gt;""),IF(BN28&gt;0,VLOOKUP($B28,'بيانات الموظفين'!$B3:$H$45,7,0),""),"")</f>
        <v/>
      </c>
      <c r="BP28" s="31"/>
      <c r="BQ28" s="27"/>
      <c r="BR28" s="28"/>
      <c r="BS28" s="29">
        <f t="shared" si="16"/>
        <v>1</v>
      </c>
      <c r="BT28" s="30" t="str">
        <f>IF(AND($B28&lt;&gt;"",BQ28&lt;&gt;"",BR28&lt;&gt;"",BS28&lt;&gt;""),IF(BS28&gt;0,VLOOKUP($B28,'بيانات الموظفين'!$B3:$H$45,7,0),""),"")</f>
        <v/>
      </c>
      <c r="BU28" s="31"/>
      <c r="BV28" s="27"/>
      <c r="BW28" s="28"/>
      <c r="BX28" s="29">
        <f t="shared" si="17"/>
        <v>1</v>
      </c>
      <c r="BY28" s="30" t="str">
        <f>IF(AND($B28&lt;&gt;"",BV28&lt;&gt;"",BW28&lt;&gt;"",BX28&lt;&gt;""),IF(BX28&gt;0,VLOOKUP($B28,'بيانات الموظفين'!$B3:$H$45,7,0),""),"")</f>
        <v/>
      </c>
      <c r="BZ28" s="31"/>
      <c r="CA28" s="27"/>
      <c r="CB28" s="28"/>
      <c r="CC28" s="29">
        <f t="shared" si="18"/>
        <v>1</v>
      </c>
      <c r="CD28" s="30" t="str">
        <f>IF(AND($B28&lt;&gt;"",CA28&lt;&gt;"",CB28&lt;&gt;"",CC28&lt;&gt;""),IF(CC28&gt;0,VLOOKUP($B28,'بيانات الموظفين'!$B3:$H$45,7,0),""),"")</f>
        <v/>
      </c>
      <c r="CE28" s="31"/>
      <c r="CF28" s="27"/>
      <c r="CG28" s="28"/>
      <c r="CH28" s="29">
        <f t="shared" si="19"/>
        <v>1</v>
      </c>
      <c r="CI28" s="30" t="str">
        <f>IF(AND($B28&lt;&gt;"",CF28&lt;&gt;"",CG28&lt;&gt;"",CH28&lt;&gt;""),IF(CH28&gt;0,VLOOKUP($B28,'بيانات الموظفين'!$B3:$H$45,7,0),""),"")</f>
        <v/>
      </c>
      <c r="CJ28" s="31"/>
      <c r="CK28" s="27"/>
      <c r="CL28" s="28"/>
      <c r="CM28" s="29">
        <f t="shared" si="20"/>
        <v>1</v>
      </c>
      <c r="CN28" s="30" t="str">
        <f>IF(AND($B28&lt;&gt;"",CK28&lt;&gt;"",CL28&lt;&gt;"",CM28&lt;&gt;""),IF(CM28&gt;0,VLOOKUP($B28,'بيانات الموظفين'!$B3:$H$45,7,0),""),"")</f>
        <v/>
      </c>
      <c r="CO28" s="31"/>
      <c r="CP28" s="27"/>
      <c r="CQ28" s="28"/>
      <c r="CR28" s="29">
        <f t="shared" si="21"/>
        <v>1</v>
      </c>
      <c r="CS28" s="30" t="str">
        <f>IF(AND($B28&lt;&gt;"",CP28&lt;&gt;"",CQ28&lt;&gt;"",CR28&lt;&gt;""),IF(CR28&gt;0,VLOOKUP($B28,'بيانات الموظفين'!$B3:$H$45,7,0),""),"")</f>
        <v/>
      </c>
      <c r="CT28" s="31"/>
      <c r="CU28" s="27"/>
      <c r="CV28" s="28"/>
      <c r="CW28" s="29">
        <f t="shared" si="22"/>
        <v>1</v>
      </c>
      <c r="CX28" s="30" t="str">
        <f>IF(AND($B28&lt;&gt;"",CU28&lt;&gt;"",CV28&lt;&gt;"",CW28&lt;&gt;""),IF(CW28&gt;0,VLOOKUP($B28,'بيانات الموظفين'!$B3:$H$45,7,0),""),"")</f>
        <v/>
      </c>
      <c r="CY28" s="31"/>
      <c r="CZ28" s="27"/>
      <c r="DA28" s="28"/>
      <c r="DB28" s="29">
        <f t="shared" si="23"/>
        <v>1</v>
      </c>
      <c r="DC28" s="30" t="str">
        <f>IF(AND($B28&lt;&gt;"",CZ28&lt;&gt;"",DA28&lt;&gt;"",DB28&lt;&gt;""),IF(DB28&gt;0,VLOOKUP($B28,'بيانات الموظفين'!$B3:$H$45,7,0),""),"")</f>
        <v/>
      </c>
      <c r="DD28" s="31"/>
      <c r="DE28" s="27"/>
      <c r="DF28" s="28"/>
      <c r="DG28" s="29">
        <f t="shared" si="24"/>
        <v>1</v>
      </c>
      <c r="DH28" s="30" t="str">
        <f>IF(AND($B28&lt;&gt;"",DE28&lt;&gt;"",DF28&lt;&gt;"",DG28&lt;&gt;""),IF(DG28&gt;0,VLOOKUP($B28,'بيانات الموظفين'!$B3:$H$45,7,0),""),"")</f>
        <v/>
      </c>
      <c r="DI28" s="31"/>
      <c r="DJ28" s="27"/>
      <c r="DK28" s="28"/>
      <c r="DL28" s="29">
        <f t="shared" si="25"/>
        <v>1</v>
      </c>
      <c r="DM28" s="30" t="str">
        <f>IF(AND($B28&lt;&gt;"",DJ28&lt;&gt;"",DK28&lt;&gt;"",DL28&lt;&gt;""),IF(DL28&gt;0,VLOOKUP($B28,'بيانات الموظفين'!$B3:$H$45,7,0),""),"")</f>
        <v/>
      </c>
      <c r="DN28" s="31"/>
      <c r="DO28" s="27"/>
      <c r="DP28" s="28"/>
      <c r="DQ28" s="29">
        <f t="shared" si="26"/>
        <v>1</v>
      </c>
      <c r="DR28" s="30" t="str">
        <f>IF(AND($B28&lt;&gt;"",DO28&lt;&gt;"",DP28&lt;&gt;"",DQ28&lt;&gt;""),IF(DQ28&gt;0,VLOOKUP($B28,'بيانات الموظفين'!$B3:$H$45,7,0),""),"")</f>
        <v/>
      </c>
      <c r="DS28" s="31"/>
      <c r="DT28" s="27"/>
      <c r="DU28" s="28"/>
      <c r="DV28" s="29">
        <f t="shared" si="27"/>
        <v>1</v>
      </c>
      <c r="DW28" s="30" t="str">
        <f>IF(AND($B28&lt;&gt;"",DT28&lt;&gt;"",DU28&lt;&gt;"",DV28&lt;&gt;""),IF(DV28&gt;0,VLOOKUP($B28,'بيانات الموظفين'!$B3:$H$45,7,0),""),"")</f>
        <v/>
      </c>
      <c r="DX28" s="31"/>
      <c r="DY28" s="27"/>
      <c r="DZ28" s="28"/>
      <c r="EA28" s="29">
        <f t="shared" si="28"/>
        <v>1</v>
      </c>
      <c r="EB28" s="30" t="str">
        <f>IF(AND($B28&lt;&gt;"",DY28&lt;&gt;"",DZ28&lt;&gt;"",EA28&lt;&gt;""),IF(EA28&gt;0,VLOOKUP($B28,'بيانات الموظفين'!$B3:$H$45,7,0),""),"")</f>
        <v/>
      </c>
      <c r="EC28" s="31"/>
      <c r="ED28" s="27"/>
      <c r="EE28" s="28"/>
      <c r="EF28" s="29">
        <f t="shared" si="29"/>
        <v>1</v>
      </c>
      <c r="EG28" s="30" t="str">
        <f>IF(AND($B28&lt;&gt;"",ED28&lt;&gt;"",EE28&lt;&gt;"",EF28&lt;&gt;""),IF(EF28&gt;0,VLOOKUP($B28,'بيانات الموظفين'!$B3:$H$45,7,0),""),"")</f>
        <v/>
      </c>
      <c r="EH28" s="31"/>
      <c r="EI28" s="27"/>
      <c r="EJ28" s="28"/>
      <c r="EK28" s="29">
        <f t="shared" si="30"/>
        <v>1</v>
      </c>
      <c r="EL28" s="30" t="str">
        <f>IF(AND($B28&lt;&gt;"",EI28&lt;&gt;"",EJ28&lt;&gt;"",EK28&lt;&gt;""),IF(EK28&gt;0,VLOOKUP($B28,'بيانات الموظفين'!$B3:$H$45,7,0),""),"")</f>
        <v/>
      </c>
      <c r="EM28" s="31"/>
      <c r="EN28" s="27"/>
      <c r="EO28" s="28"/>
      <c r="EP28" s="29">
        <f t="shared" si="31"/>
        <v>1</v>
      </c>
      <c r="EQ28" s="30" t="str">
        <f>IF(AND($B28&lt;&gt;"",EN28&lt;&gt;"",EO28&lt;&gt;"",EP28&lt;&gt;""),IF(EP28&gt;0,VLOOKUP($B28,'بيانات الموظفين'!$B3:$H$45,7,0),""),"")</f>
        <v/>
      </c>
      <c r="ER28" s="31"/>
      <c r="ES28" s="27"/>
      <c r="ET28" s="28"/>
      <c r="EU28" s="29">
        <f t="shared" si="32"/>
        <v>1</v>
      </c>
      <c r="EV28" s="30" t="str">
        <f>IF(AND($B28&lt;&gt;"",ES28&lt;&gt;"",ET28&lt;&gt;"",EU28&lt;&gt;""),IF(EU28&gt;0,VLOOKUP($B28,'بيانات الموظفين'!$B3:$H$45,7,0),""),"")</f>
        <v/>
      </c>
      <c r="EW28" s="31"/>
      <c r="EX28" s="27"/>
      <c r="EY28" s="28"/>
      <c r="EZ28" s="29">
        <f t="shared" si="33"/>
        <v>1</v>
      </c>
      <c r="FA28" s="30" t="str">
        <f>IF(AND($B28&lt;&gt;"",EX28&lt;&gt;"",EY28&lt;&gt;"",EZ28&lt;&gt;""),IF(EZ28&gt;0,VLOOKUP($B28,'بيانات الموظفين'!$B3:$H$45,7,0),""),"")</f>
        <v/>
      </c>
      <c r="FB28" s="32"/>
    </row>
    <row r="29" spans="1:158" s="33" customFormat="1" ht="22.5" customHeight="1" x14ac:dyDescent="0.2">
      <c r="A29" s="25">
        <v>24</v>
      </c>
      <c r="B29" s="26"/>
      <c r="C29" s="25">
        <f>IFERROR(VLOOKUP(B29,'بيانات الموظفين'!$B$3:$C$45,2,0),0)</f>
        <v>0</v>
      </c>
      <c r="D29" s="27"/>
      <c r="E29" s="28"/>
      <c r="F29" s="29">
        <f t="shared" si="3"/>
        <v>1</v>
      </c>
      <c r="G29" s="30" t="str">
        <f>IF(AND($B29&lt;&gt;"",D29&lt;&gt;"",E29&lt;&gt;"",F29&lt;&gt;""),IF(F29&gt;0,VLOOKUP($B29,'بيانات الموظفين'!$B3:$H$45,7,0),""),"")</f>
        <v/>
      </c>
      <c r="H29" s="31"/>
      <c r="I29" s="27"/>
      <c r="J29" s="28"/>
      <c r="K29" s="29">
        <f t="shared" si="4"/>
        <v>1</v>
      </c>
      <c r="L29" s="30" t="str">
        <f>IF(AND($B29&lt;&gt;"",I29&lt;&gt;"",J29&lt;&gt;"",K29&lt;&gt;""),IF(K29&gt;0,VLOOKUP($B29,'بيانات الموظفين'!$B3:$H$45,7,0),""),"")</f>
        <v/>
      </c>
      <c r="M29" s="31"/>
      <c r="N29" s="27"/>
      <c r="O29" s="28"/>
      <c r="P29" s="29">
        <f t="shared" si="5"/>
        <v>1</v>
      </c>
      <c r="Q29" s="30" t="str">
        <f>IF(AND($B29&lt;&gt;"",N29&lt;&gt;"",O29&lt;&gt;"",P29&lt;&gt;""),IF(P29&gt;0,VLOOKUP($B29,'بيانات الموظفين'!$B3:$H$45,7,0),""),"")</f>
        <v/>
      </c>
      <c r="R29" s="31"/>
      <c r="S29" s="27"/>
      <c r="T29" s="28"/>
      <c r="U29" s="29">
        <f t="shared" si="6"/>
        <v>1</v>
      </c>
      <c r="V29" s="30" t="str">
        <f>IF(AND($B29&lt;&gt;"",S29&lt;&gt;"",T29&lt;&gt;"",U29&lt;&gt;""),IF(U29&gt;0,VLOOKUP($B29,'بيانات الموظفين'!$B3:$H$45,7,0),""),"")</f>
        <v/>
      </c>
      <c r="W29" s="31"/>
      <c r="X29" s="27"/>
      <c r="Y29" s="28"/>
      <c r="Z29" s="29">
        <f t="shared" si="7"/>
        <v>1</v>
      </c>
      <c r="AA29" s="30" t="str">
        <f>IF(AND($B29&lt;&gt;"",X29&lt;&gt;"",Y29&lt;&gt;"",Z29&lt;&gt;""),IF(Z29&gt;0,VLOOKUP($B29,'بيانات الموظفين'!$B3:$H$45,7,0),""),"")</f>
        <v/>
      </c>
      <c r="AB29" s="31"/>
      <c r="AC29" s="27"/>
      <c r="AD29" s="28"/>
      <c r="AE29" s="29">
        <f t="shared" si="8"/>
        <v>1</v>
      </c>
      <c r="AF29" s="30" t="str">
        <f>IF(AND($B29&lt;&gt;"",AC29&lt;&gt;"",AD29&lt;&gt;"",AE29&lt;&gt;""),IF(AE29&gt;0,VLOOKUP($B29,'بيانات الموظفين'!$B3:$H$45,7,0),""),"")</f>
        <v/>
      </c>
      <c r="AG29" s="31"/>
      <c r="AH29" s="27"/>
      <c r="AI29" s="28"/>
      <c r="AJ29" s="29">
        <f t="shared" si="9"/>
        <v>1</v>
      </c>
      <c r="AK29" s="30" t="str">
        <f>IF(AND($B29&lt;&gt;"",AH29&lt;&gt;"",AI29&lt;&gt;"",AJ29&lt;&gt;""),IF(AJ29&gt;0,VLOOKUP($B29,'بيانات الموظفين'!$B3:$H$45,7,0),""),"")</f>
        <v/>
      </c>
      <c r="AL29" s="31"/>
      <c r="AM29" s="27"/>
      <c r="AN29" s="28"/>
      <c r="AO29" s="29">
        <f t="shared" si="10"/>
        <v>1</v>
      </c>
      <c r="AP29" s="30" t="str">
        <f>IF(AND($B29&lt;&gt;"",AM29&lt;&gt;"",AN29&lt;&gt;"",AO29&lt;&gt;""),IF(AO29&gt;0,VLOOKUP($B29,'بيانات الموظفين'!$B3:$H$45,7,0),""),"")</f>
        <v/>
      </c>
      <c r="AQ29" s="31"/>
      <c r="AR29" s="27"/>
      <c r="AS29" s="28"/>
      <c r="AT29" s="29">
        <f t="shared" si="11"/>
        <v>1</v>
      </c>
      <c r="AU29" s="30" t="str">
        <f>IF(AND($B29&lt;&gt;"",AR29&lt;&gt;"",AS29&lt;&gt;"",AT29&lt;&gt;""),IF(AT29&gt;0,VLOOKUP($B29,'بيانات الموظفين'!$B3:$H$45,7,0),""),"")</f>
        <v/>
      </c>
      <c r="AV29" s="31"/>
      <c r="AW29" s="27"/>
      <c r="AX29" s="28"/>
      <c r="AY29" s="29">
        <f t="shared" si="12"/>
        <v>1</v>
      </c>
      <c r="AZ29" s="30" t="str">
        <f>IF(AND($B29&lt;&gt;"",AW29&lt;&gt;"",AX29&lt;&gt;"",AY29&lt;&gt;""),IF(AY29&gt;0,VLOOKUP($B29,'بيانات الموظفين'!$B3:$H$45,7,0),""),"")</f>
        <v/>
      </c>
      <c r="BA29" s="31"/>
      <c r="BB29" s="27"/>
      <c r="BC29" s="28"/>
      <c r="BD29" s="29">
        <f t="shared" si="13"/>
        <v>1</v>
      </c>
      <c r="BE29" s="30" t="str">
        <f>IF(AND($B29&lt;&gt;"",BB29&lt;&gt;"",BC29&lt;&gt;"",BD29&lt;&gt;""),IF(BD29&gt;0,VLOOKUP($B29,'بيانات الموظفين'!$B3:$H$45,7,0),""),"")</f>
        <v/>
      </c>
      <c r="BF29" s="31"/>
      <c r="BG29" s="27"/>
      <c r="BH29" s="28"/>
      <c r="BI29" s="29">
        <f t="shared" si="14"/>
        <v>1</v>
      </c>
      <c r="BJ29" s="30" t="str">
        <f>IF(AND($B29&lt;&gt;"",BG29&lt;&gt;"",BH29&lt;&gt;"",BI29&lt;&gt;""),IF(BI29&gt;0,VLOOKUP($B29,'بيانات الموظفين'!$B3:$H$45,7,0),""),"")</f>
        <v/>
      </c>
      <c r="BK29" s="31"/>
      <c r="BL29" s="27"/>
      <c r="BM29" s="28"/>
      <c r="BN29" s="29">
        <f t="shared" si="15"/>
        <v>1</v>
      </c>
      <c r="BO29" s="30" t="str">
        <f>IF(AND($B29&lt;&gt;"",BL29&lt;&gt;"",BM29&lt;&gt;"",BN29&lt;&gt;""),IF(BN29&gt;0,VLOOKUP($B29,'بيانات الموظفين'!$B3:$H$45,7,0),""),"")</f>
        <v/>
      </c>
      <c r="BP29" s="31"/>
      <c r="BQ29" s="27"/>
      <c r="BR29" s="28"/>
      <c r="BS29" s="29">
        <f t="shared" si="16"/>
        <v>1</v>
      </c>
      <c r="BT29" s="30" t="str">
        <f>IF(AND($B29&lt;&gt;"",BQ29&lt;&gt;"",BR29&lt;&gt;"",BS29&lt;&gt;""),IF(BS29&gt;0,VLOOKUP($B29,'بيانات الموظفين'!$B3:$H$45,7,0),""),"")</f>
        <v/>
      </c>
      <c r="BU29" s="31"/>
      <c r="BV29" s="27"/>
      <c r="BW29" s="28"/>
      <c r="BX29" s="29">
        <f t="shared" si="17"/>
        <v>1</v>
      </c>
      <c r="BY29" s="30" t="str">
        <f>IF(AND($B29&lt;&gt;"",BV29&lt;&gt;"",BW29&lt;&gt;"",BX29&lt;&gt;""),IF(BX29&gt;0,VLOOKUP($B29,'بيانات الموظفين'!$B3:$H$45,7,0),""),"")</f>
        <v/>
      </c>
      <c r="BZ29" s="31"/>
      <c r="CA29" s="27"/>
      <c r="CB29" s="28"/>
      <c r="CC29" s="29">
        <f t="shared" si="18"/>
        <v>1</v>
      </c>
      <c r="CD29" s="30" t="str">
        <f>IF(AND($B29&lt;&gt;"",CA29&lt;&gt;"",CB29&lt;&gt;"",CC29&lt;&gt;""),IF(CC29&gt;0,VLOOKUP($B29,'بيانات الموظفين'!$B3:$H$45,7,0),""),"")</f>
        <v/>
      </c>
      <c r="CE29" s="31"/>
      <c r="CF29" s="27"/>
      <c r="CG29" s="28"/>
      <c r="CH29" s="29">
        <f t="shared" si="19"/>
        <v>1</v>
      </c>
      <c r="CI29" s="30" t="str">
        <f>IF(AND($B29&lt;&gt;"",CF29&lt;&gt;"",CG29&lt;&gt;"",CH29&lt;&gt;""),IF(CH29&gt;0,VLOOKUP($B29,'بيانات الموظفين'!$B3:$H$45,7,0),""),"")</f>
        <v/>
      </c>
      <c r="CJ29" s="31"/>
      <c r="CK29" s="27"/>
      <c r="CL29" s="28"/>
      <c r="CM29" s="29">
        <f t="shared" si="20"/>
        <v>1</v>
      </c>
      <c r="CN29" s="30" t="str">
        <f>IF(AND($B29&lt;&gt;"",CK29&lt;&gt;"",CL29&lt;&gt;"",CM29&lt;&gt;""),IF(CM29&gt;0,VLOOKUP($B29,'بيانات الموظفين'!$B3:$H$45,7,0),""),"")</f>
        <v/>
      </c>
      <c r="CO29" s="31"/>
      <c r="CP29" s="27"/>
      <c r="CQ29" s="28"/>
      <c r="CR29" s="29">
        <f t="shared" si="21"/>
        <v>1</v>
      </c>
      <c r="CS29" s="30" t="str">
        <f>IF(AND($B29&lt;&gt;"",CP29&lt;&gt;"",CQ29&lt;&gt;"",CR29&lt;&gt;""),IF(CR29&gt;0,VLOOKUP($B29,'بيانات الموظفين'!$B3:$H$45,7,0),""),"")</f>
        <v/>
      </c>
      <c r="CT29" s="31"/>
      <c r="CU29" s="27"/>
      <c r="CV29" s="28"/>
      <c r="CW29" s="29">
        <f t="shared" si="22"/>
        <v>1</v>
      </c>
      <c r="CX29" s="30" t="str">
        <f>IF(AND($B29&lt;&gt;"",CU29&lt;&gt;"",CV29&lt;&gt;"",CW29&lt;&gt;""),IF(CW29&gt;0,VLOOKUP($B29,'بيانات الموظفين'!$B3:$H$45,7,0),""),"")</f>
        <v/>
      </c>
      <c r="CY29" s="31"/>
      <c r="CZ29" s="27"/>
      <c r="DA29" s="28"/>
      <c r="DB29" s="29">
        <f t="shared" si="23"/>
        <v>1</v>
      </c>
      <c r="DC29" s="30" t="str">
        <f>IF(AND($B29&lt;&gt;"",CZ29&lt;&gt;"",DA29&lt;&gt;"",DB29&lt;&gt;""),IF(DB29&gt;0,VLOOKUP($B29,'بيانات الموظفين'!$B3:$H$45,7,0),""),"")</f>
        <v/>
      </c>
      <c r="DD29" s="31"/>
      <c r="DE29" s="27"/>
      <c r="DF29" s="28"/>
      <c r="DG29" s="29">
        <f t="shared" si="24"/>
        <v>1</v>
      </c>
      <c r="DH29" s="30" t="str">
        <f>IF(AND($B29&lt;&gt;"",DE29&lt;&gt;"",DF29&lt;&gt;"",DG29&lt;&gt;""),IF(DG29&gt;0,VLOOKUP($B29,'بيانات الموظفين'!$B3:$H$45,7,0),""),"")</f>
        <v/>
      </c>
      <c r="DI29" s="31"/>
      <c r="DJ29" s="27"/>
      <c r="DK29" s="28"/>
      <c r="DL29" s="29">
        <f t="shared" si="25"/>
        <v>1</v>
      </c>
      <c r="DM29" s="30" t="str">
        <f>IF(AND($B29&lt;&gt;"",DJ29&lt;&gt;"",DK29&lt;&gt;"",DL29&lt;&gt;""),IF(DL29&gt;0,VLOOKUP($B29,'بيانات الموظفين'!$B3:$H$45,7,0),""),"")</f>
        <v/>
      </c>
      <c r="DN29" s="31"/>
      <c r="DO29" s="27"/>
      <c r="DP29" s="28"/>
      <c r="DQ29" s="29">
        <f t="shared" si="26"/>
        <v>1</v>
      </c>
      <c r="DR29" s="30" t="str">
        <f>IF(AND($B29&lt;&gt;"",DO29&lt;&gt;"",DP29&lt;&gt;"",DQ29&lt;&gt;""),IF(DQ29&gt;0,VLOOKUP($B29,'بيانات الموظفين'!$B3:$H$45,7,0),""),"")</f>
        <v/>
      </c>
      <c r="DS29" s="31"/>
      <c r="DT29" s="27"/>
      <c r="DU29" s="28"/>
      <c r="DV29" s="29">
        <f t="shared" si="27"/>
        <v>1</v>
      </c>
      <c r="DW29" s="30" t="str">
        <f>IF(AND($B29&lt;&gt;"",DT29&lt;&gt;"",DU29&lt;&gt;"",DV29&lt;&gt;""),IF(DV29&gt;0,VLOOKUP($B29,'بيانات الموظفين'!$B3:$H$45,7,0),""),"")</f>
        <v/>
      </c>
      <c r="DX29" s="31"/>
      <c r="DY29" s="27"/>
      <c r="DZ29" s="28"/>
      <c r="EA29" s="29">
        <f t="shared" si="28"/>
        <v>1</v>
      </c>
      <c r="EB29" s="30" t="str">
        <f>IF(AND($B29&lt;&gt;"",DY29&lt;&gt;"",DZ29&lt;&gt;"",EA29&lt;&gt;""),IF(EA29&gt;0,VLOOKUP($B29,'بيانات الموظفين'!$B3:$H$45,7,0),""),"")</f>
        <v/>
      </c>
      <c r="EC29" s="31"/>
      <c r="ED29" s="27"/>
      <c r="EE29" s="28"/>
      <c r="EF29" s="29">
        <f t="shared" si="29"/>
        <v>1</v>
      </c>
      <c r="EG29" s="30" t="str">
        <f>IF(AND($B29&lt;&gt;"",ED29&lt;&gt;"",EE29&lt;&gt;"",EF29&lt;&gt;""),IF(EF29&gt;0,VLOOKUP($B29,'بيانات الموظفين'!$B3:$H$45,7,0),""),"")</f>
        <v/>
      </c>
      <c r="EH29" s="31"/>
      <c r="EI29" s="27"/>
      <c r="EJ29" s="28"/>
      <c r="EK29" s="29">
        <f t="shared" si="30"/>
        <v>1</v>
      </c>
      <c r="EL29" s="30" t="str">
        <f>IF(AND($B29&lt;&gt;"",EI29&lt;&gt;"",EJ29&lt;&gt;"",EK29&lt;&gt;""),IF(EK29&gt;0,VLOOKUP($B29,'بيانات الموظفين'!$B3:$H$45,7,0),""),"")</f>
        <v/>
      </c>
      <c r="EM29" s="31"/>
      <c r="EN29" s="27"/>
      <c r="EO29" s="28"/>
      <c r="EP29" s="29">
        <f t="shared" si="31"/>
        <v>1</v>
      </c>
      <c r="EQ29" s="30" t="str">
        <f>IF(AND($B29&lt;&gt;"",EN29&lt;&gt;"",EO29&lt;&gt;"",EP29&lt;&gt;""),IF(EP29&gt;0,VLOOKUP($B29,'بيانات الموظفين'!$B3:$H$45,7,0),""),"")</f>
        <v/>
      </c>
      <c r="ER29" s="31"/>
      <c r="ES29" s="27"/>
      <c r="ET29" s="28"/>
      <c r="EU29" s="29">
        <f t="shared" si="32"/>
        <v>1</v>
      </c>
      <c r="EV29" s="30" t="str">
        <f>IF(AND($B29&lt;&gt;"",ES29&lt;&gt;"",ET29&lt;&gt;"",EU29&lt;&gt;""),IF(EU29&gt;0,VLOOKUP($B29,'بيانات الموظفين'!$B3:$H$45,7,0),""),"")</f>
        <v/>
      </c>
      <c r="EW29" s="31"/>
      <c r="EX29" s="27"/>
      <c r="EY29" s="28"/>
      <c r="EZ29" s="29">
        <f t="shared" si="33"/>
        <v>1</v>
      </c>
      <c r="FA29" s="30" t="str">
        <f>IF(AND($B29&lt;&gt;"",EX29&lt;&gt;"",EY29&lt;&gt;"",EZ29&lt;&gt;""),IF(EZ29&gt;0,VLOOKUP($B29,'بيانات الموظفين'!$B3:$H$45,7,0),""),"")</f>
        <v/>
      </c>
      <c r="FB29" s="32"/>
    </row>
    <row r="30" spans="1:158" s="33" customFormat="1" ht="22.5" customHeight="1" x14ac:dyDescent="0.2">
      <c r="A30" s="25">
        <v>25</v>
      </c>
      <c r="B30" s="26"/>
      <c r="C30" s="25">
        <f>IFERROR(VLOOKUP(B30,'بيانات الموظفين'!$B$3:$C$45,2,0),0)</f>
        <v>0</v>
      </c>
      <c r="D30" s="27"/>
      <c r="E30" s="28"/>
      <c r="F30" s="29">
        <f t="shared" si="3"/>
        <v>1</v>
      </c>
      <c r="G30" s="30" t="str">
        <f>IF(AND($B30&lt;&gt;"",D30&lt;&gt;"",E30&lt;&gt;"",F30&lt;&gt;""),IF(F30&gt;0,VLOOKUP($B30,'بيانات الموظفين'!$B3:$H$45,7,0),""),"")</f>
        <v/>
      </c>
      <c r="H30" s="31"/>
      <c r="I30" s="27"/>
      <c r="J30" s="28"/>
      <c r="K30" s="29">
        <f t="shared" si="4"/>
        <v>1</v>
      </c>
      <c r="L30" s="30" t="str">
        <f>IF(AND($B30&lt;&gt;"",I30&lt;&gt;"",J30&lt;&gt;"",K30&lt;&gt;""),IF(K30&gt;0,VLOOKUP($B30,'بيانات الموظفين'!$B3:$H$45,7,0),""),"")</f>
        <v/>
      </c>
      <c r="M30" s="31"/>
      <c r="N30" s="27"/>
      <c r="O30" s="28"/>
      <c r="P30" s="29">
        <f t="shared" si="5"/>
        <v>1</v>
      </c>
      <c r="Q30" s="30" t="str">
        <f>IF(AND($B30&lt;&gt;"",N30&lt;&gt;"",O30&lt;&gt;"",P30&lt;&gt;""),IF(P30&gt;0,VLOOKUP($B30,'بيانات الموظفين'!$B3:$H$45,7,0),""),"")</f>
        <v/>
      </c>
      <c r="R30" s="31"/>
      <c r="S30" s="27"/>
      <c r="T30" s="28"/>
      <c r="U30" s="29">
        <f t="shared" si="6"/>
        <v>1</v>
      </c>
      <c r="V30" s="30" t="str">
        <f>IF(AND($B30&lt;&gt;"",S30&lt;&gt;"",T30&lt;&gt;"",U30&lt;&gt;""),IF(U30&gt;0,VLOOKUP($B30,'بيانات الموظفين'!$B3:$H$45,7,0),""),"")</f>
        <v/>
      </c>
      <c r="W30" s="31"/>
      <c r="X30" s="27"/>
      <c r="Y30" s="28"/>
      <c r="Z30" s="29">
        <f t="shared" si="7"/>
        <v>1</v>
      </c>
      <c r="AA30" s="30" t="str">
        <f>IF(AND($B30&lt;&gt;"",X30&lt;&gt;"",Y30&lt;&gt;"",Z30&lt;&gt;""),IF(Z30&gt;0,VLOOKUP($B30,'بيانات الموظفين'!$B3:$H$45,7,0),""),"")</f>
        <v/>
      </c>
      <c r="AB30" s="31"/>
      <c r="AC30" s="27"/>
      <c r="AD30" s="28"/>
      <c r="AE30" s="29">
        <f t="shared" si="8"/>
        <v>1</v>
      </c>
      <c r="AF30" s="30" t="str">
        <f>IF(AND($B30&lt;&gt;"",AC30&lt;&gt;"",AD30&lt;&gt;"",AE30&lt;&gt;""),IF(AE30&gt;0,VLOOKUP($B30,'بيانات الموظفين'!$B3:$H$45,7,0),""),"")</f>
        <v/>
      </c>
      <c r="AG30" s="31"/>
      <c r="AH30" s="27"/>
      <c r="AI30" s="28"/>
      <c r="AJ30" s="29">
        <f t="shared" si="9"/>
        <v>1</v>
      </c>
      <c r="AK30" s="30" t="str">
        <f>IF(AND($B30&lt;&gt;"",AH30&lt;&gt;"",AI30&lt;&gt;"",AJ30&lt;&gt;""),IF(AJ30&gt;0,VLOOKUP($B30,'بيانات الموظفين'!$B3:$H$45,7,0),""),"")</f>
        <v/>
      </c>
      <c r="AL30" s="31"/>
      <c r="AM30" s="27"/>
      <c r="AN30" s="28"/>
      <c r="AO30" s="29">
        <f t="shared" si="10"/>
        <v>1</v>
      </c>
      <c r="AP30" s="30" t="str">
        <f>IF(AND($B30&lt;&gt;"",AM30&lt;&gt;"",AN30&lt;&gt;"",AO30&lt;&gt;""),IF(AO30&gt;0,VLOOKUP($B30,'بيانات الموظفين'!$B3:$H$45,7,0),""),"")</f>
        <v/>
      </c>
      <c r="AQ30" s="31"/>
      <c r="AR30" s="27"/>
      <c r="AS30" s="28"/>
      <c r="AT30" s="29">
        <f t="shared" si="11"/>
        <v>1</v>
      </c>
      <c r="AU30" s="30" t="str">
        <f>IF(AND($B30&lt;&gt;"",AR30&lt;&gt;"",AS30&lt;&gt;"",AT30&lt;&gt;""),IF(AT30&gt;0,VLOOKUP($B30,'بيانات الموظفين'!$B3:$H$45,7,0),""),"")</f>
        <v/>
      </c>
      <c r="AV30" s="31"/>
      <c r="AW30" s="27"/>
      <c r="AX30" s="28"/>
      <c r="AY30" s="29">
        <f t="shared" si="12"/>
        <v>1</v>
      </c>
      <c r="AZ30" s="30" t="str">
        <f>IF(AND($B30&lt;&gt;"",AW30&lt;&gt;"",AX30&lt;&gt;"",AY30&lt;&gt;""),IF(AY30&gt;0,VLOOKUP($B30,'بيانات الموظفين'!$B3:$H$45,7,0),""),"")</f>
        <v/>
      </c>
      <c r="BA30" s="31"/>
      <c r="BB30" s="27"/>
      <c r="BC30" s="28"/>
      <c r="BD30" s="29">
        <f t="shared" si="13"/>
        <v>1</v>
      </c>
      <c r="BE30" s="30" t="str">
        <f>IF(AND($B30&lt;&gt;"",BB30&lt;&gt;"",BC30&lt;&gt;"",BD30&lt;&gt;""),IF(BD30&gt;0,VLOOKUP($B30,'بيانات الموظفين'!$B3:$H$45,7,0),""),"")</f>
        <v/>
      </c>
      <c r="BF30" s="31"/>
      <c r="BG30" s="27"/>
      <c r="BH30" s="28"/>
      <c r="BI30" s="29">
        <f t="shared" si="14"/>
        <v>1</v>
      </c>
      <c r="BJ30" s="30" t="str">
        <f>IF(AND($B30&lt;&gt;"",BG30&lt;&gt;"",BH30&lt;&gt;"",BI30&lt;&gt;""),IF(BI30&gt;0,VLOOKUP($B30,'بيانات الموظفين'!$B3:$H$45,7,0),""),"")</f>
        <v/>
      </c>
      <c r="BK30" s="31"/>
      <c r="BL30" s="27"/>
      <c r="BM30" s="28"/>
      <c r="BN30" s="29">
        <f t="shared" si="15"/>
        <v>1</v>
      </c>
      <c r="BO30" s="30" t="str">
        <f>IF(AND($B30&lt;&gt;"",BL30&lt;&gt;"",BM30&lt;&gt;"",BN30&lt;&gt;""),IF(BN30&gt;0,VLOOKUP($B30,'بيانات الموظفين'!$B3:$H$45,7,0),""),"")</f>
        <v/>
      </c>
      <c r="BP30" s="31"/>
      <c r="BQ30" s="27"/>
      <c r="BR30" s="28"/>
      <c r="BS30" s="29">
        <f t="shared" si="16"/>
        <v>1</v>
      </c>
      <c r="BT30" s="30" t="str">
        <f>IF(AND($B30&lt;&gt;"",BQ30&lt;&gt;"",BR30&lt;&gt;"",BS30&lt;&gt;""),IF(BS30&gt;0,VLOOKUP($B30,'بيانات الموظفين'!$B3:$H$45,7,0),""),"")</f>
        <v/>
      </c>
      <c r="BU30" s="31"/>
      <c r="BV30" s="27"/>
      <c r="BW30" s="28"/>
      <c r="BX30" s="29">
        <f t="shared" si="17"/>
        <v>1</v>
      </c>
      <c r="BY30" s="30" t="str">
        <f>IF(AND($B30&lt;&gt;"",BV30&lt;&gt;"",BW30&lt;&gt;"",BX30&lt;&gt;""),IF(BX30&gt;0,VLOOKUP($B30,'بيانات الموظفين'!$B3:$H$45,7,0),""),"")</f>
        <v/>
      </c>
      <c r="BZ30" s="31"/>
      <c r="CA30" s="27"/>
      <c r="CB30" s="28"/>
      <c r="CC30" s="29">
        <f t="shared" si="18"/>
        <v>1</v>
      </c>
      <c r="CD30" s="30" t="str">
        <f>IF(AND($B30&lt;&gt;"",CA30&lt;&gt;"",CB30&lt;&gt;"",CC30&lt;&gt;""),IF(CC30&gt;0,VLOOKUP($B30,'بيانات الموظفين'!$B3:$H$45,7,0),""),"")</f>
        <v/>
      </c>
      <c r="CE30" s="31"/>
      <c r="CF30" s="27"/>
      <c r="CG30" s="28"/>
      <c r="CH30" s="29">
        <f t="shared" si="19"/>
        <v>1</v>
      </c>
      <c r="CI30" s="30" t="str">
        <f>IF(AND($B30&lt;&gt;"",CF30&lt;&gt;"",CG30&lt;&gt;"",CH30&lt;&gt;""),IF(CH30&gt;0,VLOOKUP($B30,'بيانات الموظفين'!$B3:$H$45,7,0),""),"")</f>
        <v/>
      </c>
      <c r="CJ30" s="31"/>
      <c r="CK30" s="27"/>
      <c r="CL30" s="28"/>
      <c r="CM30" s="29">
        <f t="shared" si="20"/>
        <v>1</v>
      </c>
      <c r="CN30" s="30" t="str">
        <f>IF(AND($B30&lt;&gt;"",CK30&lt;&gt;"",CL30&lt;&gt;"",CM30&lt;&gt;""),IF(CM30&gt;0,VLOOKUP($B30,'بيانات الموظفين'!$B3:$H$45,7,0),""),"")</f>
        <v/>
      </c>
      <c r="CO30" s="31"/>
      <c r="CP30" s="27"/>
      <c r="CQ30" s="28"/>
      <c r="CR30" s="29">
        <f t="shared" si="21"/>
        <v>1</v>
      </c>
      <c r="CS30" s="30" t="str">
        <f>IF(AND($B30&lt;&gt;"",CP30&lt;&gt;"",CQ30&lt;&gt;"",CR30&lt;&gt;""),IF(CR30&gt;0,VLOOKUP($B30,'بيانات الموظفين'!$B3:$H$45,7,0),""),"")</f>
        <v/>
      </c>
      <c r="CT30" s="31"/>
      <c r="CU30" s="27"/>
      <c r="CV30" s="28"/>
      <c r="CW30" s="29">
        <f t="shared" si="22"/>
        <v>1</v>
      </c>
      <c r="CX30" s="30" t="str">
        <f>IF(AND($B30&lt;&gt;"",CU30&lt;&gt;"",CV30&lt;&gt;"",CW30&lt;&gt;""),IF(CW30&gt;0,VLOOKUP($B30,'بيانات الموظفين'!$B3:$H$45,7,0),""),"")</f>
        <v/>
      </c>
      <c r="CY30" s="31"/>
      <c r="CZ30" s="27"/>
      <c r="DA30" s="28"/>
      <c r="DB30" s="29">
        <f t="shared" si="23"/>
        <v>1</v>
      </c>
      <c r="DC30" s="30" t="str">
        <f>IF(AND($B30&lt;&gt;"",CZ30&lt;&gt;"",DA30&lt;&gt;"",DB30&lt;&gt;""),IF(DB30&gt;0,VLOOKUP($B30,'بيانات الموظفين'!$B3:$H$45,7,0),""),"")</f>
        <v/>
      </c>
      <c r="DD30" s="31"/>
      <c r="DE30" s="27"/>
      <c r="DF30" s="28"/>
      <c r="DG30" s="29">
        <f t="shared" si="24"/>
        <v>1</v>
      </c>
      <c r="DH30" s="30" t="str">
        <f>IF(AND($B30&lt;&gt;"",DE30&lt;&gt;"",DF30&lt;&gt;"",DG30&lt;&gt;""),IF(DG30&gt;0,VLOOKUP($B30,'بيانات الموظفين'!$B3:$H$45,7,0),""),"")</f>
        <v/>
      </c>
      <c r="DI30" s="31"/>
      <c r="DJ30" s="27"/>
      <c r="DK30" s="28"/>
      <c r="DL30" s="29">
        <f t="shared" si="25"/>
        <v>1</v>
      </c>
      <c r="DM30" s="30" t="str">
        <f>IF(AND($B30&lt;&gt;"",DJ30&lt;&gt;"",DK30&lt;&gt;"",DL30&lt;&gt;""),IF(DL30&gt;0,VLOOKUP($B30,'بيانات الموظفين'!$B3:$H$45,7,0),""),"")</f>
        <v/>
      </c>
      <c r="DN30" s="31"/>
      <c r="DO30" s="27"/>
      <c r="DP30" s="28"/>
      <c r="DQ30" s="29">
        <f t="shared" si="26"/>
        <v>1</v>
      </c>
      <c r="DR30" s="30" t="str">
        <f>IF(AND($B30&lt;&gt;"",DO30&lt;&gt;"",DP30&lt;&gt;"",DQ30&lt;&gt;""),IF(DQ30&gt;0,VLOOKUP($B30,'بيانات الموظفين'!$B3:$H$45,7,0),""),"")</f>
        <v/>
      </c>
      <c r="DS30" s="31"/>
      <c r="DT30" s="27"/>
      <c r="DU30" s="28"/>
      <c r="DV30" s="29">
        <f t="shared" si="27"/>
        <v>1</v>
      </c>
      <c r="DW30" s="30" t="str">
        <f>IF(AND($B30&lt;&gt;"",DT30&lt;&gt;"",DU30&lt;&gt;"",DV30&lt;&gt;""),IF(DV30&gt;0,VLOOKUP($B30,'بيانات الموظفين'!$B3:$H$45,7,0),""),"")</f>
        <v/>
      </c>
      <c r="DX30" s="31"/>
      <c r="DY30" s="27"/>
      <c r="DZ30" s="28"/>
      <c r="EA30" s="29">
        <f t="shared" si="28"/>
        <v>1</v>
      </c>
      <c r="EB30" s="30" t="str">
        <f>IF(AND($B30&lt;&gt;"",DY30&lt;&gt;"",DZ30&lt;&gt;"",EA30&lt;&gt;""),IF(EA30&gt;0,VLOOKUP($B30,'بيانات الموظفين'!$B3:$H$45,7,0),""),"")</f>
        <v/>
      </c>
      <c r="EC30" s="31"/>
      <c r="ED30" s="27"/>
      <c r="EE30" s="28"/>
      <c r="EF30" s="29">
        <f t="shared" si="29"/>
        <v>1</v>
      </c>
      <c r="EG30" s="30" t="str">
        <f>IF(AND($B30&lt;&gt;"",ED30&lt;&gt;"",EE30&lt;&gt;"",EF30&lt;&gt;""),IF(EF30&gt;0,VLOOKUP($B30,'بيانات الموظفين'!$B3:$H$45,7,0),""),"")</f>
        <v/>
      </c>
      <c r="EH30" s="31"/>
      <c r="EI30" s="27"/>
      <c r="EJ30" s="28"/>
      <c r="EK30" s="29">
        <f t="shared" si="30"/>
        <v>1</v>
      </c>
      <c r="EL30" s="30" t="str">
        <f>IF(AND($B30&lt;&gt;"",EI30&lt;&gt;"",EJ30&lt;&gt;"",EK30&lt;&gt;""),IF(EK30&gt;0,VLOOKUP($B30,'بيانات الموظفين'!$B3:$H$45,7,0),""),"")</f>
        <v/>
      </c>
      <c r="EM30" s="31"/>
      <c r="EN30" s="27"/>
      <c r="EO30" s="28"/>
      <c r="EP30" s="29">
        <f t="shared" si="31"/>
        <v>1</v>
      </c>
      <c r="EQ30" s="30" t="str">
        <f>IF(AND($B30&lt;&gt;"",EN30&lt;&gt;"",EO30&lt;&gt;"",EP30&lt;&gt;""),IF(EP30&gt;0,VLOOKUP($B30,'بيانات الموظفين'!$B3:$H$45,7,0),""),"")</f>
        <v/>
      </c>
      <c r="ER30" s="31"/>
      <c r="ES30" s="27"/>
      <c r="ET30" s="28"/>
      <c r="EU30" s="29">
        <f t="shared" si="32"/>
        <v>1</v>
      </c>
      <c r="EV30" s="30" t="str">
        <f>IF(AND($B30&lt;&gt;"",ES30&lt;&gt;"",ET30&lt;&gt;"",EU30&lt;&gt;""),IF(EU30&gt;0,VLOOKUP($B30,'بيانات الموظفين'!$B3:$H$45,7,0),""),"")</f>
        <v/>
      </c>
      <c r="EW30" s="31"/>
      <c r="EX30" s="27"/>
      <c r="EY30" s="28"/>
      <c r="EZ30" s="29">
        <f t="shared" si="33"/>
        <v>1</v>
      </c>
      <c r="FA30" s="30" t="str">
        <f>IF(AND($B30&lt;&gt;"",EX30&lt;&gt;"",EY30&lt;&gt;"",EZ30&lt;&gt;""),IF(EZ30&gt;0,VLOOKUP($B30,'بيانات الموظفين'!$B3:$H$45,7,0),""),"")</f>
        <v/>
      </c>
      <c r="FB30" s="32"/>
    </row>
    <row r="31" spans="1:158" s="33" customFormat="1" ht="22.5" customHeight="1" x14ac:dyDescent="0.2">
      <c r="A31" s="25">
        <v>26</v>
      </c>
      <c r="B31" s="26"/>
      <c r="C31" s="25">
        <f>IFERROR(VLOOKUP(B31,'بيانات الموظفين'!$B$3:$C$45,2,0),0)</f>
        <v>0</v>
      </c>
      <c r="D31" s="27"/>
      <c r="E31" s="28"/>
      <c r="F31" s="29">
        <f t="shared" si="3"/>
        <v>1</v>
      </c>
      <c r="G31" s="30" t="str">
        <f>IF(AND($B31&lt;&gt;"",D31&lt;&gt;"",E31&lt;&gt;"",F31&lt;&gt;""),IF(F31&gt;0,VLOOKUP($B31,'بيانات الموظفين'!$B3:$H$45,7,0),""),"")</f>
        <v/>
      </c>
      <c r="H31" s="31"/>
      <c r="I31" s="27"/>
      <c r="J31" s="28"/>
      <c r="K31" s="29">
        <f t="shared" si="4"/>
        <v>1</v>
      </c>
      <c r="L31" s="30" t="str">
        <f>IF(AND($B31&lt;&gt;"",I31&lt;&gt;"",J31&lt;&gt;"",K31&lt;&gt;""),IF(K31&gt;0,VLOOKUP($B31,'بيانات الموظفين'!$B3:$H$45,7,0),""),"")</f>
        <v/>
      </c>
      <c r="M31" s="31"/>
      <c r="N31" s="27"/>
      <c r="O31" s="28"/>
      <c r="P31" s="29">
        <f t="shared" si="5"/>
        <v>1</v>
      </c>
      <c r="Q31" s="30" t="str">
        <f>IF(AND($B31&lt;&gt;"",N31&lt;&gt;"",O31&lt;&gt;"",P31&lt;&gt;""),IF(P31&gt;0,VLOOKUP($B31,'بيانات الموظفين'!$B3:$H$45,7,0),""),"")</f>
        <v/>
      </c>
      <c r="R31" s="31"/>
      <c r="S31" s="27"/>
      <c r="T31" s="28"/>
      <c r="U31" s="29">
        <f t="shared" si="6"/>
        <v>1</v>
      </c>
      <c r="V31" s="30" t="str">
        <f>IF(AND($B31&lt;&gt;"",S31&lt;&gt;"",T31&lt;&gt;"",U31&lt;&gt;""),IF(U31&gt;0,VLOOKUP($B31,'بيانات الموظفين'!$B3:$H$45,7,0),""),"")</f>
        <v/>
      </c>
      <c r="W31" s="31"/>
      <c r="X31" s="27"/>
      <c r="Y31" s="28"/>
      <c r="Z31" s="29">
        <f t="shared" si="7"/>
        <v>1</v>
      </c>
      <c r="AA31" s="30" t="str">
        <f>IF(AND($B31&lt;&gt;"",X31&lt;&gt;"",Y31&lt;&gt;"",Z31&lt;&gt;""),IF(Z31&gt;0,VLOOKUP($B31,'بيانات الموظفين'!$B3:$H$45,7,0),""),"")</f>
        <v/>
      </c>
      <c r="AB31" s="31"/>
      <c r="AC31" s="27"/>
      <c r="AD31" s="28"/>
      <c r="AE31" s="29">
        <f t="shared" si="8"/>
        <v>1</v>
      </c>
      <c r="AF31" s="30" t="str">
        <f>IF(AND($B31&lt;&gt;"",AC31&lt;&gt;"",AD31&lt;&gt;"",AE31&lt;&gt;""),IF(AE31&gt;0,VLOOKUP($B31,'بيانات الموظفين'!$B3:$H$45,7,0),""),"")</f>
        <v/>
      </c>
      <c r="AG31" s="31"/>
      <c r="AH31" s="27"/>
      <c r="AI31" s="28"/>
      <c r="AJ31" s="29">
        <f t="shared" si="9"/>
        <v>1</v>
      </c>
      <c r="AK31" s="30" t="str">
        <f>IF(AND($B31&lt;&gt;"",AH31&lt;&gt;"",AI31&lt;&gt;"",AJ31&lt;&gt;""),IF(AJ31&gt;0,VLOOKUP($B31,'بيانات الموظفين'!$B3:$H$45,7,0),""),"")</f>
        <v/>
      </c>
      <c r="AL31" s="31"/>
      <c r="AM31" s="27"/>
      <c r="AN31" s="28"/>
      <c r="AO31" s="29">
        <f t="shared" si="10"/>
        <v>1</v>
      </c>
      <c r="AP31" s="30" t="str">
        <f>IF(AND($B31&lt;&gt;"",AM31&lt;&gt;"",AN31&lt;&gt;"",AO31&lt;&gt;""),IF(AO31&gt;0,VLOOKUP($B31,'بيانات الموظفين'!$B3:$H$45,7,0),""),"")</f>
        <v/>
      </c>
      <c r="AQ31" s="31"/>
      <c r="AR31" s="27"/>
      <c r="AS31" s="28"/>
      <c r="AT31" s="29">
        <f t="shared" si="11"/>
        <v>1</v>
      </c>
      <c r="AU31" s="30" t="str">
        <f>IF(AND($B31&lt;&gt;"",AR31&lt;&gt;"",AS31&lt;&gt;"",AT31&lt;&gt;""),IF(AT31&gt;0,VLOOKUP($B31,'بيانات الموظفين'!$B3:$H$45,7,0),""),"")</f>
        <v/>
      </c>
      <c r="AV31" s="31"/>
      <c r="AW31" s="27"/>
      <c r="AX31" s="28"/>
      <c r="AY31" s="29">
        <f t="shared" si="12"/>
        <v>1</v>
      </c>
      <c r="AZ31" s="30" t="str">
        <f>IF(AND($B31&lt;&gt;"",AW31&lt;&gt;"",AX31&lt;&gt;"",AY31&lt;&gt;""),IF(AY31&gt;0,VLOOKUP($B31,'بيانات الموظفين'!$B3:$H$45,7,0),""),"")</f>
        <v/>
      </c>
      <c r="BA31" s="31"/>
      <c r="BB31" s="27"/>
      <c r="BC31" s="28"/>
      <c r="BD31" s="29">
        <f t="shared" si="13"/>
        <v>1</v>
      </c>
      <c r="BE31" s="30" t="str">
        <f>IF(AND($B31&lt;&gt;"",BB31&lt;&gt;"",BC31&lt;&gt;"",BD31&lt;&gt;""),IF(BD31&gt;0,VLOOKUP($B31,'بيانات الموظفين'!$B3:$H$45,7,0),""),"")</f>
        <v/>
      </c>
      <c r="BF31" s="31"/>
      <c r="BG31" s="27"/>
      <c r="BH31" s="28"/>
      <c r="BI31" s="29">
        <f t="shared" si="14"/>
        <v>1</v>
      </c>
      <c r="BJ31" s="30" t="str">
        <f>IF(AND($B31&lt;&gt;"",BG31&lt;&gt;"",BH31&lt;&gt;"",BI31&lt;&gt;""),IF(BI31&gt;0,VLOOKUP($B31,'بيانات الموظفين'!$B3:$H$45,7,0),""),"")</f>
        <v/>
      </c>
      <c r="BK31" s="31"/>
      <c r="BL31" s="27"/>
      <c r="BM31" s="28"/>
      <c r="BN31" s="29">
        <f t="shared" si="15"/>
        <v>1</v>
      </c>
      <c r="BO31" s="30" t="str">
        <f>IF(AND($B31&lt;&gt;"",BL31&lt;&gt;"",BM31&lt;&gt;"",BN31&lt;&gt;""),IF(BN31&gt;0,VLOOKUP($B31,'بيانات الموظفين'!$B3:$H$45,7,0),""),"")</f>
        <v/>
      </c>
      <c r="BP31" s="31"/>
      <c r="BQ31" s="27"/>
      <c r="BR31" s="28"/>
      <c r="BS31" s="29">
        <f t="shared" si="16"/>
        <v>1</v>
      </c>
      <c r="BT31" s="30" t="str">
        <f>IF(AND($B31&lt;&gt;"",BQ31&lt;&gt;"",BR31&lt;&gt;"",BS31&lt;&gt;""),IF(BS31&gt;0,VLOOKUP($B31,'بيانات الموظفين'!$B3:$H$45,7,0),""),"")</f>
        <v/>
      </c>
      <c r="BU31" s="31"/>
      <c r="BV31" s="27"/>
      <c r="BW31" s="28"/>
      <c r="BX31" s="29">
        <f t="shared" si="17"/>
        <v>1</v>
      </c>
      <c r="BY31" s="30" t="str">
        <f>IF(AND($B31&lt;&gt;"",BV31&lt;&gt;"",BW31&lt;&gt;"",BX31&lt;&gt;""),IF(BX31&gt;0,VLOOKUP($B31,'بيانات الموظفين'!$B3:$H$45,7,0),""),"")</f>
        <v/>
      </c>
      <c r="BZ31" s="31"/>
      <c r="CA31" s="27"/>
      <c r="CB31" s="28"/>
      <c r="CC31" s="29">
        <f t="shared" si="18"/>
        <v>1</v>
      </c>
      <c r="CD31" s="30" t="str">
        <f>IF(AND($B31&lt;&gt;"",CA31&lt;&gt;"",CB31&lt;&gt;"",CC31&lt;&gt;""),IF(CC31&gt;0,VLOOKUP($B31,'بيانات الموظفين'!$B3:$H$45,7,0),""),"")</f>
        <v/>
      </c>
      <c r="CE31" s="31"/>
      <c r="CF31" s="27"/>
      <c r="CG31" s="28"/>
      <c r="CH31" s="29">
        <f t="shared" si="19"/>
        <v>1</v>
      </c>
      <c r="CI31" s="30" t="str">
        <f>IF(AND($B31&lt;&gt;"",CF31&lt;&gt;"",CG31&lt;&gt;"",CH31&lt;&gt;""),IF(CH31&gt;0,VLOOKUP($B31,'بيانات الموظفين'!$B3:$H$45,7,0),""),"")</f>
        <v/>
      </c>
      <c r="CJ31" s="31"/>
      <c r="CK31" s="27"/>
      <c r="CL31" s="28"/>
      <c r="CM31" s="29">
        <f t="shared" si="20"/>
        <v>1</v>
      </c>
      <c r="CN31" s="30" t="str">
        <f>IF(AND($B31&lt;&gt;"",CK31&lt;&gt;"",CL31&lt;&gt;"",CM31&lt;&gt;""),IF(CM31&gt;0,VLOOKUP($B31,'بيانات الموظفين'!$B3:$H$45,7,0),""),"")</f>
        <v/>
      </c>
      <c r="CO31" s="31"/>
      <c r="CP31" s="27"/>
      <c r="CQ31" s="28"/>
      <c r="CR31" s="29">
        <f t="shared" si="21"/>
        <v>1</v>
      </c>
      <c r="CS31" s="30" t="str">
        <f>IF(AND($B31&lt;&gt;"",CP31&lt;&gt;"",CQ31&lt;&gt;"",CR31&lt;&gt;""),IF(CR31&gt;0,VLOOKUP($B31,'بيانات الموظفين'!$B3:$H$45,7,0),""),"")</f>
        <v/>
      </c>
      <c r="CT31" s="31"/>
      <c r="CU31" s="27"/>
      <c r="CV31" s="28"/>
      <c r="CW31" s="29">
        <f t="shared" si="22"/>
        <v>1</v>
      </c>
      <c r="CX31" s="30" t="str">
        <f>IF(AND($B31&lt;&gt;"",CU31&lt;&gt;"",CV31&lt;&gt;"",CW31&lt;&gt;""),IF(CW31&gt;0,VLOOKUP($B31,'بيانات الموظفين'!$B3:$H$45,7,0),""),"")</f>
        <v/>
      </c>
      <c r="CY31" s="31"/>
      <c r="CZ31" s="27"/>
      <c r="DA31" s="28"/>
      <c r="DB31" s="29">
        <f t="shared" si="23"/>
        <v>1</v>
      </c>
      <c r="DC31" s="30" t="str">
        <f>IF(AND($B31&lt;&gt;"",CZ31&lt;&gt;"",DA31&lt;&gt;"",DB31&lt;&gt;""),IF(DB31&gt;0,VLOOKUP($B31,'بيانات الموظفين'!$B3:$H$45,7,0),""),"")</f>
        <v/>
      </c>
      <c r="DD31" s="31"/>
      <c r="DE31" s="27"/>
      <c r="DF31" s="28"/>
      <c r="DG31" s="29">
        <f t="shared" si="24"/>
        <v>1</v>
      </c>
      <c r="DH31" s="30" t="str">
        <f>IF(AND($B31&lt;&gt;"",DE31&lt;&gt;"",DF31&lt;&gt;"",DG31&lt;&gt;""),IF(DG31&gt;0,VLOOKUP($B31,'بيانات الموظفين'!$B3:$H$45,7,0),""),"")</f>
        <v/>
      </c>
      <c r="DI31" s="31"/>
      <c r="DJ31" s="27"/>
      <c r="DK31" s="28"/>
      <c r="DL31" s="29">
        <f t="shared" si="25"/>
        <v>1</v>
      </c>
      <c r="DM31" s="30" t="str">
        <f>IF(AND($B31&lt;&gt;"",DJ31&lt;&gt;"",DK31&lt;&gt;"",DL31&lt;&gt;""),IF(DL31&gt;0,VLOOKUP($B31,'بيانات الموظفين'!$B3:$H$45,7,0),""),"")</f>
        <v/>
      </c>
      <c r="DN31" s="31"/>
      <c r="DO31" s="27"/>
      <c r="DP31" s="28"/>
      <c r="DQ31" s="29">
        <f t="shared" si="26"/>
        <v>1</v>
      </c>
      <c r="DR31" s="30" t="str">
        <f>IF(AND($B31&lt;&gt;"",DO31&lt;&gt;"",DP31&lt;&gt;"",DQ31&lt;&gt;""),IF(DQ31&gt;0,VLOOKUP($B31,'بيانات الموظفين'!$B3:$H$45,7,0),""),"")</f>
        <v/>
      </c>
      <c r="DS31" s="31"/>
      <c r="DT31" s="27"/>
      <c r="DU31" s="28"/>
      <c r="DV31" s="29">
        <f t="shared" si="27"/>
        <v>1</v>
      </c>
      <c r="DW31" s="30" t="str">
        <f>IF(AND($B31&lt;&gt;"",DT31&lt;&gt;"",DU31&lt;&gt;"",DV31&lt;&gt;""),IF(DV31&gt;0,VLOOKUP($B31,'بيانات الموظفين'!$B3:$H$45,7,0),""),"")</f>
        <v/>
      </c>
      <c r="DX31" s="31"/>
      <c r="DY31" s="27"/>
      <c r="DZ31" s="28"/>
      <c r="EA31" s="29">
        <f t="shared" si="28"/>
        <v>1</v>
      </c>
      <c r="EB31" s="30" t="str">
        <f>IF(AND($B31&lt;&gt;"",DY31&lt;&gt;"",DZ31&lt;&gt;"",EA31&lt;&gt;""),IF(EA31&gt;0,VLOOKUP($B31,'بيانات الموظفين'!$B3:$H$45,7,0),""),"")</f>
        <v/>
      </c>
      <c r="EC31" s="31"/>
      <c r="ED31" s="27"/>
      <c r="EE31" s="28"/>
      <c r="EF31" s="29">
        <f t="shared" si="29"/>
        <v>1</v>
      </c>
      <c r="EG31" s="30" t="str">
        <f>IF(AND($B31&lt;&gt;"",ED31&lt;&gt;"",EE31&lt;&gt;"",EF31&lt;&gt;""),IF(EF31&gt;0,VLOOKUP($B31,'بيانات الموظفين'!$B3:$H$45,7,0),""),"")</f>
        <v/>
      </c>
      <c r="EH31" s="31"/>
      <c r="EI31" s="27"/>
      <c r="EJ31" s="28"/>
      <c r="EK31" s="29">
        <f t="shared" si="30"/>
        <v>1</v>
      </c>
      <c r="EL31" s="30" t="str">
        <f>IF(AND($B31&lt;&gt;"",EI31&lt;&gt;"",EJ31&lt;&gt;"",EK31&lt;&gt;""),IF(EK31&gt;0,VLOOKUP($B31,'بيانات الموظفين'!$B3:$H$45,7,0),""),"")</f>
        <v/>
      </c>
      <c r="EM31" s="31"/>
      <c r="EN31" s="27"/>
      <c r="EO31" s="28"/>
      <c r="EP31" s="29">
        <f t="shared" si="31"/>
        <v>1</v>
      </c>
      <c r="EQ31" s="30" t="str">
        <f>IF(AND($B31&lt;&gt;"",EN31&lt;&gt;"",EO31&lt;&gt;"",EP31&lt;&gt;""),IF(EP31&gt;0,VLOOKUP($B31,'بيانات الموظفين'!$B3:$H$45,7,0),""),"")</f>
        <v/>
      </c>
      <c r="ER31" s="31"/>
      <c r="ES31" s="27"/>
      <c r="ET31" s="28"/>
      <c r="EU31" s="29">
        <f t="shared" si="32"/>
        <v>1</v>
      </c>
      <c r="EV31" s="30" t="str">
        <f>IF(AND($B31&lt;&gt;"",ES31&lt;&gt;"",ET31&lt;&gt;"",EU31&lt;&gt;""),IF(EU31&gt;0,VLOOKUP($B31,'بيانات الموظفين'!$B3:$H$45,7,0),""),"")</f>
        <v/>
      </c>
      <c r="EW31" s="31"/>
      <c r="EX31" s="27"/>
      <c r="EY31" s="28"/>
      <c r="EZ31" s="29">
        <f t="shared" si="33"/>
        <v>1</v>
      </c>
      <c r="FA31" s="30" t="str">
        <f>IF(AND($B31&lt;&gt;"",EX31&lt;&gt;"",EY31&lt;&gt;"",EZ31&lt;&gt;""),IF(EZ31&gt;0,VLOOKUP($B31,'بيانات الموظفين'!$B3:$H$45,7,0),""),"")</f>
        <v/>
      </c>
      <c r="FB31" s="32"/>
    </row>
    <row r="32" spans="1:158" s="33" customFormat="1" ht="22.5" customHeight="1" x14ac:dyDescent="0.2">
      <c r="A32" s="25">
        <v>27</v>
      </c>
      <c r="B32" s="26"/>
      <c r="C32" s="25">
        <f>IFERROR(VLOOKUP(B32,'بيانات الموظفين'!$B$3:$C$45,2,0),0)</f>
        <v>0</v>
      </c>
      <c r="D32" s="27"/>
      <c r="E32" s="28"/>
      <c r="F32" s="29">
        <f t="shared" si="3"/>
        <v>1</v>
      </c>
      <c r="G32" s="30" t="str">
        <f>IF(AND($B32&lt;&gt;"",D32&lt;&gt;"",E32&lt;&gt;"",F32&lt;&gt;""),IF(F32&gt;0,VLOOKUP($B32,'بيانات الموظفين'!$B3:$H$45,7,0),""),"")</f>
        <v/>
      </c>
      <c r="H32" s="31"/>
      <c r="I32" s="27"/>
      <c r="J32" s="28"/>
      <c r="K32" s="29">
        <f t="shared" si="4"/>
        <v>1</v>
      </c>
      <c r="L32" s="30" t="str">
        <f>IF(AND($B32&lt;&gt;"",I32&lt;&gt;"",J32&lt;&gt;"",K32&lt;&gt;""),IF(K32&gt;0,VLOOKUP($B32,'بيانات الموظفين'!$B3:$H$45,7,0),""),"")</f>
        <v/>
      </c>
      <c r="M32" s="31"/>
      <c r="N32" s="27"/>
      <c r="O32" s="28"/>
      <c r="P32" s="29">
        <f t="shared" si="5"/>
        <v>1</v>
      </c>
      <c r="Q32" s="30" t="str">
        <f>IF(AND($B32&lt;&gt;"",N32&lt;&gt;"",O32&lt;&gt;"",P32&lt;&gt;""),IF(P32&gt;0,VLOOKUP($B32,'بيانات الموظفين'!$B3:$H$45,7,0),""),"")</f>
        <v/>
      </c>
      <c r="R32" s="31"/>
      <c r="S32" s="27"/>
      <c r="T32" s="28"/>
      <c r="U32" s="29">
        <f t="shared" si="6"/>
        <v>1</v>
      </c>
      <c r="V32" s="30" t="str">
        <f>IF(AND($B32&lt;&gt;"",S32&lt;&gt;"",T32&lt;&gt;"",U32&lt;&gt;""),IF(U32&gt;0,VLOOKUP($B32,'بيانات الموظفين'!$B3:$H$45,7,0),""),"")</f>
        <v/>
      </c>
      <c r="W32" s="31"/>
      <c r="X32" s="27"/>
      <c r="Y32" s="28"/>
      <c r="Z32" s="29">
        <f t="shared" si="7"/>
        <v>1</v>
      </c>
      <c r="AA32" s="30" t="str">
        <f>IF(AND($B32&lt;&gt;"",X32&lt;&gt;"",Y32&lt;&gt;"",Z32&lt;&gt;""),IF(Z32&gt;0,VLOOKUP($B32,'بيانات الموظفين'!$B3:$H$45,7,0),""),"")</f>
        <v/>
      </c>
      <c r="AB32" s="31"/>
      <c r="AC32" s="27"/>
      <c r="AD32" s="28"/>
      <c r="AE32" s="29">
        <f t="shared" si="8"/>
        <v>1</v>
      </c>
      <c r="AF32" s="30" t="str">
        <f>IF(AND($B32&lt;&gt;"",AC32&lt;&gt;"",AD32&lt;&gt;"",AE32&lt;&gt;""),IF(AE32&gt;0,VLOOKUP($B32,'بيانات الموظفين'!$B3:$H$45,7,0),""),"")</f>
        <v/>
      </c>
      <c r="AG32" s="31"/>
      <c r="AH32" s="27"/>
      <c r="AI32" s="28"/>
      <c r="AJ32" s="29">
        <f t="shared" si="9"/>
        <v>1</v>
      </c>
      <c r="AK32" s="30" t="str">
        <f>IF(AND($B32&lt;&gt;"",AH32&lt;&gt;"",AI32&lt;&gt;"",AJ32&lt;&gt;""),IF(AJ32&gt;0,VLOOKUP($B32,'بيانات الموظفين'!$B3:$H$45,7,0),""),"")</f>
        <v/>
      </c>
      <c r="AL32" s="31"/>
      <c r="AM32" s="27"/>
      <c r="AN32" s="28"/>
      <c r="AO32" s="29">
        <f t="shared" si="10"/>
        <v>1</v>
      </c>
      <c r="AP32" s="30" t="str">
        <f>IF(AND($B32&lt;&gt;"",AM32&lt;&gt;"",AN32&lt;&gt;"",AO32&lt;&gt;""),IF(AO32&gt;0,VLOOKUP($B32,'بيانات الموظفين'!$B3:$H$45,7,0),""),"")</f>
        <v/>
      </c>
      <c r="AQ32" s="31"/>
      <c r="AR32" s="27"/>
      <c r="AS32" s="28"/>
      <c r="AT32" s="29">
        <f t="shared" si="11"/>
        <v>1</v>
      </c>
      <c r="AU32" s="30" t="str">
        <f>IF(AND($B32&lt;&gt;"",AR32&lt;&gt;"",AS32&lt;&gt;"",AT32&lt;&gt;""),IF(AT32&gt;0,VLOOKUP($B32,'بيانات الموظفين'!$B3:$H$45,7,0),""),"")</f>
        <v/>
      </c>
      <c r="AV32" s="31"/>
      <c r="AW32" s="27"/>
      <c r="AX32" s="28"/>
      <c r="AY32" s="29">
        <f t="shared" si="12"/>
        <v>1</v>
      </c>
      <c r="AZ32" s="30" t="str">
        <f>IF(AND($B32&lt;&gt;"",AW32&lt;&gt;"",AX32&lt;&gt;"",AY32&lt;&gt;""),IF(AY32&gt;0,VLOOKUP($B32,'بيانات الموظفين'!$B3:$H$45,7,0),""),"")</f>
        <v/>
      </c>
      <c r="BA32" s="31"/>
      <c r="BB32" s="27"/>
      <c r="BC32" s="28"/>
      <c r="BD32" s="29">
        <f t="shared" si="13"/>
        <v>1</v>
      </c>
      <c r="BE32" s="30" t="str">
        <f>IF(AND($B32&lt;&gt;"",BB32&lt;&gt;"",BC32&lt;&gt;"",BD32&lt;&gt;""),IF(BD32&gt;0,VLOOKUP($B32,'بيانات الموظفين'!$B3:$H$45,7,0),""),"")</f>
        <v/>
      </c>
      <c r="BF32" s="31"/>
      <c r="BG32" s="27"/>
      <c r="BH32" s="28"/>
      <c r="BI32" s="29">
        <f t="shared" si="14"/>
        <v>1</v>
      </c>
      <c r="BJ32" s="30" t="str">
        <f>IF(AND($B32&lt;&gt;"",BG32&lt;&gt;"",BH32&lt;&gt;"",BI32&lt;&gt;""),IF(BI32&gt;0,VLOOKUP($B32,'بيانات الموظفين'!$B3:$H$45,7,0),""),"")</f>
        <v/>
      </c>
      <c r="BK32" s="31"/>
      <c r="BL32" s="27"/>
      <c r="BM32" s="28"/>
      <c r="BN32" s="29">
        <f t="shared" si="15"/>
        <v>1</v>
      </c>
      <c r="BO32" s="30" t="str">
        <f>IF(AND($B32&lt;&gt;"",BL32&lt;&gt;"",BM32&lt;&gt;"",BN32&lt;&gt;""),IF(BN32&gt;0,VLOOKUP($B32,'بيانات الموظفين'!$B3:$H$45,7,0),""),"")</f>
        <v/>
      </c>
      <c r="BP32" s="31"/>
      <c r="BQ32" s="27"/>
      <c r="BR32" s="28"/>
      <c r="BS32" s="29">
        <f t="shared" si="16"/>
        <v>1</v>
      </c>
      <c r="BT32" s="30" t="str">
        <f>IF(AND($B32&lt;&gt;"",BQ32&lt;&gt;"",BR32&lt;&gt;"",BS32&lt;&gt;""),IF(BS32&gt;0,VLOOKUP($B32,'بيانات الموظفين'!$B3:$H$45,7,0),""),"")</f>
        <v/>
      </c>
      <c r="BU32" s="31"/>
      <c r="BV32" s="27"/>
      <c r="BW32" s="28"/>
      <c r="BX32" s="29">
        <f t="shared" si="17"/>
        <v>1</v>
      </c>
      <c r="BY32" s="30" t="str">
        <f>IF(AND($B32&lt;&gt;"",BV32&lt;&gt;"",BW32&lt;&gt;"",BX32&lt;&gt;""),IF(BX32&gt;0,VLOOKUP($B32,'بيانات الموظفين'!$B3:$H$45,7,0),""),"")</f>
        <v/>
      </c>
      <c r="BZ32" s="31"/>
      <c r="CA32" s="27"/>
      <c r="CB32" s="28"/>
      <c r="CC32" s="29">
        <f t="shared" si="18"/>
        <v>1</v>
      </c>
      <c r="CD32" s="30" t="str">
        <f>IF(AND($B32&lt;&gt;"",CA32&lt;&gt;"",CB32&lt;&gt;"",CC32&lt;&gt;""),IF(CC32&gt;0,VLOOKUP($B32,'بيانات الموظفين'!$B3:$H$45,7,0),""),"")</f>
        <v/>
      </c>
      <c r="CE32" s="31"/>
      <c r="CF32" s="27"/>
      <c r="CG32" s="28"/>
      <c r="CH32" s="29">
        <f t="shared" si="19"/>
        <v>1</v>
      </c>
      <c r="CI32" s="30" t="str">
        <f>IF(AND($B32&lt;&gt;"",CF32&lt;&gt;"",CG32&lt;&gt;"",CH32&lt;&gt;""),IF(CH32&gt;0,VLOOKUP($B32,'بيانات الموظفين'!$B3:$H$45,7,0),""),"")</f>
        <v/>
      </c>
      <c r="CJ32" s="31"/>
      <c r="CK32" s="27"/>
      <c r="CL32" s="28"/>
      <c r="CM32" s="29">
        <f t="shared" si="20"/>
        <v>1</v>
      </c>
      <c r="CN32" s="30" t="str">
        <f>IF(AND($B32&lt;&gt;"",CK32&lt;&gt;"",CL32&lt;&gt;"",CM32&lt;&gt;""),IF(CM32&gt;0,VLOOKUP($B32,'بيانات الموظفين'!$B3:$H$45,7,0),""),"")</f>
        <v/>
      </c>
      <c r="CO32" s="31"/>
      <c r="CP32" s="27"/>
      <c r="CQ32" s="28"/>
      <c r="CR32" s="29">
        <f t="shared" si="21"/>
        <v>1</v>
      </c>
      <c r="CS32" s="30" t="str">
        <f>IF(AND($B32&lt;&gt;"",CP32&lt;&gt;"",CQ32&lt;&gt;"",CR32&lt;&gt;""),IF(CR32&gt;0,VLOOKUP($B32,'بيانات الموظفين'!$B3:$H$45,7,0),""),"")</f>
        <v/>
      </c>
      <c r="CT32" s="31"/>
      <c r="CU32" s="27"/>
      <c r="CV32" s="28"/>
      <c r="CW32" s="29">
        <f t="shared" si="22"/>
        <v>1</v>
      </c>
      <c r="CX32" s="30" t="str">
        <f>IF(AND($B32&lt;&gt;"",CU32&lt;&gt;"",CV32&lt;&gt;"",CW32&lt;&gt;""),IF(CW32&gt;0,VLOOKUP($B32,'بيانات الموظفين'!$B3:$H$45,7,0),""),"")</f>
        <v/>
      </c>
      <c r="CY32" s="31"/>
      <c r="CZ32" s="27"/>
      <c r="DA32" s="28"/>
      <c r="DB32" s="29">
        <f t="shared" si="23"/>
        <v>1</v>
      </c>
      <c r="DC32" s="30" t="str">
        <f>IF(AND($B32&lt;&gt;"",CZ32&lt;&gt;"",DA32&lt;&gt;"",DB32&lt;&gt;""),IF(DB32&gt;0,VLOOKUP($B32,'بيانات الموظفين'!$B3:$H$45,7,0),""),"")</f>
        <v/>
      </c>
      <c r="DD32" s="31"/>
      <c r="DE32" s="27"/>
      <c r="DF32" s="28"/>
      <c r="DG32" s="29">
        <f t="shared" si="24"/>
        <v>1</v>
      </c>
      <c r="DH32" s="30" t="str">
        <f>IF(AND($B32&lt;&gt;"",DE32&lt;&gt;"",DF32&lt;&gt;"",DG32&lt;&gt;""),IF(DG32&gt;0,VLOOKUP($B32,'بيانات الموظفين'!$B3:$H$45,7,0),""),"")</f>
        <v/>
      </c>
      <c r="DI32" s="31"/>
      <c r="DJ32" s="27"/>
      <c r="DK32" s="28"/>
      <c r="DL32" s="29">
        <f t="shared" si="25"/>
        <v>1</v>
      </c>
      <c r="DM32" s="30" t="str">
        <f>IF(AND($B32&lt;&gt;"",DJ32&lt;&gt;"",DK32&lt;&gt;"",DL32&lt;&gt;""),IF(DL32&gt;0,VLOOKUP($B32,'بيانات الموظفين'!$B3:$H$45,7,0),""),"")</f>
        <v/>
      </c>
      <c r="DN32" s="31"/>
      <c r="DO32" s="27"/>
      <c r="DP32" s="28"/>
      <c r="DQ32" s="29">
        <f t="shared" si="26"/>
        <v>1</v>
      </c>
      <c r="DR32" s="30" t="str">
        <f>IF(AND($B32&lt;&gt;"",DO32&lt;&gt;"",DP32&lt;&gt;"",DQ32&lt;&gt;""),IF(DQ32&gt;0,VLOOKUP($B32,'بيانات الموظفين'!$B3:$H$45,7,0),""),"")</f>
        <v/>
      </c>
      <c r="DS32" s="31"/>
      <c r="DT32" s="27"/>
      <c r="DU32" s="28"/>
      <c r="DV32" s="29">
        <f t="shared" si="27"/>
        <v>1</v>
      </c>
      <c r="DW32" s="30" t="str">
        <f>IF(AND($B32&lt;&gt;"",DT32&lt;&gt;"",DU32&lt;&gt;"",DV32&lt;&gt;""),IF(DV32&gt;0,VLOOKUP($B32,'بيانات الموظفين'!$B3:$H$45,7,0),""),"")</f>
        <v/>
      </c>
      <c r="DX32" s="31"/>
      <c r="DY32" s="27"/>
      <c r="DZ32" s="28"/>
      <c r="EA32" s="29">
        <f t="shared" si="28"/>
        <v>1</v>
      </c>
      <c r="EB32" s="30" t="str">
        <f>IF(AND($B32&lt;&gt;"",DY32&lt;&gt;"",DZ32&lt;&gt;"",EA32&lt;&gt;""),IF(EA32&gt;0,VLOOKUP($B32,'بيانات الموظفين'!$B3:$H$45,7,0),""),"")</f>
        <v/>
      </c>
      <c r="EC32" s="31"/>
      <c r="ED32" s="27"/>
      <c r="EE32" s="28"/>
      <c r="EF32" s="29">
        <f t="shared" si="29"/>
        <v>1</v>
      </c>
      <c r="EG32" s="30" t="str">
        <f>IF(AND($B32&lt;&gt;"",ED32&lt;&gt;"",EE32&lt;&gt;"",EF32&lt;&gt;""),IF(EF32&gt;0,VLOOKUP($B32,'بيانات الموظفين'!$B3:$H$45,7,0),""),"")</f>
        <v/>
      </c>
      <c r="EH32" s="31"/>
      <c r="EI32" s="27"/>
      <c r="EJ32" s="28"/>
      <c r="EK32" s="29">
        <f t="shared" si="30"/>
        <v>1</v>
      </c>
      <c r="EL32" s="30" t="str">
        <f>IF(AND($B32&lt;&gt;"",EI32&lt;&gt;"",EJ32&lt;&gt;"",EK32&lt;&gt;""),IF(EK32&gt;0,VLOOKUP($B32,'بيانات الموظفين'!$B3:$H$45,7,0),""),"")</f>
        <v/>
      </c>
      <c r="EM32" s="31"/>
      <c r="EN32" s="27"/>
      <c r="EO32" s="28"/>
      <c r="EP32" s="29">
        <f t="shared" si="31"/>
        <v>1</v>
      </c>
      <c r="EQ32" s="30" t="str">
        <f>IF(AND($B32&lt;&gt;"",EN32&lt;&gt;"",EO32&lt;&gt;"",EP32&lt;&gt;""),IF(EP32&gt;0,VLOOKUP($B32,'بيانات الموظفين'!$B3:$H$45,7,0),""),"")</f>
        <v/>
      </c>
      <c r="ER32" s="31"/>
      <c r="ES32" s="27"/>
      <c r="ET32" s="28"/>
      <c r="EU32" s="29">
        <f t="shared" si="32"/>
        <v>1</v>
      </c>
      <c r="EV32" s="30" t="str">
        <f>IF(AND($B32&lt;&gt;"",ES32&lt;&gt;"",ET32&lt;&gt;"",EU32&lt;&gt;""),IF(EU32&gt;0,VLOOKUP($B32,'بيانات الموظفين'!$B3:$H$45,7,0),""),"")</f>
        <v/>
      </c>
      <c r="EW32" s="31"/>
      <c r="EX32" s="27"/>
      <c r="EY32" s="28"/>
      <c r="EZ32" s="29">
        <f t="shared" si="33"/>
        <v>1</v>
      </c>
      <c r="FA32" s="30" t="str">
        <f>IF(AND($B32&lt;&gt;"",EX32&lt;&gt;"",EY32&lt;&gt;"",EZ32&lt;&gt;""),IF(EZ32&gt;0,VLOOKUP($B32,'بيانات الموظفين'!$B3:$H$45,7,0),""),"")</f>
        <v/>
      </c>
      <c r="FB32" s="32"/>
    </row>
    <row r="33" spans="1:158" s="33" customFormat="1" ht="22.5" customHeight="1" x14ac:dyDescent="0.2">
      <c r="A33" s="25">
        <v>28</v>
      </c>
      <c r="B33" s="26"/>
      <c r="C33" s="25">
        <f>IFERROR(VLOOKUP(B33,'بيانات الموظفين'!$B$3:$C$45,2,0),0)</f>
        <v>0</v>
      </c>
      <c r="D33" s="27"/>
      <c r="E33" s="28"/>
      <c r="F33" s="29">
        <f t="shared" si="3"/>
        <v>1</v>
      </c>
      <c r="G33" s="30" t="str">
        <f>IF(AND($B33&lt;&gt;"",D33&lt;&gt;"",E33&lt;&gt;"",F33&lt;&gt;""),IF(F33&gt;0,VLOOKUP($B33,'بيانات الموظفين'!$B3:$H$45,7,0),""),"")</f>
        <v/>
      </c>
      <c r="H33" s="31"/>
      <c r="I33" s="27"/>
      <c r="J33" s="28"/>
      <c r="K33" s="29">
        <f t="shared" si="4"/>
        <v>1</v>
      </c>
      <c r="L33" s="30" t="str">
        <f>IF(AND($B33&lt;&gt;"",I33&lt;&gt;"",J33&lt;&gt;"",K33&lt;&gt;""),IF(K33&gt;0,VLOOKUP($B33,'بيانات الموظفين'!$B3:$H$45,7,0),""),"")</f>
        <v/>
      </c>
      <c r="M33" s="31"/>
      <c r="N33" s="27"/>
      <c r="O33" s="28"/>
      <c r="P33" s="29">
        <f t="shared" si="5"/>
        <v>1</v>
      </c>
      <c r="Q33" s="30" t="str">
        <f>IF(AND($B33&lt;&gt;"",N33&lt;&gt;"",O33&lt;&gt;"",P33&lt;&gt;""),IF(P33&gt;0,VLOOKUP($B33,'بيانات الموظفين'!$B3:$H$45,7,0),""),"")</f>
        <v/>
      </c>
      <c r="R33" s="31"/>
      <c r="S33" s="27"/>
      <c r="T33" s="28"/>
      <c r="U33" s="29">
        <f t="shared" si="6"/>
        <v>1</v>
      </c>
      <c r="V33" s="30" t="str">
        <f>IF(AND($B33&lt;&gt;"",S33&lt;&gt;"",T33&lt;&gt;"",U33&lt;&gt;""),IF(U33&gt;0,VLOOKUP($B33,'بيانات الموظفين'!$B3:$H$45,7,0),""),"")</f>
        <v/>
      </c>
      <c r="W33" s="31"/>
      <c r="X33" s="27"/>
      <c r="Y33" s="28"/>
      <c r="Z33" s="29">
        <f t="shared" si="7"/>
        <v>1</v>
      </c>
      <c r="AA33" s="30" t="str">
        <f>IF(AND($B33&lt;&gt;"",X33&lt;&gt;"",Y33&lt;&gt;"",Z33&lt;&gt;""),IF(Z33&gt;0,VLOOKUP($B33,'بيانات الموظفين'!$B3:$H$45,7,0),""),"")</f>
        <v/>
      </c>
      <c r="AB33" s="31"/>
      <c r="AC33" s="27"/>
      <c r="AD33" s="28"/>
      <c r="AE33" s="29">
        <f t="shared" si="8"/>
        <v>1</v>
      </c>
      <c r="AF33" s="30" t="str">
        <f>IF(AND($B33&lt;&gt;"",AC33&lt;&gt;"",AD33&lt;&gt;"",AE33&lt;&gt;""),IF(AE33&gt;0,VLOOKUP($B33,'بيانات الموظفين'!$B3:$H$45,7,0),""),"")</f>
        <v/>
      </c>
      <c r="AG33" s="31"/>
      <c r="AH33" s="27"/>
      <c r="AI33" s="28"/>
      <c r="AJ33" s="29">
        <f t="shared" si="9"/>
        <v>1</v>
      </c>
      <c r="AK33" s="30" t="str">
        <f>IF(AND($B33&lt;&gt;"",AH33&lt;&gt;"",AI33&lt;&gt;"",AJ33&lt;&gt;""),IF(AJ33&gt;0,VLOOKUP($B33,'بيانات الموظفين'!$B3:$H$45,7,0),""),"")</f>
        <v/>
      </c>
      <c r="AL33" s="31"/>
      <c r="AM33" s="27"/>
      <c r="AN33" s="28"/>
      <c r="AO33" s="29">
        <f t="shared" si="10"/>
        <v>1</v>
      </c>
      <c r="AP33" s="30" t="str">
        <f>IF(AND($B33&lt;&gt;"",AM33&lt;&gt;"",AN33&lt;&gt;"",AO33&lt;&gt;""),IF(AO33&gt;0,VLOOKUP($B33,'بيانات الموظفين'!$B3:$H$45,7,0),""),"")</f>
        <v/>
      </c>
      <c r="AQ33" s="31"/>
      <c r="AR33" s="27"/>
      <c r="AS33" s="28"/>
      <c r="AT33" s="29">
        <f t="shared" si="11"/>
        <v>1</v>
      </c>
      <c r="AU33" s="30" t="str">
        <f>IF(AND($B33&lt;&gt;"",AR33&lt;&gt;"",AS33&lt;&gt;"",AT33&lt;&gt;""),IF(AT33&gt;0,VLOOKUP($B33,'بيانات الموظفين'!$B3:$H$45,7,0),""),"")</f>
        <v/>
      </c>
      <c r="AV33" s="31"/>
      <c r="AW33" s="27"/>
      <c r="AX33" s="28"/>
      <c r="AY33" s="29">
        <f t="shared" si="12"/>
        <v>1</v>
      </c>
      <c r="AZ33" s="30" t="str">
        <f>IF(AND($B33&lt;&gt;"",AW33&lt;&gt;"",AX33&lt;&gt;"",AY33&lt;&gt;""),IF(AY33&gt;0,VLOOKUP($B33,'بيانات الموظفين'!$B3:$H$45,7,0),""),"")</f>
        <v/>
      </c>
      <c r="BA33" s="31"/>
      <c r="BB33" s="27"/>
      <c r="BC33" s="28"/>
      <c r="BD33" s="29">
        <f t="shared" si="13"/>
        <v>1</v>
      </c>
      <c r="BE33" s="30" t="str">
        <f>IF(AND($B33&lt;&gt;"",BB33&lt;&gt;"",BC33&lt;&gt;"",BD33&lt;&gt;""),IF(BD33&gt;0,VLOOKUP($B33,'بيانات الموظفين'!$B3:$H$45,7,0),""),"")</f>
        <v/>
      </c>
      <c r="BF33" s="31"/>
      <c r="BG33" s="27"/>
      <c r="BH33" s="28"/>
      <c r="BI33" s="29">
        <f t="shared" si="14"/>
        <v>1</v>
      </c>
      <c r="BJ33" s="30" t="str">
        <f>IF(AND($B33&lt;&gt;"",BG33&lt;&gt;"",BH33&lt;&gt;"",BI33&lt;&gt;""),IF(BI33&gt;0,VLOOKUP($B33,'بيانات الموظفين'!$B3:$H$45,7,0),""),"")</f>
        <v/>
      </c>
      <c r="BK33" s="31"/>
      <c r="BL33" s="27"/>
      <c r="BM33" s="28"/>
      <c r="BN33" s="29">
        <f t="shared" si="15"/>
        <v>1</v>
      </c>
      <c r="BO33" s="30" t="str">
        <f>IF(AND($B33&lt;&gt;"",BL33&lt;&gt;"",BM33&lt;&gt;"",BN33&lt;&gt;""),IF(BN33&gt;0,VLOOKUP($B33,'بيانات الموظفين'!$B3:$H$45,7,0),""),"")</f>
        <v/>
      </c>
      <c r="BP33" s="31"/>
      <c r="BQ33" s="27"/>
      <c r="BR33" s="28"/>
      <c r="BS33" s="29">
        <f t="shared" si="16"/>
        <v>1</v>
      </c>
      <c r="BT33" s="30" t="str">
        <f>IF(AND($B33&lt;&gt;"",BQ33&lt;&gt;"",BR33&lt;&gt;"",BS33&lt;&gt;""),IF(BS33&gt;0,VLOOKUP($B33,'بيانات الموظفين'!$B3:$H$45,7,0),""),"")</f>
        <v/>
      </c>
      <c r="BU33" s="31"/>
      <c r="BV33" s="27"/>
      <c r="BW33" s="28"/>
      <c r="BX33" s="29">
        <f t="shared" si="17"/>
        <v>1</v>
      </c>
      <c r="BY33" s="30" t="str">
        <f>IF(AND($B33&lt;&gt;"",BV33&lt;&gt;"",BW33&lt;&gt;"",BX33&lt;&gt;""),IF(BX33&gt;0,VLOOKUP($B33,'بيانات الموظفين'!$B3:$H$45,7,0),""),"")</f>
        <v/>
      </c>
      <c r="BZ33" s="31"/>
      <c r="CA33" s="27"/>
      <c r="CB33" s="28"/>
      <c r="CC33" s="29">
        <f t="shared" si="18"/>
        <v>1</v>
      </c>
      <c r="CD33" s="30" t="str">
        <f>IF(AND($B33&lt;&gt;"",CA33&lt;&gt;"",CB33&lt;&gt;"",CC33&lt;&gt;""),IF(CC33&gt;0,VLOOKUP($B33,'بيانات الموظفين'!$B3:$H$45,7,0),""),"")</f>
        <v/>
      </c>
      <c r="CE33" s="31"/>
      <c r="CF33" s="27"/>
      <c r="CG33" s="28"/>
      <c r="CH33" s="29">
        <f t="shared" si="19"/>
        <v>1</v>
      </c>
      <c r="CI33" s="30" t="str">
        <f>IF(AND($B33&lt;&gt;"",CF33&lt;&gt;"",CG33&lt;&gt;"",CH33&lt;&gt;""),IF(CH33&gt;0,VLOOKUP($B33,'بيانات الموظفين'!$B3:$H$45,7,0),""),"")</f>
        <v/>
      </c>
      <c r="CJ33" s="31"/>
      <c r="CK33" s="27"/>
      <c r="CL33" s="28"/>
      <c r="CM33" s="29">
        <f t="shared" si="20"/>
        <v>1</v>
      </c>
      <c r="CN33" s="30" t="str">
        <f>IF(AND($B33&lt;&gt;"",CK33&lt;&gt;"",CL33&lt;&gt;"",CM33&lt;&gt;""),IF(CM33&gt;0,VLOOKUP($B33,'بيانات الموظفين'!$B3:$H$45,7,0),""),"")</f>
        <v/>
      </c>
      <c r="CO33" s="31"/>
      <c r="CP33" s="27"/>
      <c r="CQ33" s="28"/>
      <c r="CR33" s="29">
        <f t="shared" si="21"/>
        <v>1</v>
      </c>
      <c r="CS33" s="30" t="str">
        <f>IF(AND($B33&lt;&gt;"",CP33&lt;&gt;"",CQ33&lt;&gt;"",CR33&lt;&gt;""),IF(CR33&gt;0,VLOOKUP($B33,'بيانات الموظفين'!$B3:$H$45,7,0),""),"")</f>
        <v/>
      </c>
      <c r="CT33" s="31"/>
      <c r="CU33" s="27"/>
      <c r="CV33" s="28"/>
      <c r="CW33" s="29">
        <f t="shared" si="22"/>
        <v>1</v>
      </c>
      <c r="CX33" s="30" t="str">
        <f>IF(AND($B33&lt;&gt;"",CU33&lt;&gt;"",CV33&lt;&gt;"",CW33&lt;&gt;""),IF(CW33&gt;0,VLOOKUP($B33,'بيانات الموظفين'!$B3:$H$45,7,0),""),"")</f>
        <v/>
      </c>
      <c r="CY33" s="31"/>
      <c r="CZ33" s="27"/>
      <c r="DA33" s="28"/>
      <c r="DB33" s="29">
        <f t="shared" si="23"/>
        <v>1</v>
      </c>
      <c r="DC33" s="30" t="str">
        <f>IF(AND($B33&lt;&gt;"",CZ33&lt;&gt;"",DA33&lt;&gt;"",DB33&lt;&gt;""),IF(DB33&gt;0,VLOOKUP($B33,'بيانات الموظفين'!$B3:$H$45,7,0),""),"")</f>
        <v/>
      </c>
      <c r="DD33" s="31"/>
      <c r="DE33" s="27"/>
      <c r="DF33" s="28"/>
      <c r="DG33" s="29">
        <f t="shared" si="24"/>
        <v>1</v>
      </c>
      <c r="DH33" s="30" t="str">
        <f>IF(AND($B33&lt;&gt;"",DE33&lt;&gt;"",DF33&lt;&gt;"",DG33&lt;&gt;""),IF(DG33&gt;0,VLOOKUP($B33,'بيانات الموظفين'!$B3:$H$45,7,0),""),"")</f>
        <v/>
      </c>
      <c r="DI33" s="31"/>
      <c r="DJ33" s="27"/>
      <c r="DK33" s="28"/>
      <c r="DL33" s="29">
        <f t="shared" si="25"/>
        <v>1</v>
      </c>
      <c r="DM33" s="30" t="str">
        <f>IF(AND($B33&lt;&gt;"",DJ33&lt;&gt;"",DK33&lt;&gt;"",DL33&lt;&gt;""),IF(DL33&gt;0,VLOOKUP($B33,'بيانات الموظفين'!$B3:$H$45,7,0),""),"")</f>
        <v/>
      </c>
      <c r="DN33" s="31"/>
      <c r="DO33" s="27"/>
      <c r="DP33" s="28"/>
      <c r="DQ33" s="29">
        <f t="shared" si="26"/>
        <v>1</v>
      </c>
      <c r="DR33" s="30" t="str">
        <f>IF(AND($B33&lt;&gt;"",DO33&lt;&gt;"",DP33&lt;&gt;"",DQ33&lt;&gt;""),IF(DQ33&gt;0,VLOOKUP($B33,'بيانات الموظفين'!$B3:$H$45,7,0),""),"")</f>
        <v/>
      </c>
      <c r="DS33" s="31"/>
      <c r="DT33" s="27"/>
      <c r="DU33" s="28"/>
      <c r="DV33" s="29">
        <f t="shared" si="27"/>
        <v>1</v>
      </c>
      <c r="DW33" s="30" t="str">
        <f>IF(AND($B33&lt;&gt;"",DT33&lt;&gt;"",DU33&lt;&gt;"",DV33&lt;&gt;""),IF(DV33&gt;0,VLOOKUP($B33,'بيانات الموظفين'!$B3:$H$45,7,0),""),"")</f>
        <v/>
      </c>
      <c r="DX33" s="31"/>
      <c r="DY33" s="27"/>
      <c r="DZ33" s="28"/>
      <c r="EA33" s="29">
        <f t="shared" si="28"/>
        <v>1</v>
      </c>
      <c r="EB33" s="30" t="str">
        <f>IF(AND($B33&lt;&gt;"",DY33&lt;&gt;"",DZ33&lt;&gt;"",EA33&lt;&gt;""),IF(EA33&gt;0,VLOOKUP($B33,'بيانات الموظفين'!$B3:$H$45,7,0),""),"")</f>
        <v/>
      </c>
      <c r="EC33" s="31"/>
      <c r="ED33" s="27"/>
      <c r="EE33" s="28"/>
      <c r="EF33" s="29">
        <f t="shared" si="29"/>
        <v>1</v>
      </c>
      <c r="EG33" s="30" t="str">
        <f>IF(AND($B33&lt;&gt;"",ED33&lt;&gt;"",EE33&lt;&gt;"",EF33&lt;&gt;""),IF(EF33&gt;0,VLOOKUP($B33,'بيانات الموظفين'!$B3:$H$45,7,0),""),"")</f>
        <v/>
      </c>
      <c r="EH33" s="31"/>
      <c r="EI33" s="27"/>
      <c r="EJ33" s="28"/>
      <c r="EK33" s="29">
        <f t="shared" si="30"/>
        <v>1</v>
      </c>
      <c r="EL33" s="30" t="str">
        <f>IF(AND($B33&lt;&gt;"",EI33&lt;&gt;"",EJ33&lt;&gt;"",EK33&lt;&gt;""),IF(EK33&gt;0,VLOOKUP($B33,'بيانات الموظفين'!$B3:$H$45,7,0),""),"")</f>
        <v/>
      </c>
      <c r="EM33" s="31"/>
      <c r="EN33" s="27"/>
      <c r="EO33" s="28"/>
      <c r="EP33" s="29">
        <f t="shared" si="31"/>
        <v>1</v>
      </c>
      <c r="EQ33" s="30" t="str">
        <f>IF(AND($B33&lt;&gt;"",EN33&lt;&gt;"",EO33&lt;&gt;"",EP33&lt;&gt;""),IF(EP33&gt;0,VLOOKUP($B33,'بيانات الموظفين'!$B3:$H$45,7,0),""),"")</f>
        <v/>
      </c>
      <c r="ER33" s="31"/>
      <c r="ES33" s="27"/>
      <c r="ET33" s="28"/>
      <c r="EU33" s="29">
        <f t="shared" si="32"/>
        <v>1</v>
      </c>
      <c r="EV33" s="30" t="str">
        <f>IF(AND($B33&lt;&gt;"",ES33&lt;&gt;"",ET33&lt;&gt;"",EU33&lt;&gt;""),IF(EU33&gt;0,VLOOKUP($B33,'بيانات الموظفين'!$B3:$H$45,7,0),""),"")</f>
        <v/>
      </c>
      <c r="EW33" s="31"/>
      <c r="EX33" s="27"/>
      <c r="EY33" s="28"/>
      <c r="EZ33" s="29">
        <f t="shared" si="33"/>
        <v>1</v>
      </c>
      <c r="FA33" s="30" t="str">
        <f>IF(AND($B33&lt;&gt;"",EX33&lt;&gt;"",EY33&lt;&gt;"",EZ33&lt;&gt;""),IF(EZ33&gt;0,VLOOKUP($B33,'بيانات الموظفين'!$B3:$H$45,7,0),""),"")</f>
        <v/>
      </c>
      <c r="FB33" s="32"/>
    </row>
    <row r="34" spans="1:158" s="33" customFormat="1" ht="22.5" customHeight="1" x14ac:dyDescent="0.2">
      <c r="A34" s="25">
        <v>29</v>
      </c>
      <c r="B34" s="26"/>
      <c r="C34" s="25">
        <f>IFERROR(VLOOKUP(B34,'بيانات الموظفين'!$B$3:$C$45,2,0),0)</f>
        <v>0</v>
      </c>
      <c r="D34" s="27"/>
      <c r="E34" s="28"/>
      <c r="F34" s="29">
        <f t="shared" si="3"/>
        <v>1</v>
      </c>
      <c r="G34" s="30" t="str">
        <f>IF(AND($B34&lt;&gt;"",D34&lt;&gt;"",E34&lt;&gt;"",F34&lt;&gt;""),IF(F34&gt;0,VLOOKUP($B34,'بيانات الموظفين'!$B3:$H$45,7,0),""),"")</f>
        <v/>
      </c>
      <c r="H34" s="31"/>
      <c r="I34" s="27"/>
      <c r="J34" s="28"/>
      <c r="K34" s="29">
        <f t="shared" si="4"/>
        <v>1</v>
      </c>
      <c r="L34" s="30" t="str">
        <f>IF(AND($B34&lt;&gt;"",I34&lt;&gt;"",J34&lt;&gt;"",K34&lt;&gt;""),IF(K34&gt;0,VLOOKUP($B34,'بيانات الموظفين'!$B3:$H$45,7,0),""),"")</f>
        <v/>
      </c>
      <c r="M34" s="31"/>
      <c r="N34" s="27"/>
      <c r="O34" s="28"/>
      <c r="P34" s="29">
        <f t="shared" si="5"/>
        <v>1</v>
      </c>
      <c r="Q34" s="30" t="str">
        <f>IF(AND($B34&lt;&gt;"",N34&lt;&gt;"",O34&lt;&gt;"",P34&lt;&gt;""),IF(P34&gt;0,VLOOKUP($B34,'بيانات الموظفين'!$B3:$H$45,7,0),""),"")</f>
        <v/>
      </c>
      <c r="R34" s="31"/>
      <c r="S34" s="27"/>
      <c r="T34" s="28"/>
      <c r="U34" s="29">
        <f t="shared" si="6"/>
        <v>1</v>
      </c>
      <c r="V34" s="30" t="str">
        <f>IF(AND($B34&lt;&gt;"",S34&lt;&gt;"",T34&lt;&gt;"",U34&lt;&gt;""),IF(U34&gt;0,VLOOKUP($B34,'بيانات الموظفين'!$B3:$H$45,7,0),""),"")</f>
        <v/>
      </c>
      <c r="W34" s="31"/>
      <c r="X34" s="27"/>
      <c r="Y34" s="28"/>
      <c r="Z34" s="29">
        <f t="shared" si="7"/>
        <v>1</v>
      </c>
      <c r="AA34" s="30" t="str">
        <f>IF(AND($B34&lt;&gt;"",X34&lt;&gt;"",Y34&lt;&gt;"",Z34&lt;&gt;""),IF(Z34&gt;0,VLOOKUP($B34,'بيانات الموظفين'!$B3:$H$45,7,0),""),"")</f>
        <v/>
      </c>
      <c r="AB34" s="31"/>
      <c r="AC34" s="27"/>
      <c r="AD34" s="28"/>
      <c r="AE34" s="29">
        <f t="shared" si="8"/>
        <v>1</v>
      </c>
      <c r="AF34" s="30" t="str">
        <f>IF(AND($B34&lt;&gt;"",AC34&lt;&gt;"",AD34&lt;&gt;"",AE34&lt;&gt;""),IF(AE34&gt;0,VLOOKUP($B34,'بيانات الموظفين'!$B3:$H$45,7,0),""),"")</f>
        <v/>
      </c>
      <c r="AG34" s="31"/>
      <c r="AH34" s="27"/>
      <c r="AI34" s="28"/>
      <c r="AJ34" s="29">
        <f t="shared" si="9"/>
        <v>1</v>
      </c>
      <c r="AK34" s="30" t="str">
        <f>IF(AND($B34&lt;&gt;"",AH34&lt;&gt;"",AI34&lt;&gt;"",AJ34&lt;&gt;""),IF(AJ34&gt;0,VLOOKUP($B34,'بيانات الموظفين'!$B3:$H$45,7,0),""),"")</f>
        <v/>
      </c>
      <c r="AL34" s="31"/>
      <c r="AM34" s="27"/>
      <c r="AN34" s="28"/>
      <c r="AO34" s="29">
        <f t="shared" si="10"/>
        <v>1</v>
      </c>
      <c r="AP34" s="30" t="str">
        <f>IF(AND($B34&lt;&gt;"",AM34&lt;&gt;"",AN34&lt;&gt;"",AO34&lt;&gt;""),IF(AO34&gt;0,VLOOKUP($B34,'بيانات الموظفين'!$B3:$H$45,7,0),""),"")</f>
        <v/>
      </c>
      <c r="AQ34" s="31"/>
      <c r="AR34" s="27"/>
      <c r="AS34" s="28"/>
      <c r="AT34" s="29">
        <f t="shared" si="11"/>
        <v>1</v>
      </c>
      <c r="AU34" s="30" t="str">
        <f>IF(AND($B34&lt;&gt;"",AR34&lt;&gt;"",AS34&lt;&gt;"",AT34&lt;&gt;""),IF(AT34&gt;0,VLOOKUP($B34,'بيانات الموظفين'!$B3:$H$45,7,0),""),"")</f>
        <v/>
      </c>
      <c r="AV34" s="31"/>
      <c r="AW34" s="27"/>
      <c r="AX34" s="28"/>
      <c r="AY34" s="29">
        <f t="shared" si="12"/>
        <v>1</v>
      </c>
      <c r="AZ34" s="30" t="str">
        <f>IF(AND($B34&lt;&gt;"",AW34&lt;&gt;"",AX34&lt;&gt;"",AY34&lt;&gt;""),IF(AY34&gt;0,VLOOKUP($B34,'بيانات الموظفين'!$B3:$H$45,7,0),""),"")</f>
        <v/>
      </c>
      <c r="BA34" s="31"/>
      <c r="BB34" s="27"/>
      <c r="BC34" s="28"/>
      <c r="BD34" s="29">
        <f t="shared" si="13"/>
        <v>1</v>
      </c>
      <c r="BE34" s="30" t="str">
        <f>IF(AND($B34&lt;&gt;"",BB34&lt;&gt;"",BC34&lt;&gt;"",BD34&lt;&gt;""),IF(BD34&gt;0,VLOOKUP($B34,'بيانات الموظفين'!$B3:$H$45,7,0),""),"")</f>
        <v/>
      </c>
      <c r="BF34" s="31"/>
      <c r="BG34" s="27"/>
      <c r="BH34" s="28"/>
      <c r="BI34" s="29">
        <f t="shared" si="14"/>
        <v>1</v>
      </c>
      <c r="BJ34" s="30" t="str">
        <f>IF(AND($B34&lt;&gt;"",BG34&lt;&gt;"",BH34&lt;&gt;"",BI34&lt;&gt;""),IF(BI34&gt;0,VLOOKUP($B34,'بيانات الموظفين'!$B3:$H$45,7,0),""),"")</f>
        <v/>
      </c>
      <c r="BK34" s="31"/>
      <c r="BL34" s="27"/>
      <c r="BM34" s="28"/>
      <c r="BN34" s="29">
        <f t="shared" si="15"/>
        <v>1</v>
      </c>
      <c r="BO34" s="30" t="str">
        <f>IF(AND($B34&lt;&gt;"",BL34&lt;&gt;"",BM34&lt;&gt;"",BN34&lt;&gt;""),IF(BN34&gt;0,VLOOKUP($B34,'بيانات الموظفين'!$B3:$H$45,7,0),""),"")</f>
        <v/>
      </c>
      <c r="BP34" s="31"/>
      <c r="BQ34" s="27"/>
      <c r="BR34" s="28"/>
      <c r="BS34" s="29">
        <f t="shared" si="16"/>
        <v>1</v>
      </c>
      <c r="BT34" s="30" t="str">
        <f>IF(AND($B34&lt;&gt;"",BQ34&lt;&gt;"",BR34&lt;&gt;"",BS34&lt;&gt;""),IF(BS34&gt;0,VLOOKUP($B34,'بيانات الموظفين'!$B3:$H$45,7,0),""),"")</f>
        <v/>
      </c>
      <c r="BU34" s="31"/>
      <c r="BV34" s="27"/>
      <c r="BW34" s="28"/>
      <c r="BX34" s="29">
        <f t="shared" si="17"/>
        <v>1</v>
      </c>
      <c r="BY34" s="30" t="str">
        <f>IF(AND($B34&lt;&gt;"",BV34&lt;&gt;"",BW34&lt;&gt;"",BX34&lt;&gt;""),IF(BX34&gt;0,VLOOKUP($B34,'بيانات الموظفين'!$B3:$H$45,7,0),""),"")</f>
        <v/>
      </c>
      <c r="BZ34" s="31"/>
      <c r="CA34" s="27"/>
      <c r="CB34" s="28"/>
      <c r="CC34" s="29">
        <f t="shared" si="18"/>
        <v>1</v>
      </c>
      <c r="CD34" s="30" t="str">
        <f>IF(AND($B34&lt;&gt;"",CA34&lt;&gt;"",CB34&lt;&gt;"",CC34&lt;&gt;""),IF(CC34&gt;0,VLOOKUP($B34,'بيانات الموظفين'!$B3:$H$45,7,0),""),"")</f>
        <v/>
      </c>
      <c r="CE34" s="31"/>
      <c r="CF34" s="27"/>
      <c r="CG34" s="28"/>
      <c r="CH34" s="29">
        <f t="shared" si="19"/>
        <v>1</v>
      </c>
      <c r="CI34" s="30" t="str">
        <f>IF(AND($B34&lt;&gt;"",CF34&lt;&gt;"",CG34&lt;&gt;"",CH34&lt;&gt;""),IF(CH34&gt;0,VLOOKUP($B34,'بيانات الموظفين'!$B3:$H$45,7,0),""),"")</f>
        <v/>
      </c>
      <c r="CJ34" s="31"/>
      <c r="CK34" s="27"/>
      <c r="CL34" s="28"/>
      <c r="CM34" s="29">
        <f t="shared" si="20"/>
        <v>1</v>
      </c>
      <c r="CN34" s="30" t="str">
        <f>IF(AND($B34&lt;&gt;"",CK34&lt;&gt;"",CL34&lt;&gt;"",CM34&lt;&gt;""),IF(CM34&gt;0,VLOOKUP($B34,'بيانات الموظفين'!$B3:$H$45,7,0),""),"")</f>
        <v/>
      </c>
      <c r="CO34" s="31"/>
      <c r="CP34" s="27"/>
      <c r="CQ34" s="28"/>
      <c r="CR34" s="29">
        <f t="shared" si="21"/>
        <v>1</v>
      </c>
      <c r="CS34" s="30" t="str">
        <f>IF(AND($B34&lt;&gt;"",CP34&lt;&gt;"",CQ34&lt;&gt;"",CR34&lt;&gt;""),IF(CR34&gt;0,VLOOKUP($B34,'بيانات الموظفين'!$B3:$H$45,7,0),""),"")</f>
        <v/>
      </c>
      <c r="CT34" s="31"/>
      <c r="CU34" s="27"/>
      <c r="CV34" s="28"/>
      <c r="CW34" s="29">
        <f t="shared" si="22"/>
        <v>1</v>
      </c>
      <c r="CX34" s="30" t="str">
        <f>IF(AND($B34&lt;&gt;"",CU34&lt;&gt;"",CV34&lt;&gt;"",CW34&lt;&gt;""),IF(CW34&gt;0,VLOOKUP($B34,'بيانات الموظفين'!$B3:$H$45,7,0),""),"")</f>
        <v/>
      </c>
      <c r="CY34" s="31"/>
      <c r="CZ34" s="27"/>
      <c r="DA34" s="28"/>
      <c r="DB34" s="29">
        <f t="shared" si="23"/>
        <v>1</v>
      </c>
      <c r="DC34" s="30" t="str">
        <f>IF(AND($B34&lt;&gt;"",CZ34&lt;&gt;"",DA34&lt;&gt;"",DB34&lt;&gt;""),IF(DB34&gt;0,VLOOKUP($B34,'بيانات الموظفين'!$B3:$H$45,7,0),""),"")</f>
        <v/>
      </c>
      <c r="DD34" s="31"/>
      <c r="DE34" s="27"/>
      <c r="DF34" s="28"/>
      <c r="DG34" s="29">
        <f t="shared" si="24"/>
        <v>1</v>
      </c>
      <c r="DH34" s="30" t="str">
        <f>IF(AND($B34&lt;&gt;"",DE34&lt;&gt;"",DF34&lt;&gt;"",DG34&lt;&gt;""),IF(DG34&gt;0,VLOOKUP($B34,'بيانات الموظفين'!$B3:$H$45,7,0),""),"")</f>
        <v/>
      </c>
      <c r="DI34" s="31"/>
      <c r="DJ34" s="27"/>
      <c r="DK34" s="28"/>
      <c r="DL34" s="29">
        <f t="shared" si="25"/>
        <v>1</v>
      </c>
      <c r="DM34" s="30" t="str">
        <f>IF(AND($B34&lt;&gt;"",DJ34&lt;&gt;"",DK34&lt;&gt;"",DL34&lt;&gt;""),IF(DL34&gt;0,VLOOKUP($B34,'بيانات الموظفين'!$B3:$H$45,7,0),""),"")</f>
        <v/>
      </c>
      <c r="DN34" s="31"/>
      <c r="DO34" s="27"/>
      <c r="DP34" s="28"/>
      <c r="DQ34" s="29">
        <f t="shared" si="26"/>
        <v>1</v>
      </c>
      <c r="DR34" s="30" t="str">
        <f>IF(AND($B34&lt;&gt;"",DO34&lt;&gt;"",DP34&lt;&gt;"",DQ34&lt;&gt;""),IF(DQ34&gt;0,VLOOKUP($B34,'بيانات الموظفين'!$B3:$H$45,7,0),""),"")</f>
        <v/>
      </c>
      <c r="DS34" s="31"/>
      <c r="DT34" s="27"/>
      <c r="DU34" s="28"/>
      <c r="DV34" s="29">
        <f t="shared" si="27"/>
        <v>1</v>
      </c>
      <c r="DW34" s="30" t="str">
        <f>IF(AND($B34&lt;&gt;"",DT34&lt;&gt;"",DU34&lt;&gt;"",DV34&lt;&gt;""),IF(DV34&gt;0,VLOOKUP($B34,'بيانات الموظفين'!$B3:$H$45,7,0),""),"")</f>
        <v/>
      </c>
      <c r="DX34" s="31"/>
      <c r="DY34" s="27"/>
      <c r="DZ34" s="28"/>
      <c r="EA34" s="29">
        <f t="shared" si="28"/>
        <v>1</v>
      </c>
      <c r="EB34" s="30" t="str">
        <f>IF(AND($B34&lt;&gt;"",DY34&lt;&gt;"",DZ34&lt;&gt;"",EA34&lt;&gt;""),IF(EA34&gt;0,VLOOKUP($B34,'بيانات الموظفين'!$B3:$H$45,7,0),""),"")</f>
        <v/>
      </c>
      <c r="EC34" s="31"/>
      <c r="ED34" s="27"/>
      <c r="EE34" s="28"/>
      <c r="EF34" s="29">
        <f t="shared" si="29"/>
        <v>1</v>
      </c>
      <c r="EG34" s="30" t="str">
        <f>IF(AND($B34&lt;&gt;"",ED34&lt;&gt;"",EE34&lt;&gt;"",EF34&lt;&gt;""),IF(EF34&gt;0,VLOOKUP($B34,'بيانات الموظفين'!$B3:$H$45,7,0),""),"")</f>
        <v/>
      </c>
      <c r="EH34" s="31"/>
      <c r="EI34" s="27"/>
      <c r="EJ34" s="28"/>
      <c r="EK34" s="29">
        <f t="shared" si="30"/>
        <v>1</v>
      </c>
      <c r="EL34" s="30" t="str">
        <f>IF(AND($B34&lt;&gt;"",EI34&lt;&gt;"",EJ34&lt;&gt;"",EK34&lt;&gt;""),IF(EK34&gt;0,VLOOKUP($B34,'بيانات الموظفين'!$B3:$H$45,7,0),""),"")</f>
        <v/>
      </c>
      <c r="EM34" s="31"/>
      <c r="EN34" s="27"/>
      <c r="EO34" s="28"/>
      <c r="EP34" s="29">
        <f t="shared" si="31"/>
        <v>1</v>
      </c>
      <c r="EQ34" s="30" t="str">
        <f>IF(AND($B34&lt;&gt;"",EN34&lt;&gt;"",EO34&lt;&gt;"",EP34&lt;&gt;""),IF(EP34&gt;0,VLOOKUP($B34,'بيانات الموظفين'!$B3:$H$45,7,0),""),"")</f>
        <v/>
      </c>
      <c r="ER34" s="31"/>
      <c r="ES34" s="27"/>
      <c r="ET34" s="28"/>
      <c r="EU34" s="29">
        <f t="shared" si="32"/>
        <v>1</v>
      </c>
      <c r="EV34" s="30" t="str">
        <f>IF(AND($B34&lt;&gt;"",ES34&lt;&gt;"",ET34&lt;&gt;"",EU34&lt;&gt;""),IF(EU34&gt;0,VLOOKUP($B34,'بيانات الموظفين'!$B3:$H$45,7,0),""),"")</f>
        <v/>
      </c>
      <c r="EW34" s="31"/>
      <c r="EX34" s="27"/>
      <c r="EY34" s="28"/>
      <c r="EZ34" s="29">
        <f t="shared" si="33"/>
        <v>1</v>
      </c>
      <c r="FA34" s="30" t="str">
        <f>IF(AND($B34&lt;&gt;"",EX34&lt;&gt;"",EY34&lt;&gt;"",EZ34&lt;&gt;""),IF(EZ34&gt;0,VLOOKUP($B34,'بيانات الموظفين'!$B3:$H$45,7,0),""),"")</f>
        <v/>
      </c>
      <c r="FB34" s="32"/>
    </row>
    <row r="35" spans="1:158" s="33" customFormat="1" ht="22.5" customHeight="1" x14ac:dyDescent="0.2">
      <c r="A35" s="25">
        <v>30</v>
      </c>
      <c r="B35" s="26"/>
      <c r="C35" s="25">
        <f>IFERROR(VLOOKUP(B35,'بيانات الموظفين'!$B$3:$C$45,2,0),0)</f>
        <v>0</v>
      </c>
      <c r="D35" s="27"/>
      <c r="E35" s="28"/>
      <c r="F35" s="29">
        <f t="shared" si="3"/>
        <v>1</v>
      </c>
      <c r="G35" s="30" t="str">
        <f>IF(AND($B35&lt;&gt;"",D35&lt;&gt;"",E35&lt;&gt;"",F35&lt;&gt;""),IF(F35&gt;0,VLOOKUP($B35,'بيانات الموظفين'!$B3:$H$45,7,0),""),"")</f>
        <v/>
      </c>
      <c r="H35" s="31"/>
      <c r="I35" s="27"/>
      <c r="J35" s="28"/>
      <c r="K35" s="29">
        <f t="shared" si="4"/>
        <v>1</v>
      </c>
      <c r="L35" s="30" t="str">
        <f>IF(AND($B35&lt;&gt;"",I35&lt;&gt;"",J35&lt;&gt;"",K35&lt;&gt;""),IF(K35&gt;0,VLOOKUP($B35,'بيانات الموظفين'!$B3:$H$45,7,0),""),"")</f>
        <v/>
      </c>
      <c r="M35" s="31"/>
      <c r="N35" s="27"/>
      <c r="O35" s="28"/>
      <c r="P35" s="29">
        <f t="shared" si="5"/>
        <v>1</v>
      </c>
      <c r="Q35" s="30" t="str">
        <f>IF(AND($B35&lt;&gt;"",N35&lt;&gt;"",O35&lt;&gt;"",P35&lt;&gt;""),IF(P35&gt;0,VLOOKUP($B35,'بيانات الموظفين'!$B3:$H$45,7,0),""),"")</f>
        <v/>
      </c>
      <c r="R35" s="31"/>
      <c r="S35" s="27"/>
      <c r="T35" s="28"/>
      <c r="U35" s="29">
        <f t="shared" si="6"/>
        <v>1</v>
      </c>
      <c r="V35" s="30" t="str">
        <f>IF(AND($B35&lt;&gt;"",S35&lt;&gt;"",T35&lt;&gt;"",U35&lt;&gt;""),IF(U35&gt;0,VLOOKUP($B35,'بيانات الموظفين'!$B3:$H$45,7,0),""),"")</f>
        <v/>
      </c>
      <c r="W35" s="31"/>
      <c r="X35" s="27"/>
      <c r="Y35" s="28"/>
      <c r="Z35" s="29">
        <f t="shared" si="7"/>
        <v>1</v>
      </c>
      <c r="AA35" s="30" t="str">
        <f>IF(AND($B35&lt;&gt;"",X35&lt;&gt;"",Y35&lt;&gt;"",Z35&lt;&gt;""),IF(Z35&gt;0,VLOOKUP($B35,'بيانات الموظفين'!$B3:$H$45,7,0),""),"")</f>
        <v/>
      </c>
      <c r="AB35" s="31"/>
      <c r="AC35" s="27"/>
      <c r="AD35" s="28"/>
      <c r="AE35" s="29">
        <f t="shared" si="8"/>
        <v>1</v>
      </c>
      <c r="AF35" s="30" t="str">
        <f>IF(AND($B35&lt;&gt;"",AC35&lt;&gt;"",AD35&lt;&gt;"",AE35&lt;&gt;""),IF(AE35&gt;0,VLOOKUP($B35,'بيانات الموظفين'!$B3:$H$45,7,0),""),"")</f>
        <v/>
      </c>
      <c r="AG35" s="31"/>
      <c r="AH35" s="27"/>
      <c r="AI35" s="28"/>
      <c r="AJ35" s="29">
        <f t="shared" si="9"/>
        <v>1</v>
      </c>
      <c r="AK35" s="30" t="str">
        <f>IF(AND($B35&lt;&gt;"",AH35&lt;&gt;"",AI35&lt;&gt;"",AJ35&lt;&gt;""),IF(AJ35&gt;0,VLOOKUP($B35,'بيانات الموظفين'!$B3:$H$45,7,0),""),"")</f>
        <v/>
      </c>
      <c r="AL35" s="31"/>
      <c r="AM35" s="27"/>
      <c r="AN35" s="28"/>
      <c r="AO35" s="29">
        <f t="shared" si="10"/>
        <v>1</v>
      </c>
      <c r="AP35" s="30" t="str">
        <f>IF(AND($B35&lt;&gt;"",AM35&lt;&gt;"",AN35&lt;&gt;"",AO35&lt;&gt;""),IF(AO35&gt;0,VLOOKUP($B35,'بيانات الموظفين'!$B3:$H$45,7,0),""),"")</f>
        <v/>
      </c>
      <c r="AQ35" s="31"/>
      <c r="AR35" s="27"/>
      <c r="AS35" s="28"/>
      <c r="AT35" s="29">
        <f t="shared" si="11"/>
        <v>1</v>
      </c>
      <c r="AU35" s="30" t="str">
        <f>IF(AND($B35&lt;&gt;"",AR35&lt;&gt;"",AS35&lt;&gt;"",AT35&lt;&gt;""),IF(AT35&gt;0,VLOOKUP($B35,'بيانات الموظفين'!$B3:$H$45,7,0),""),"")</f>
        <v/>
      </c>
      <c r="AV35" s="31"/>
      <c r="AW35" s="27"/>
      <c r="AX35" s="28"/>
      <c r="AY35" s="29">
        <f t="shared" si="12"/>
        <v>1</v>
      </c>
      <c r="AZ35" s="30" t="str">
        <f>IF(AND($B35&lt;&gt;"",AW35&lt;&gt;"",AX35&lt;&gt;"",AY35&lt;&gt;""),IF(AY35&gt;0,VLOOKUP($B35,'بيانات الموظفين'!$B3:$H$45,7,0),""),"")</f>
        <v/>
      </c>
      <c r="BA35" s="31"/>
      <c r="BB35" s="27"/>
      <c r="BC35" s="28"/>
      <c r="BD35" s="29">
        <f t="shared" si="13"/>
        <v>1</v>
      </c>
      <c r="BE35" s="30" t="str">
        <f>IF(AND($B35&lt;&gt;"",BB35&lt;&gt;"",BC35&lt;&gt;"",BD35&lt;&gt;""),IF(BD35&gt;0,VLOOKUP($B35,'بيانات الموظفين'!$B3:$H$45,7,0),""),"")</f>
        <v/>
      </c>
      <c r="BF35" s="31"/>
      <c r="BG35" s="27"/>
      <c r="BH35" s="28"/>
      <c r="BI35" s="29">
        <f t="shared" si="14"/>
        <v>1</v>
      </c>
      <c r="BJ35" s="30" t="str">
        <f>IF(AND($B35&lt;&gt;"",BG35&lt;&gt;"",BH35&lt;&gt;"",BI35&lt;&gt;""),IF(BI35&gt;0,VLOOKUP($B35,'بيانات الموظفين'!$B3:$H$45,7,0),""),"")</f>
        <v/>
      </c>
      <c r="BK35" s="31"/>
      <c r="BL35" s="27"/>
      <c r="BM35" s="28"/>
      <c r="BN35" s="29">
        <f t="shared" si="15"/>
        <v>1</v>
      </c>
      <c r="BO35" s="30" t="str">
        <f>IF(AND($B35&lt;&gt;"",BL35&lt;&gt;"",BM35&lt;&gt;"",BN35&lt;&gt;""),IF(BN35&gt;0,VLOOKUP($B35,'بيانات الموظفين'!$B3:$H$45,7,0),""),"")</f>
        <v/>
      </c>
      <c r="BP35" s="31"/>
      <c r="BQ35" s="27"/>
      <c r="BR35" s="28"/>
      <c r="BS35" s="29">
        <f t="shared" si="16"/>
        <v>1</v>
      </c>
      <c r="BT35" s="30" t="str">
        <f>IF(AND($B35&lt;&gt;"",BQ35&lt;&gt;"",BR35&lt;&gt;"",BS35&lt;&gt;""),IF(BS35&gt;0,VLOOKUP($B35,'بيانات الموظفين'!$B3:$H$45,7,0),""),"")</f>
        <v/>
      </c>
      <c r="BU35" s="31"/>
      <c r="BV35" s="27"/>
      <c r="BW35" s="28"/>
      <c r="BX35" s="29">
        <f t="shared" si="17"/>
        <v>1</v>
      </c>
      <c r="BY35" s="30" t="str">
        <f>IF(AND($B35&lt;&gt;"",BV35&lt;&gt;"",BW35&lt;&gt;"",BX35&lt;&gt;""),IF(BX35&gt;0,VLOOKUP($B35,'بيانات الموظفين'!$B3:$H$45,7,0),""),"")</f>
        <v/>
      </c>
      <c r="BZ35" s="31"/>
      <c r="CA35" s="27"/>
      <c r="CB35" s="28"/>
      <c r="CC35" s="29">
        <f t="shared" si="18"/>
        <v>1</v>
      </c>
      <c r="CD35" s="30" t="str">
        <f>IF(AND($B35&lt;&gt;"",CA35&lt;&gt;"",CB35&lt;&gt;"",CC35&lt;&gt;""),IF(CC35&gt;0,VLOOKUP($B35,'بيانات الموظفين'!$B3:$H$45,7,0),""),"")</f>
        <v/>
      </c>
      <c r="CE35" s="31"/>
      <c r="CF35" s="27"/>
      <c r="CG35" s="28"/>
      <c r="CH35" s="29">
        <f t="shared" si="19"/>
        <v>1</v>
      </c>
      <c r="CI35" s="30" t="str">
        <f>IF(AND($B35&lt;&gt;"",CF35&lt;&gt;"",CG35&lt;&gt;"",CH35&lt;&gt;""),IF(CH35&gt;0,VLOOKUP($B35,'بيانات الموظفين'!$B3:$H$45,7,0),""),"")</f>
        <v/>
      </c>
      <c r="CJ35" s="31"/>
      <c r="CK35" s="27"/>
      <c r="CL35" s="28"/>
      <c r="CM35" s="29">
        <f t="shared" si="20"/>
        <v>1</v>
      </c>
      <c r="CN35" s="30" t="str">
        <f>IF(AND($B35&lt;&gt;"",CK35&lt;&gt;"",CL35&lt;&gt;"",CM35&lt;&gt;""),IF(CM35&gt;0,VLOOKUP($B35,'بيانات الموظفين'!$B3:$H$45,7,0),""),"")</f>
        <v/>
      </c>
      <c r="CO35" s="31"/>
      <c r="CP35" s="27"/>
      <c r="CQ35" s="28"/>
      <c r="CR35" s="29">
        <f t="shared" si="21"/>
        <v>1</v>
      </c>
      <c r="CS35" s="30" t="str">
        <f>IF(AND($B35&lt;&gt;"",CP35&lt;&gt;"",CQ35&lt;&gt;"",CR35&lt;&gt;""),IF(CR35&gt;0,VLOOKUP($B35,'بيانات الموظفين'!$B3:$H$45,7,0),""),"")</f>
        <v/>
      </c>
      <c r="CT35" s="31"/>
      <c r="CU35" s="27"/>
      <c r="CV35" s="28"/>
      <c r="CW35" s="29">
        <f t="shared" si="22"/>
        <v>1</v>
      </c>
      <c r="CX35" s="30" t="str">
        <f>IF(AND($B35&lt;&gt;"",CU35&lt;&gt;"",CV35&lt;&gt;"",CW35&lt;&gt;""),IF(CW35&gt;0,VLOOKUP($B35,'بيانات الموظفين'!$B3:$H$45,7,0),""),"")</f>
        <v/>
      </c>
      <c r="CY35" s="31"/>
      <c r="CZ35" s="27"/>
      <c r="DA35" s="28"/>
      <c r="DB35" s="29">
        <f t="shared" si="23"/>
        <v>1</v>
      </c>
      <c r="DC35" s="30" t="str">
        <f>IF(AND($B35&lt;&gt;"",CZ35&lt;&gt;"",DA35&lt;&gt;"",DB35&lt;&gt;""),IF(DB35&gt;0,VLOOKUP($B35,'بيانات الموظفين'!$B3:$H$45,7,0),""),"")</f>
        <v/>
      </c>
      <c r="DD35" s="31"/>
      <c r="DE35" s="27"/>
      <c r="DF35" s="28"/>
      <c r="DG35" s="29">
        <f t="shared" si="24"/>
        <v>1</v>
      </c>
      <c r="DH35" s="30" t="str">
        <f>IF(AND($B35&lt;&gt;"",DE35&lt;&gt;"",DF35&lt;&gt;"",DG35&lt;&gt;""),IF(DG35&gt;0,VLOOKUP($B35,'بيانات الموظفين'!$B3:$H$45,7,0),""),"")</f>
        <v/>
      </c>
      <c r="DI35" s="31"/>
      <c r="DJ35" s="27"/>
      <c r="DK35" s="28"/>
      <c r="DL35" s="29">
        <f t="shared" si="25"/>
        <v>1</v>
      </c>
      <c r="DM35" s="30" t="str">
        <f>IF(AND($B35&lt;&gt;"",DJ35&lt;&gt;"",DK35&lt;&gt;"",DL35&lt;&gt;""),IF(DL35&gt;0,VLOOKUP($B35,'بيانات الموظفين'!$B3:$H$45,7,0),""),"")</f>
        <v/>
      </c>
      <c r="DN35" s="31"/>
      <c r="DO35" s="27"/>
      <c r="DP35" s="28"/>
      <c r="DQ35" s="29">
        <f t="shared" si="26"/>
        <v>1</v>
      </c>
      <c r="DR35" s="30" t="str">
        <f>IF(AND($B35&lt;&gt;"",DO35&lt;&gt;"",DP35&lt;&gt;"",DQ35&lt;&gt;""),IF(DQ35&gt;0,VLOOKUP($B35,'بيانات الموظفين'!$B3:$H$45,7,0),""),"")</f>
        <v/>
      </c>
      <c r="DS35" s="31"/>
      <c r="DT35" s="27"/>
      <c r="DU35" s="28"/>
      <c r="DV35" s="29">
        <f t="shared" si="27"/>
        <v>1</v>
      </c>
      <c r="DW35" s="30" t="str">
        <f>IF(AND($B35&lt;&gt;"",DT35&lt;&gt;"",DU35&lt;&gt;"",DV35&lt;&gt;""),IF(DV35&gt;0,VLOOKUP($B35,'بيانات الموظفين'!$B3:$H$45,7,0),""),"")</f>
        <v/>
      </c>
      <c r="DX35" s="31"/>
      <c r="DY35" s="27"/>
      <c r="DZ35" s="28"/>
      <c r="EA35" s="29">
        <f t="shared" si="28"/>
        <v>1</v>
      </c>
      <c r="EB35" s="30" t="str">
        <f>IF(AND($B35&lt;&gt;"",DY35&lt;&gt;"",DZ35&lt;&gt;"",EA35&lt;&gt;""),IF(EA35&gt;0,VLOOKUP($B35,'بيانات الموظفين'!$B3:$H$45,7,0),""),"")</f>
        <v/>
      </c>
      <c r="EC35" s="31"/>
      <c r="ED35" s="27"/>
      <c r="EE35" s="28"/>
      <c r="EF35" s="29">
        <f t="shared" si="29"/>
        <v>1</v>
      </c>
      <c r="EG35" s="30" t="str">
        <f>IF(AND($B35&lt;&gt;"",ED35&lt;&gt;"",EE35&lt;&gt;"",EF35&lt;&gt;""),IF(EF35&gt;0,VLOOKUP($B35,'بيانات الموظفين'!$B3:$H$45,7,0),""),"")</f>
        <v/>
      </c>
      <c r="EH35" s="31"/>
      <c r="EI35" s="27"/>
      <c r="EJ35" s="28"/>
      <c r="EK35" s="29">
        <f t="shared" si="30"/>
        <v>1</v>
      </c>
      <c r="EL35" s="30" t="str">
        <f>IF(AND($B35&lt;&gt;"",EI35&lt;&gt;"",EJ35&lt;&gt;"",EK35&lt;&gt;""),IF(EK35&gt;0,VLOOKUP($B35,'بيانات الموظفين'!$B3:$H$45,7,0),""),"")</f>
        <v/>
      </c>
      <c r="EM35" s="31"/>
      <c r="EN35" s="27"/>
      <c r="EO35" s="28"/>
      <c r="EP35" s="29">
        <f t="shared" si="31"/>
        <v>1</v>
      </c>
      <c r="EQ35" s="30" t="str">
        <f>IF(AND($B35&lt;&gt;"",EN35&lt;&gt;"",EO35&lt;&gt;"",EP35&lt;&gt;""),IF(EP35&gt;0,VLOOKUP($B35,'بيانات الموظفين'!$B3:$H$45,7,0),""),"")</f>
        <v/>
      </c>
      <c r="ER35" s="31"/>
      <c r="ES35" s="27"/>
      <c r="ET35" s="28"/>
      <c r="EU35" s="29">
        <f t="shared" si="32"/>
        <v>1</v>
      </c>
      <c r="EV35" s="30" t="str">
        <f>IF(AND($B35&lt;&gt;"",ES35&lt;&gt;"",ET35&lt;&gt;"",EU35&lt;&gt;""),IF(EU35&gt;0,VLOOKUP($B35,'بيانات الموظفين'!$B3:$H$45,7,0),""),"")</f>
        <v/>
      </c>
      <c r="EW35" s="31"/>
      <c r="EX35" s="27"/>
      <c r="EY35" s="28"/>
      <c r="EZ35" s="29">
        <f t="shared" si="33"/>
        <v>1</v>
      </c>
      <c r="FA35" s="30" t="str">
        <f>IF(AND($B35&lt;&gt;"",EX35&lt;&gt;"",EY35&lt;&gt;"",EZ35&lt;&gt;""),IF(EZ35&gt;0,VLOOKUP($B35,'بيانات الموظفين'!$B3:$H$45,7,0),""),"")</f>
        <v/>
      </c>
      <c r="FB35" s="32"/>
    </row>
    <row r="36" spans="1:158" s="33" customFormat="1" ht="22.5" customHeight="1" x14ac:dyDescent="0.2">
      <c r="A36" s="25">
        <v>31</v>
      </c>
      <c r="B36" s="26"/>
      <c r="C36" s="25">
        <f>IFERROR(VLOOKUP(B36,'بيانات الموظفين'!$B$3:$C$45,2,0),0)</f>
        <v>0</v>
      </c>
      <c r="D36" s="27"/>
      <c r="E36" s="28"/>
      <c r="F36" s="29">
        <f t="shared" si="3"/>
        <v>1</v>
      </c>
      <c r="G36" s="30" t="str">
        <f>IF(AND($B36&lt;&gt;"",D36&lt;&gt;"",E36&lt;&gt;"",F36&lt;&gt;""),IF(F36&gt;0,VLOOKUP($B36,'بيانات الموظفين'!$B3:$H$45,7,0),""),"")</f>
        <v/>
      </c>
      <c r="H36" s="31"/>
      <c r="I36" s="27"/>
      <c r="J36" s="28"/>
      <c r="K36" s="29">
        <f t="shared" si="4"/>
        <v>1</v>
      </c>
      <c r="L36" s="30" t="str">
        <f>IF(AND($B36&lt;&gt;"",I36&lt;&gt;"",J36&lt;&gt;"",K36&lt;&gt;""),IF(K36&gt;0,VLOOKUP($B36,'بيانات الموظفين'!$B3:$H$45,7,0),""),"")</f>
        <v/>
      </c>
      <c r="M36" s="31"/>
      <c r="N36" s="27"/>
      <c r="O36" s="28"/>
      <c r="P36" s="29">
        <f t="shared" si="5"/>
        <v>1</v>
      </c>
      <c r="Q36" s="30" t="str">
        <f>IF(AND($B36&lt;&gt;"",N36&lt;&gt;"",O36&lt;&gt;"",P36&lt;&gt;""),IF(P36&gt;0,VLOOKUP($B36,'بيانات الموظفين'!$B3:$H$45,7,0),""),"")</f>
        <v/>
      </c>
      <c r="R36" s="31"/>
      <c r="S36" s="27"/>
      <c r="T36" s="28"/>
      <c r="U36" s="29">
        <f t="shared" si="6"/>
        <v>1</v>
      </c>
      <c r="V36" s="30" t="str">
        <f>IF(AND($B36&lt;&gt;"",S36&lt;&gt;"",T36&lt;&gt;"",U36&lt;&gt;""),IF(U36&gt;0,VLOOKUP($B36,'بيانات الموظفين'!$B3:$H$45,7,0),""),"")</f>
        <v/>
      </c>
      <c r="W36" s="31"/>
      <c r="X36" s="27"/>
      <c r="Y36" s="28"/>
      <c r="Z36" s="29">
        <f t="shared" si="7"/>
        <v>1</v>
      </c>
      <c r="AA36" s="30" t="str">
        <f>IF(AND($B36&lt;&gt;"",X36&lt;&gt;"",Y36&lt;&gt;"",Z36&lt;&gt;""),IF(Z36&gt;0,VLOOKUP($B36,'بيانات الموظفين'!$B3:$H$45,7,0),""),"")</f>
        <v/>
      </c>
      <c r="AB36" s="31"/>
      <c r="AC36" s="27"/>
      <c r="AD36" s="28"/>
      <c r="AE36" s="29">
        <f t="shared" si="8"/>
        <v>1</v>
      </c>
      <c r="AF36" s="30" t="str">
        <f>IF(AND($B36&lt;&gt;"",AC36&lt;&gt;"",AD36&lt;&gt;"",AE36&lt;&gt;""),IF(AE36&gt;0,VLOOKUP($B36,'بيانات الموظفين'!$B3:$H$45,7,0),""),"")</f>
        <v/>
      </c>
      <c r="AG36" s="31"/>
      <c r="AH36" s="27"/>
      <c r="AI36" s="28"/>
      <c r="AJ36" s="29">
        <f t="shared" si="9"/>
        <v>1</v>
      </c>
      <c r="AK36" s="30" t="str">
        <f>IF(AND($B36&lt;&gt;"",AH36&lt;&gt;"",AI36&lt;&gt;"",AJ36&lt;&gt;""),IF(AJ36&gt;0,VLOOKUP($B36,'بيانات الموظفين'!$B3:$H$45,7,0),""),"")</f>
        <v/>
      </c>
      <c r="AL36" s="31"/>
      <c r="AM36" s="27"/>
      <c r="AN36" s="28"/>
      <c r="AO36" s="29">
        <f t="shared" si="10"/>
        <v>1</v>
      </c>
      <c r="AP36" s="30" t="str">
        <f>IF(AND($B36&lt;&gt;"",AM36&lt;&gt;"",AN36&lt;&gt;"",AO36&lt;&gt;""),IF(AO36&gt;0,VLOOKUP($B36,'بيانات الموظفين'!$B3:$H$45,7,0),""),"")</f>
        <v/>
      </c>
      <c r="AQ36" s="31"/>
      <c r="AR36" s="27"/>
      <c r="AS36" s="28"/>
      <c r="AT36" s="29">
        <f t="shared" si="11"/>
        <v>1</v>
      </c>
      <c r="AU36" s="30" t="str">
        <f>IF(AND($B36&lt;&gt;"",AR36&lt;&gt;"",AS36&lt;&gt;"",AT36&lt;&gt;""),IF(AT36&gt;0,VLOOKUP($B36,'بيانات الموظفين'!$B3:$H$45,7,0),""),"")</f>
        <v/>
      </c>
      <c r="AV36" s="31"/>
      <c r="AW36" s="27"/>
      <c r="AX36" s="28"/>
      <c r="AY36" s="29">
        <f t="shared" si="12"/>
        <v>1</v>
      </c>
      <c r="AZ36" s="30" t="str">
        <f>IF(AND($B36&lt;&gt;"",AW36&lt;&gt;"",AX36&lt;&gt;"",AY36&lt;&gt;""),IF(AY36&gt;0,VLOOKUP($B36,'بيانات الموظفين'!$B3:$H$45,7,0),""),"")</f>
        <v/>
      </c>
      <c r="BA36" s="31"/>
      <c r="BB36" s="27"/>
      <c r="BC36" s="28"/>
      <c r="BD36" s="29">
        <f t="shared" si="13"/>
        <v>1</v>
      </c>
      <c r="BE36" s="30" t="str">
        <f>IF(AND($B36&lt;&gt;"",BB36&lt;&gt;"",BC36&lt;&gt;"",BD36&lt;&gt;""),IF(BD36&gt;0,VLOOKUP($B36,'بيانات الموظفين'!$B3:$H$45,7,0),""),"")</f>
        <v/>
      </c>
      <c r="BF36" s="31"/>
      <c r="BG36" s="27"/>
      <c r="BH36" s="28"/>
      <c r="BI36" s="29">
        <f t="shared" si="14"/>
        <v>1</v>
      </c>
      <c r="BJ36" s="30" t="str">
        <f>IF(AND($B36&lt;&gt;"",BG36&lt;&gt;"",BH36&lt;&gt;"",BI36&lt;&gt;""),IF(BI36&gt;0,VLOOKUP($B36,'بيانات الموظفين'!$B3:$H$45,7,0),""),"")</f>
        <v/>
      </c>
      <c r="BK36" s="31"/>
      <c r="BL36" s="27"/>
      <c r="BM36" s="28"/>
      <c r="BN36" s="29">
        <f t="shared" si="15"/>
        <v>1</v>
      </c>
      <c r="BO36" s="30" t="str">
        <f>IF(AND($B36&lt;&gt;"",BL36&lt;&gt;"",BM36&lt;&gt;"",BN36&lt;&gt;""),IF(BN36&gt;0,VLOOKUP($B36,'بيانات الموظفين'!$B3:$H$45,7,0),""),"")</f>
        <v/>
      </c>
      <c r="BP36" s="31"/>
      <c r="BQ36" s="27"/>
      <c r="BR36" s="28"/>
      <c r="BS36" s="29">
        <f t="shared" si="16"/>
        <v>1</v>
      </c>
      <c r="BT36" s="30" t="str">
        <f>IF(AND($B36&lt;&gt;"",BQ36&lt;&gt;"",BR36&lt;&gt;"",BS36&lt;&gt;""),IF(BS36&gt;0,VLOOKUP($B36,'بيانات الموظفين'!$B3:$H$45,7,0),""),"")</f>
        <v/>
      </c>
      <c r="BU36" s="31"/>
      <c r="BV36" s="27"/>
      <c r="BW36" s="28"/>
      <c r="BX36" s="29">
        <f t="shared" si="17"/>
        <v>1</v>
      </c>
      <c r="BY36" s="30" t="str">
        <f>IF(AND($B36&lt;&gt;"",BV36&lt;&gt;"",BW36&lt;&gt;"",BX36&lt;&gt;""),IF(BX36&gt;0,VLOOKUP($B36,'بيانات الموظفين'!$B3:$H$45,7,0),""),"")</f>
        <v/>
      </c>
      <c r="BZ36" s="31"/>
      <c r="CA36" s="27"/>
      <c r="CB36" s="28"/>
      <c r="CC36" s="29">
        <f t="shared" si="18"/>
        <v>1</v>
      </c>
      <c r="CD36" s="30" t="str">
        <f>IF(AND($B36&lt;&gt;"",CA36&lt;&gt;"",CB36&lt;&gt;"",CC36&lt;&gt;""),IF(CC36&gt;0,VLOOKUP($B36,'بيانات الموظفين'!$B3:$H$45,7,0),""),"")</f>
        <v/>
      </c>
      <c r="CE36" s="31"/>
      <c r="CF36" s="27"/>
      <c r="CG36" s="28"/>
      <c r="CH36" s="29">
        <f t="shared" si="19"/>
        <v>1</v>
      </c>
      <c r="CI36" s="30" t="str">
        <f>IF(AND($B36&lt;&gt;"",CF36&lt;&gt;"",CG36&lt;&gt;"",CH36&lt;&gt;""),IF(CH36&gt;0,VLOOKUP($B36,'بيانات الموظفين'!$B3:$H$45,7,0),""),"")</f>
        <v/>
      </c>
      <c r="CJ36" s="31"/>
      <c r="CK36" s="27"/>
      <c r="CL36" s="28"/>
      <c r="CM36" s="29">
        <f t="shared" si="20"/>
        <v>1</v>
      </c>
      <c r="CN36" s="30" t="str">
        <f>IF(AND($B36&lt;&gt;"",CK36&lt;&gt;"",CL36&lt;&gt;"",CM36&lt;&gt;""),IF(CM36&gt;0,VLOOKUP($B36,'بيانات الموظفين'!$B3:$H$45,7,0),""),"")</f>
        <v/>
      </c>
      <c r="CO36" s="31"/>
      <c r="CP36" s="27"/>
      <c r="CQ36" s="28"/>
      <c r="CR36" s="29">
        <f t="shared" si="21"/>
        <v>1</v>
      </c>
      <c r="CS36" s="30" t="str">
        <f>IF(AND($B36&lt;&gt;"",CP36&lt;&gt;"",CQ36&lt;&gt;"",CR36&lt;&gt;""),IF(CR36&gt;0,VLOOKUP($B36,'بيانات الموظفين'!$B3:$H$45,7,0),""),"")</f>
        <v/>
      </c>
      <c r="CT36" s="31"/>
      <c r="CU36" s="27"/>
      <c r="CV36" s="28"/>
      <c r="CW36" s="29">
        <f t="shared" si="22"/>
        <v>1</v>
      </c>
      <c r="CX36" s="30" t="str">
        <f>IF(AND($B36&lt;&gt;"",CU36&lt;&gt;"",CV36&lt;&gt;"",CW36&lt;&gt;""),IF(CW36&gt;0,VLOOKUP($B36,'بيانات الموظفين'!$B3:$H$45,7,0),""),"")</f>
        <v/>
      </c>
      <c r="CY36" s="31"/>
      <c r="CZ36" s="27"/>
      <c r="DA36" s="28"/>
      <c r="DB36" s="29">
        <f t="shared" si="23"/>
        <v>1</v>
      </c>
      <c r="DC36" s="30" t="str">
        <f>IF(AND($B36&lt;&gt;"",CZ36&lt;&gt;"",DA36&lt;&gt;"",DB36&lt;&gt;""),IF(DB36&gt;0,VLOOKUP($B36,'بيانات الموظفين'!$B3:$H$45,7,0),""),"")</f>
        <v/>
      </c>
      <c r="DD36" s="31"/>
      <c r="DE36" s="27"/>
      <c r="DF36" s="28"/>
      <c r="DG36" s="29">
        <f t="shared" si="24"/>
        <v>1</v>
      </c>
      <c r="DH36" s="30" t="str">
        <f>IF(AND($B36&lt;&gt;"",DE36&lt;&gt;"",DF36&lt;&gt;"",DG36&lt;&gt;""),IF(DG36&gt;0,VLOOKUP($B36,'بيانات الموظفين'!$B3:$H$45,7,0),""),"")</f>
        <v/>
      </c>
      <c r="DI36" s="31"/>
      <c r="DJ36" s="27"/>
      <c r="DK36" s="28"/>
      <c r="DL36" s="29">
        <f t="shared" si="25"/>
        <v>1</v>
      </c>
      <c r="DM36" s="30" t="str">
        <f>IF(AND($B36&lt;&gt;"",DJ36&lt;&gt;"",DK36&lt;&gt;"",DL36&lt;&gt;""),IF(DL36&gt;0,VLOOKUP($B36,'بيانات الموظفين'!$B3:$H$45,7,0),""),"")</f>
        <v/>
      </c>
      <c r="DN36" s="31"/>
      <c r="DO36" s="27"/>
      <c r="DP36" s="28"/>
      <c r="DQ36" s="29">
        <f t="shared" si="26"/>
        <v>1</v>
      </c>
      <c r="DR36" s="30" t="str">
        <f>IF(AND($B36&lt;&gt;"",DO36&lt;&gt;"",DP36&lt;&gt;"",DQ36&lt;&gt;""),IF(DQ36&gt;0,VLOOKUP($B36,'بيانات الموظفين'!$B3:$H$45,7,0),""),"")</f>
        <v/>
      </c>
      <c r="DS36" s="31"/>
      <c r="DT36" s="27"/>
      <c r="DU36" s="28"/>
      <c r="DV36" s="29">
        <f t="shared" si="27"/>
        <v>1</v>
      </c>
      <c r="DW36" s="30" t="str">
        <f>IF(AND($B36&lt;&gt;"",DT36&lt;&gt;"",DU36&lt;&gt;"",DV36&lt;&gt;""),IF(DV36&gt;0,VLOOKUP($B36,'بيانات الموظفين'!$B3:$H$45,7,0),""),"")</f>
        <v/>
      </c>
      <c r="DX36" s="31"/>
      <c r="DY36" s="27"/>
      <c r="DZ36" s="28"/>
      <c r="EA36" s="29">
        <f t="shared" si="28"/>
        <v>1</v>
      </c>
      <c r="EB36" s="30" t="str">
        <f>IF(AND($B36&lt;&gt;"",DY36&lt;&gt;"",DZ36&lt;&gt;"",EA36&lt;&gt;""),IF(EA36&gt;0,VLOOKUP($B36,'بيانات الموظفين'!$B3:$H$45,7,0),""),"")</f>
        <v/>
      </c>
      <c r="EC36" s="31"/>
      <c r="ED36" s="27"/>
      <c r="EE36" s="28"/>
      <c r="EF36" s="29">
        <f t="shared" si="29"/>
        <v>1</v>
      </c>
      <c r="EG36" s="30" t="str">
        <f>IF(AND($B36&lt;&gt;"",ED36&lt;&gt;"",EE36&lt;&gt;"",EF36&lt;&gt;""),IF(EF36&gt;0,VLOOKUP($B36,'بيانات الموظفين'!$B3:$H$45,7,0),""),"")</f>
        <v/>
      </c>
      <c r="EH36" s="31"/>
      <c r="EI36" s="27"/>
      <c r="EJ36" s="28"/>
      <c r="EK36" s="29">
        <f t="shared" si="30"/>
        <v>1</v>
      </c>
      <c r="EL36" s="30" t="str">
        <f>IF(AND($B36&lt;&gt;"",EI36&lt;&gt;"",EJ36&lt;&gt;"",EK36&lt;&gt;""),IF(EK36&gt;0,VLOOKUP($B36,'بيانات الموظفين'!$B3:$H$45,7,0),""),"")</f>
        <v/>
      </c>
      <c r="EM36" s="31"/>
      <c r="EN36" s="27"/>
      <c r="EO36" s="28"/>
      <c r="EP36" s="29">
        <f t="shared" si="31"/>
        <v>1</v>
      </c>
      <c r="EQ36" s="30" t="str">
        <f>IF(AND($B36&lt;&gt;"",EN36&lt;&gt;"",EO36&lt;&gt;"",EP36&lt;&gt;""),IF(EP36&gt;0,VLOOKUP($B36,'بيانات الموظفين'!$B3:$H$45,7,0),""),"")</f>
        <v/>
      </c>
      <c r="ER36" s="31"/>
      <c r="ES36" s="27"/>
      <c r="ET36" s="28"/>
      <c r="EU36" s="29">
        <f t="shared" si="32"/>
        <v>1</v>
      </c>
      <c r="EV36" s="30" t="str">
        <f>IF(AND($B36&lt;&gt;"",ES36&lt;&gt;"",ET36&lt;&gt;"",EU36&lt;&gt;""),IF(EU36&gt;0,VLOOKUP($B36,'بيانات الموظفين'!$B3:$H$45,7,0),""),"")</f>
        <v/>
      </c>
      <c r="EW36" s="31"/>
      <c r="EX36" s="27"/>
      <c r="EY36" s="28"/>
      <c r="EZ36" s="29">
        <f t="shared" si="33"/>
        <v>1</v>
      </c>
      <c r="FA36" s="30" t="str">
        <f>IF(AND($B36&lt;&gt;"",EX36&lt;&gt;"",EY36&lt;&gt;"",EZ36&lt;&gt;""),IF(EZ36&gt;0,VLOOKUP($B36,'بيانات الموظفين'!$B3:$H$45,7,0),""),"")</f>
        <v/>
      </c>
      <c r="FB36" s="32"/>
    </row>
    <row r="37" spans="1:158" s="33" customFormat="1" ht="22.5" customHeight="1" x14ac:dyDescent="0.2">
      <c r="A37" s="25">
        <v>32</v>
      </c>
      <c r="B37" s="26"/>
      <c r="C37" s="25">
        <f>IFERROR(VLOOKUP(B37,'بيانات الموظفين'!$B$3:$C$45,2,0),0)</f>
        <v>0</v>
      </c>
      <c r="D37" s="27"/>
      <c r="E37" s="28"/>
      <c r="F37" s="29">
        <f t="shared" si="3"/>
        <v>1</v>
      </c>
      <c r="G37" s="30" t="str">
        <f>IF(AND($B37&lt;&gt;"",D37&lt;&gt;"",E37&lt;&gt;"",F37&lt;&gt;""),IF(F37&gt;0,VLOOKUP($B37,'بيانات الموظفين'!$B3:$H$45,7,0),""),"")</f>
        <v/>
      </c>
      <c r="H37" s="31"/>
      <c r="I37" s="27"/>
      <c r="J37" s="28"/>
      <c r="K37" s="29">
        <f t="shared" si="4"/>
        <v>1</v>
      </c>
      <c r="L37" s="30" t="str">
        <f>IF(AND($B37&lt;&gt;"",I37&lt;&gt;"",J37&lt;&gt;"",K37&lt;&gt;""),IF(K37&gt;0,VLOOKUP($B37,'بيانات الموظفين'!$B3:$H$45,7,0),""),"")</f>
        <v/>
      </c>
      <c r="M37" s="31"/>
      <c r="N37" s="27"/>
      <c r="O37" s="28"/>
      <c r="P37" s="29">
        <f t="shared" si="5"/>
        <v>1</v>
      </c>
      <c r="Q37" s="30" t="str">
        <f>IF(AND($B37&lt;&gt;"",N37&lt;&gt;"",O37&lt;&gt;"",P37&lt;&gt;""),IF(P37&gt;0,VLOOKUP($B37,'بيانات الموظفين'!$B3:$H$45,7,0),""),"")</f>
        <v/>
      </c>
      <c r="R37" s="31"/>
      <c r="S37" s="27"/>
      <c r="T37" s="28"/>
      <c r="U37" s="29">
        <f t="shared" si="6"/>
        <v>1</v>
      </c>
      <c r="V37" s="30" t="str">
        <f>IF(AND($B37&lt;&gt;"",S37&lt;&gt;"",T37&lt;&gt;"",U37&lt;&gt;""),IF(U37&gt;0,VLOOKUP($B37,'بيانات الموظفين'!$B3:$H$45,7,0),""),"")</f>
        <v/>
      </c>
      <c r="W37" s="31"/>
      <c r="X37" s="27"/>
      <c r="Y37" s="28"/>
      <c r="Z37" s="29">
        <f t="shared" si="7"/>
        <v>1</v>
      </c>
      <c r="AA37" s="30" t="str">
        <f>IF(AND($B37&lt;&gt;"",X37&lt;&gt;"",Y37&lt;&gt;"",Z37&lt;&gt;""),IF(Z37&gt;0,VLOOKUP($B37,'بيانات الموظفين'!$B3:$H$45,7,0),""),"")</f>
        <v/>
      </c>
      <c r="AB37" s="31"/>
      <c r="AC37" s="27"/>
      <c r="AD37" s="28"/>
      <c r="AE37" s="29">
        <f t="shared" si="8"/>
        <v>1</v>
      </c>
      <c r="AF37" s="30" t="str">
        <f>IF(AND($B37&lt;&gt;"",AC37&lt;&gt;"",AD37&lt;&gt;"",AE37&lt;&gt;""),IF(AE37&gt;0,VLOOKUP($B37,'بيانات الموظفين'!$B3:$H$45,7,0),""),"")</f>
        <v/>
      </c>
      <c r="AG37" s="31"/>
      <c r="AH37" s="27"/>
      <c r="AI37" s="28"/>
      <c r="AJ37" s="29">
        <f t="shared" si="9"/>
        <v>1</v>
      </c>
      <c r="AK37" s="30" t="str">
        <f>IF(AND($B37&lt;&gt;"",AH37&lt;&gt;"",AI37&lt;&gt;"",AJ37&lt;&gt;""),IF(AJ37&gt;0,VLOOKUP($B37,'بيانات الموظفين'!$B3:$H$45,7,0),""),"")</f>
        <v/>
      </c>
      <c r="AL37" s="31"/>
      <c r="AM37" s="27"/>
      <c r="AN37" s="28"/>
      <c r="AO37" s="29">
        <f t="shared" si="10"/>
        <v>1</v>
      </c>
      <c r="AP37" s="30" t="str">
        <f>IF(AND($B37&lt;&gt;"",AM37&lt;&gt;"",AN37&lt;&gt;"",AO37&lt;&gt;""),IF(AO37&gt;0,VLOOKUP($B37,'بيانات الموظفين'!$B3:$H$45,7,0),""),"")</f>
        <v/>
      </c>
      <c r="AQ37" s="31"/>
      <c r="AR37" s="27"/>
      <c r="AS37" s="28"/>
      <c r="AT37" s="29">
        <f t="shared" si="11"/>
        <v>1</v>
      </c>
      <c r="AU37" s="30" t="str">
        <f>IF(AND($B37&lt;&gt;"",AR37&lt;&gt;"",AS37&lt;&gt;"",AT37&lt;&gt;""),IF(AT37&gt;0,VLOOKUP($B37,'بيانات الموظفين'!$B3:$H$45,7,0),""),"")</f>
        <v/>
      </c>
      <c r="AV37" s="31"/>
      <c r="AW37" s="27"/>
      <c r="AX37" s="28"/>
      <c r="AY37" s="29">
        <f t="shared" si="12"/>
        <v>1</v>
      </c>
      <c r="AZ37" s="30" t="str">
        <f>IF(AND($B37&lt;&gt;"",AW37&lt;&gt;"",AX37&lt;&gt;"",AY37&lt;&gt;""),IF(AY37&gt;0,VLOOKUP($B37,'بيانات الموظفين'!$B3:$H$45,7,0),""),"")</f>
        <v/>
      </c>
      <c r="BA37" s="31"/>
      <c r="BB37" s="27"/>
      <c r="BC37" s="28"/>
      <c r="BD37" s="29">
        <f t="shared" si="13"/>
        <v>1</v>
      </c>
      <c r="BE37" s="30" t="str">
        <f>IF(AND($B37&lt;&gt;"",BB37&lt;&gt;"",BC37&lt;&gt;"",BD37&lt;&gt;""),IF(BD37&gt;0,VLOOKUP($B37,'بيانات الموظفين'!$B3:$H$45,7,0),""),"")</f>
        <v/>
      </c>
      <c r="BF37" s="31"/>
      <c r="BG37" s="27"/>
      <c r="BH37" s="28"/>
      <c r="BI37" s="29">
        <f t="shared" si="14"/>
        <v>1</v>
      </c>
      <c r="BJ37" s="30" t="str">
        <f>IF(AND($B37&lt;&gt;"",BG37&lt;&gt;"",BH37&lt;&gt;"",BI37&lt;&gt;""),IF(BI37&gt;0,VLOOKUP($B37,'بيانات الموظفين'!$B3:$H$45,7,0),""),"")</f>
        <v/>
      </c>
      <c r="BK37" s="31"/>
      <c r="BL37" s="27"/>
      <c r="BM37" s="28"/>
      <c r="BN37" s="29">
        <f t="shared" si="15"/>
        <v>1</v>
      </c>
      <c r="BO37" s="30" t="str">
        <f>IF(AND($B37&lt;&gt;"",BL37&lt;&gt;"",BM37&lt;&gt;"",BN37&lt;&gt;""),IF(BN37&gt;0,VLOOKUP($B37,'بيانات الموظفين'!$B3:$H$45,7,0),""),"")</f>
        <v/>
      </c>
      <c r="BP37" s="31"/>
      <c r="BQ37" s="27"/>
      <c r="BR37" s="28"/>
      <c r="BS37" s="29">
        <f t="shared" si="16"/>
        <v>1</v>
      </c>
      <c r="BT37" s="30" t="str">
        <f>IF(AND($B37&lt;&gt;"",BQ37&lt;&gt;"",BR37&lt;&gt;"",BS37&lt;&gt;""),IF(BS37&gt;0,VLOOKUP($B37,'بيانات الموظفين'!$B3:$H$45,7,0),""),"")</f>
        <v/>
      </c>
      <c r="BU37" s="31"/>
      <c r="BV37" s="27"/>
      <c r="BW37" s="28"/>
      <c r="BX37" s="29">
        <f t="shared" si="17"/>
        <v>1</v>
      </c>
      <c r="BY37" s="30" t="str">
        <f>IF(AND($B37&lt;&gt;"",BV37&lt;&gt;"",BW37&lt;&gt;"",BX37&lt;&gt;""),IF(BX37&gt;0,VLOOKUP($B37,'بيانات الموظفين'!$B3:$H$45,7,0),""),"")</f>
        <v/>
      </c>
      <c r="BZ37" s="31"/>
      <c r="CA37" s="27"/>
      <c r="CB37" s="28"/>
      <c r="CC37" s="29">
        <f t="shared" si="18"/>
        <v>1</v>
      </c>
      <c r="CD37" s="30" t="str">
        <f>IF(AND($B37&lt;&gt;"",CA37&lt;&gt;"",CB37&lt;&gt;"",CC37&lt;&gt;""),IF(CC37&gt;0,VLOOKUP($B37,'بيانات الموظفين'!$B3:$H$45,7,0),""),"")</f>
        <v/>
      </c>
      <c r="CE37" s="31"/>
      <c r="CF37" s="27"/>
      <c r="CG37" s="28"/>
      <c r="CH37" s="29">
        <f t="shared" si="19"/>
        <v>1</v>
      </c>
      <c r="CI37" s="30" t="str">
        <f>IF(AND($B37&lt;&gt;"",CF37&lt;&gt;"",CG37&lt;&gt;"",CH37&lt;&gt;""),IF(CH37&gt;0,VLOOKUP($B37,'بيانات الموظفين'!$B3:$H$45,7,0),""),"")</f>
        <v/>
      </c>
      <c r="CJ37" s="31"/>
      <c r="CK37" s="27"/>
      <c r="CL37" s="28"/>
      <c r="CM37" s="29">
        <f t="shared" si="20"/>
        <v>1</v>
      </c>
      <c r="CN37" s="30" t="str">
        <f>IF(AND($B37&lt;&gt;"",CK37&lt;&gt;"",CL37&lt;&gt;"",CM37&lt;&gt;""),IF(CM37&gt;0,VLOOKUP($B37,'بيانات الموظفين'!$B3:$H$45,7,0),""),"")</f>
        <v/>
      </c>
      <c r="CO37" s="31"/>
      <c r="CP37" s="27"/>
      <c r="CQ37" s="28"/>
      <c r="CR37" s="29">
        <f t="shared" si="21"/>
        <v>1</v>
      </c>
      <c r="CS37" s="30" t="str">
        <f>IF(AND($B37&lt;&gt;"",CP37&lt;&gt;"",CQ37&lt;&gt;"",CR37&lt;&gt;""),IF(CR37&gt;0,VLOOKUP($B37,'بيانات الموظفين'!$B3:$H$45,7,0),""),"")</f>
        <v/>
      </c>
      <c r="CT37" s="31"/>
      <c r="CU37" s="27"/>
      <c r="CV37" s="28"/>
      <c r="CW37" s="29">
        <f t="shared" si="22"/>
        <v>1</v>
      </c>
      <c r="CX37" s="30" t="str">
        <f>IF(AND($B37&lt;&gt;"",CU37&lt;&gt;"",CV37&lt;&gt;"",CW37&lt;&gt;""),IF(CW37&gt;0,VLOOKUP($B37,'بيانات الموظفين'!$B3:$H$45,7,0),""),"")</f>
        <v/>
      </c>
      <c r="CY37" s="31"/>
      <c r="CZ37" s="27"/>
      <c r="DA37" s="28"/>
      <c r="DB37" s="29">
        <f t="shared" si="23"/>
        <v>1</v>
      </c>
      <c r="DC37" s="30" t="str">
        <f>IF(AND($B37&lt;&gt;"",CZ37&lt;&gt;"",DA37&lt;&gt;"",DB37&lt;&gt;""),IF(DB37&gt;0,VLOOKUP($B37,'بيانات الموظفين'!$B3:$H$45,7,0),""),"")</f>
        <v/>
      </c>
      <c r="DD37" s="31"/>
      <c r="DE37" s="27"/>
      <c r="DF37" s="28"/>
      <c r="DG37" s="29">
        <f t="shared" si="24"/>
        <v>1</v>
      </c>
      <c r="DH37" s="30" t="str">
        <f>IF(AND($B37&lt;&gt;"",DE37&lt;&gt;"",DF37&lt;&gt;"",DG37&lt;&gt;""),IF(DG37&gt;0,VLOOKUP($B37,'بيانات الموظفين'!$B3:$H$45,7,0),""),"")</f>
        <v/>
      </c>
      <c r="DI37" s="31"/>
      <c r="DJ37" s="27"/>
      <c r="DK37" s="28"/>
      <c r="DL37" s="29">
        <f t="shared" si="25"/>
        <v>1</v>
      </c>
      <c r="DM37" s="30" t="str">
        <f>IF(AND($B37&lt;&gt;"",DJ37&lt;&gt;"",DK37&lt;&gt;"",DL37&lt;&gt;""),IF(DL37&gt;0,VLOOKUP($B37,'بيانات الموظفين'!$B3:$H$45,7,0),""),"")</f>
        <v/>
      </c>
      <c r="DN37" s="31"/>
      <c r="DO37" s="27"/>
      <c r="DP37" s="28"/>
      <c r="DQ37" s="29">
        <f t="shared" si="26"/>
        <v>1</v>
      </c>
      <c r="DR37" s="30" t="str">
        <f>IF(AND($B37&lt;&gt;"",DO37&lt;&gt;"",DP37&lt;&gt;"",DQ37&lt;&gt;""),IF(DQ37&gt;0,VLOOKUP($B37,'بيانات الموظفين'!$B3:$H$45,7,0),""),"")</f>
        <v/>
      </c>
      <c r="DS37" s="31"/>
      <c r="DT37" s="27"/>
      <c r="DU37" s="28"/>
      <c r="DV37" s="29">
        <f t="shared" si="27"/>
        <v>1</v>
      </c>
      <c r="DW37" s="30" t="str">
        <f>IF(AND($B37&lt;&gt;"",DT37&lt;&gt;"",DU37&lt;&gt;"",DV37&lt;&gt;""),IF(DV37&gt;0,VLOOKUP($B37,'بيانات الموظفين'!$B3:$H$45,7,0),""),"")</f>
        <v/>
      </c>
      <c r="DX37" s="31"/>
      <c r="DY37" s="27"/>
      <c r="DZ37" s="28"/>
      <c r="EA37" s="29">
        <f t="shared" si="28"/>
        <v>1</v>
      </c>
      <c r="EB37" s="30" t="str">
        <f>IF(AND($B37&lt;&gt;"",DY37&lt;&gt;"",DZ37&lt;&gt;"",EA37&lt;&gt;""),IF(EA37&gt;0,VLOOKUP($B37,'بيانات الموظفين'!$B3:$H$45,7,0),""),"")</f>
        <v/>
      </c>
      <c r="EC37" s="31"/>
      <c r="ED37" s="27"/>
      <c r="EE37" s="28"/>
      <c r="EF37" s="29">
        <f t="shared" si="29"/>
        <v>1</v>
      </c>
      <c r="EG37" s="30" t="str">
        <f>IF(AND($B37&lt;&gt;"",ED37&lt;&gt;"",EE37&lt;&gt;"",EF37&lt;&gt;""),IF(EF37&gt;0,VLOOKUP($B37,'بيانات الموظفين'!$B3:$H$45,7,0),""),"")</f>
        <v/>
      </c>
      <c r="EH37" s="31"/>
      <c r="EI37" s="27"/>
      <c r="EJ37" s="28"/>
      <c r="EK37" s="29">
        <f t="shared" si="30"/>
        <v>1</v>
      </c>
      <c r="EL37" s="30" t="str">
        <f>IF(AND($B37&lt;&gt;"",EI37&lt;&gt;"",EJ37&lt;&gt;"",EK37&lt;&gt;""),IF(EK37&gt;0,VLOOKUP($B37,'بيانات الموظفين'!$B3:$H$45,7,0),""),"")</f>
        <v/>
      </c>
      <c r="EM37" s="31"/>
      <c r="EN37" s="27"/>
      <c r="EO37" s="28"/>
      <c r="EP37" s="29">
        <f t="shared" si="31"/>
        <v>1</v>
      </c>
      <c r="EQ37" s="30" t="str">
        <f>IF(AND($B37&lt;&gt;"",EN37&lt;&gt;"",EO37&lt;&gt;"",EP37&lt;&gt;""),IF(EP37&gt;0,VLOOKUP($B37,'بيانات الموظفين'!$B3:$H$45,7,0),""),"")</f>
        <v/>
      </c>
      <c r="ER37" s="31"/>
      <c r="ES37" s="27"/>
      <c r="ET37" s="28"/>
      <c r="EU37" s="29">
        <f t="shared" si="32"/>
        <v>1</v>
      </c>
      <c r="EV37" s="30" t="str">
        <f>IF(AND($B37&lt;&gt;"",ES37&lt;&gt;"",ET37&lt;&gt;"",EU37&lt;&gt;""),IF(EU37&gt;0,VLOOKUP($B37,'بيانات الموظفين'!$B3:$H$45,7,0),""),"")</f>
        <v/>
      </c>
      <c r="EW37" s="31"/>
      <c r="EX37" s="27"/>
      <c r="EY37" s="28"/>
      <c r="EZ37" s="29">
        <f t="shared" si="33"/>
        <v>1</v>
      </c>
      <c r="FA37" s="30" t="str">
        <f>IF(AND($B37&lt;&gt;"",EX37&lt;&gt;"",EY37&lt;&gt;"",EZ37&lt;&gt;""),IF(EZ37&gt;0,VLOOKUP($B37,'بيانات الموظفين'!$B3:$H$45,7,0),""),"")</f>
        <v/>
      </c>
      <c r="FB37" s="32"/>
    </row>
    <row r="38" spans="1:158" s="33" customFormat="1" ht="22.5" customHeight="1" x14ac:dyDescent="0.2">
      <c r="A38" s="25">
        <v>33</v>
      </c>
      <c r="B38" s="26"/>
      <c r="C38" s="25">
        <f>IFERROR(VLOOKUP(B38,'بيانات الموظفين'!$B$3:$C$45,2,0),0)</f>
        <v>0</v>
      </c>
      <c r="D38" s="27"/>
      <c r="E38" s="28"/>
      <c r="F38" s="29">
        <f t="shared" si="3"/>
        <v>1</v>
      </c>
      <c r="G38" s="30" t="str">
        <f>IF(AND($B38&lt;&gt;"",D38&lt;&gt;"",E38&lt;&gt;"",F38&lt;&gt;""),IF(F38&gt;0,VLOOKUP($B38,'بيانات الموظفين'!$B3:$H$45,7,0),""),"")</f>
        <v/>
      </c>
      <c r="H38" s="31"/>
      <c r="I38" s="27"/>
      <c r="J38" s="28"/>
      <c r="K38" s="29">
        <f t="shared" si="4"/>
        <v>1</v>
      </c>
      <c r="L38" s="30" t="str">
        <f>IF(AND($B38&lt;&gt;"",I38&lt;&gt;"",J38&lt;&gt;"",K38&lt;&gt;""),IF(K38&gt;0,VLOOKUP($B38,'بيانات الموظفين'!$B3:$H$45,7,0),""),"")</f>
        <v/>
      </c>
      <c r="M38" s="31"/>
      <c r="N38" s="27"/>
      <c r="O38" s="28"/>
      <c r="P38" s="29">
        <f t="shared" si="5"/>
        <v>1</v>
      </c>
      <c r="Q38" s="30" t="str">
        <f>IF(AND($B38&lt;&gt;"",N38&lt;&gt;"",O38&lt;&gt;"",P38&lt;&gt;""),IF(P38&gt;0,VLOOKUP($B38,'بيانات الموظفين'!$B3:$H$45,7,0),""),"")</f>
        <v/>
      </c>
      <c r="R38" s="31"/>
      <c r="S38" s="27"/>
      <c r="T38" s="28"/>
      <c r="U38" s="29">
        <f t="shared" si="6"/>
        <v>1</v>
      </c>
      <c r="V38" s="30" t="str">
        <f>IF(AND($B38&lt;&gt;"",S38&lt;&gt;"",T38&lt;&gt;"",U38&lt;&gt;""),IF(U38&gt;0,VLOOKUP($B38,'بيانات الموظفين'!$B3:$H$45,7,0),""),"")</f>
        <v/>
      </c>
      <c r="W38" s="31"/>
      <c r="X38" s="27"/>
      <c r="Y38" s="28"/>
      <c r="Z38" s="29">
        <f t="shared" si="7"/>
        <v>1</v>
      </c>
      <c r="AA38" s="30" t="str">
        <f>IF(AND($B38&lt;&gt;"",X38&lt;&gt;"",Y38&lt;&gt;"",Z38&lt;&gt;""),IF(Z38&gt;0,VLOOKUP($B38,'بيانات الموظفين'!$B3:$H$45,7,0),""),"")</f>
        <v/>
      </c>
      <c r="AB38" s="31"/>
      <c r="AC38" s="27"/>
      <c r="AD38" s="28"/>
      <c r="AE38" s="29">
        <f t="shared" si="8"/>
        <v>1</v>
      </c>
      <c r="AF38" s="30" t="str">
        <f>IF(AND($B38&lt;&gt;"",AC38&lt;&gt;"",AD38&lt;&gt;"",AE38&lt;&gt;""),IF(AE38&gt;0,VLOOKUP($B38,'بيانات الموظفين'!$B3:$H$45,7,0),""),"")</f>
        <v/>
      </c>
      <c r="AG38" s="31"/>
      <c r="AH38" s="27"/>
      <c r="AI38" s="28"/>
      <c r="AJ38" s="29">
        <f t="shared" si="9"/>
        <v>1</v>
      </c>
      <c r="AK38" s="30" t="str">
        <f>IF(AND($B38&lt;&gt;"",AH38&lt;&gt;"",AI38&lt;&gt;"",AJ38&lt;&gt;""),IF(AJ38&gt;0,VLOOKUP($B38,'بيانات الموظفين'!$B3:$H$45,7,0),""),"")</f>
        <v/>
      </c>
      <c r="AL38" s="31"/>
      <c r="AM38" s="27"/>
      <c r="AN38" s="28"/>
      <c r="AO38" s="29">
        <f t="shared" si="10"/>
        <v>1</v>
      </c>
      <c r="AP38" s="30" t="str">
        <f>IF(AND($B38&lt;&gt;"",AM38&lt;&gt;"",AN38&lt;&gt;"",AO38&lt;&gt;""),IF(AO38&gt;0,VLOOKUP($B38,'بيانات الموظفين'!$B3:$H$45,7,0),""),"")</f>
        <v/>
      </c>
      <c r="AQ38" s="31"/>
      <c r="AR38" s="27"/>
      <c r="AS38" s="28"/>
      <c r="AT38" s="29">
        <f t="shared" si="11"/>
        <v>1</v>
      </c>
      <c r="AU38" s="30" t="str">
        <f>IF(AND($B38&lt;&gt;"",AR38&lt;&gt;"",AS38&lt;&gt;"",AT38&lt;&gt;""),IF(AT38&gt;0,VLOOKUP($B38,'بيانات الموظفين'!$B3:$H$45,7,0),""),"")</f>
        <v/>
      </c>
      <c r="AV38" s="31"/>
      <c r="AW38" s="27"/>
      <c r="AX38" s="28"/>
      <c r="AY38" s="29">
        <f t="shared" si="12"/>
        <v>1</v>
      </c>
      <c r="AZ38" s="30" t="str">
        <f>IF(AND($B38&lt;&gt;"",AW38&lt;&gt;"",AX38&lt;&gt;"",AY38&lt;&gt;""),IF(AY38&gt;0,VLOOKUP($B38,'بيانات الموظفين'!$B3:$H$45,7,0),""),"")</f>
        <v/>
      </c>
      <c r="BA38" s="31"/>
      <c r="BB38" s="27"/>
      <c r="BC38" s="28"/>
      <c r="BD38" s="29">
        <f t="shared" si="13"/>
        <v>1</v>
      </c>
      <c r="BE38" s="30" t="str">
        <f>IF(AND($B38&lt;&gt;"",BB38&lt;&gt;"",BC38&lt;&gt;"",BD38&lt;&gt;""),IF(BD38&gt;0,VLOOKUP($B38,'بيانات الموظفين'!$B3:$H$45,7,0),""),"")</f>
        <v/>
      </c>
      <c r="BF38" s="31"/>
      <c r="BG38" s="27"/>
      <c r="BH38" s="28"/>
      <c r="BI38" s="29">
        <f t="shared" si="14"/>
        <v>1</v>
      </c>
      <c r="BJ38" s="30" t="str">
        <f>IF(AND($B38&lt;&gt;"",BG38&lt;&gt;"",BH38&lt;&gt;"",BI38&lt;&gt;""),IF(BI38&gt;0,VLOOKUP($B38,'بيانات الموظفين'!$B3:$H$45,7,0),""),"")</f>
        <v/>
      </c>
      <c r="BK38" s="31"/>
      <c r="BL38" s="27"/>
      <c r="BM38" s="28"/>
      <c r="BN38" s="29">
        <f t="shared" si="15"/>
        <v>1</v>
      </c>
      <c r="BO38" s="30" t="str">
        <f>IF(AND($B38&lt;&gt;"",BL38&lt;&gt;"",BM38&lt;&gt;"",BN38&lt;&gt;""),IF(BN38&gt;0,VLOOKUP($B38,'بيانات الموظفين'!$B3:$H$45,7,0),""),"")</f>
        <v/>
      </c>
      <c r="BP38" s="31"/>
      <c r="BQ38" s="27"/>
      <c r="BR38" s="28"/>
      <c r="BS38" s="29">
        <f t="shared" si="16"/>
        <v>1</v>
      </c>
      <c r="BT38" s="30" t="str">
        <f>IF(AND($B38&lt;&gt;"",BQ38&lt;&gt;"",BR38&lt;&gt;"",BS38&lt;&gt;""),IF(BS38&gt;0,VLOOKUP($B38,'بيانات الموظفين'!$B3:$H$45,7,0),""),"")</f>
        <v/>
      </c>
      <c r="BU38" s="31"/>
      <c r="BV38" s="27"/>
      <c r="BW38" s="28"/>
      <c r="BX38" s="29">
        <f t="shared" si="17"/>
        <v>1</v>
      </c>
      <c r="BY38" s="30" t="str">
        <f>IF(AND($B38&lt;&gt;"",BV38&lt;&gt;"",BW38&lt;&gt;"",BX38&lt;&gt;""),IF(BX38&gt;0,VLOOKUP($B38,'بيانات الموظفين'!$B3:$H$45,7,0),""),"")</f>
        <v/>
      </c>
      <c r="BZ38" s="31"/>
      <c r="CA38" s="27"/>
      <c r="CB38" s="28"/>
      <c r="CC38" s="29">
        <f t="shared" si="18"/>
        <v>1</v>
      </c>
      <c r="CD38" s="30" t="str">
        <f>IF(AND($B38&lt;&gt;"",CA38&lt;&gt;"",CB38&lt;&gt;"",CC38&lt;&gt;""),IF(CC38&gt;0,VLOOKUP($B38,'بيانات الموظفين'!$B3:$H$45,7,0),""),"")</f>
        <v/>
      </c>
      <c r="CE38" s="31"/>
      <c r="CF38" s="27"/>
      <c r="CG38" s="28"/>
      <c r="CH38" s="29">
        <f t="shared" si="19"/>
        <v>1</v>
      </c>
      <c r="CI38" s="30" t="str">
        <f>IF(AND($B38&lt;&gt;"",CF38&lt;&gt;"",CG38&lt;&gt;"",CH38&lt;&gt;""),IF(CH38&gt;0,VLOOKUP($B38,'بيانات الموظفين'!$B3:$H$45,7,0),""),"")</f>
        <v/>
      </c>
      <c r="CJ38" s="31"/>
      <c r="CK38" s="27"/>
      <c r="CL38" s="28"/>
      <c r="CM38" s="29">
        <f t="shared" si="20"/>
        <v>1</v>
      </c>
      <c r="CN38" s="30" t="str">
        <f>IF(AND($B38&lt;&gt;"",CK38&lt;&gt;"",CL38&lt;&gt;"",CM38&lt;&gt;""),IF(CM38&gt;0,VLOOKUP($B38,'بيانات الموظفين'!$B3:$H$45,7,0),""),"")</f>
        <v/>
      </c>
      <c r="CO38" s="31"/>
      <c r="CP38" s="27"/>
      <c r="CQ38" s="28"/>
      <c r="CR38" s="29">
        <f t="shared" si="21"/>
        <v>1</v>
      </c>
      <c r="CS38" s="30" t="str">
        <f>IF(AND($B38&lt;&gt;"",CP38&lt;&gt;"",CQ38&lt;&gt;"",CR38&lt;&gt;""),IF(CR38&gt;0,VLOOKUP($B38,'بيانات الموظفين'!$B3:$H$45,7,0),""),"")</f>
        <v/>
      </c>
      <c r="CT38" s="31"/>
      <c r="CU38" s="27"/>
      <c r="CV38" s="28"/>
      <c r="CW38" s="29">
        <f t="shared" si="22"/>
        <v>1</v>
      </c>
      <c r="CX38" s="30" t="str">
        <f>IF(AND($B38&lt;&gt;"",CU38&lt;&gt;"",CV38&lt;&gt;"",CW38&lt;&gt;""),IF(CW38&gt;0,VLOOKUP($B38,'بيانات الموظفين'!$B3:$H$45,7,0),""),"")</f>
        <v/>
      </c>
      <c r="CY38" s="31"/>
      <c r="CZ38" s="27"/>
      <c r="DA38" s="28"/>
      <c r="DB38" s="29">
        <f t="shared" si="23"/>
        <v>1</v>
      </c>
      <c r="DC38" s="30" t="str">
        <f>IF(AND($B38&lt;&gt;"",CZ38&lt;&gt;"",DA38&lt;&gt;"",DB38&lt;&gt;""),IF(DB38&gt;0,VLOOKUP($B38,'بيانات الموظفين'!$B3:$H$45,7,0),""),"")</f>
        <v/>
      </c>
      <c r="DD38" s="31"/>
      <c r="DE38" s="27"/>
      <c r="DF38" s="28"/>
      <c r="DG38" s="29">
        <f t="shared" si="24"/>
        <v>1</v>
      </c>
      <c r="DH38" s="30" t="str">
        <f>IF(AND($B38&lt;&gt;"",DE38&lt;&gt;"",DF38&lt;&gt;"",DG38&lt;&gt;""),IF(DG38&gt;0,VLOOKUP($B38,'بيانات الموظفين'!$B3:$H$45,7,0),""),"")</f>
        <v/>
      </c>
      <c r="DI38" s="31"/>
      <c r="DJ38" s="27"/>
      <c r="DK38" s="28"/>
      <c r="DL38" s="29">
        <f t="shared" si="25"/>
        <v>1</v>
      </c>
      <c r="DM38" s="30" t="str">
        <f>IF(AND($B38&lt;&gt;"",DJ38&lt;&gt;"",DK38&lt;&gt;"",DL38&lt;&gt;""),IF(DL38&gt;0,VLOOKUP($B38,'بيانات الموظفين'!$B3:$H$45,7,0),""),"")</f>
        <v/>
      </c>
      <c r="DN38" s="31"/>
      <c r="DO38" s="27"/>
      <c r="DP38" s="28"/>
      <c r="DQ38" s="29">
        <f t="shared" si="26"/>
        <v>1</v>
      </c>
      <c r="DR38" s="30" t="str">
        <f>IF(AND($B38&lt;&gt;"",DO38&lt;&gt;"",DP38&lt;&gt;"",DQ38&lt;&gt;""),IF(DQ38&gt;0,VLOOKUP($B38,'بيانات الموظفين'!$B3:$H$45,7,0),""),"")</f>
        <v/>
      </c>
      <c r="DS38" s="31"/>
      <c r="DT38" s="27"/>
      <c r="DU38" s="28"/>
      <c r="DV38" s="29">
        <f t="shared" si="27"/>
        <v>1</v>
      </c>
      <c r="DW38" s="30" t="str">
        <f>IF(AND($B38&lt;&gt;"",DT38&lt;&gt;"",DU38&lt;&gt;"",DV38&lt;&gt;""),IF(DV38&gt;0,VLOOKUP($B38,'بيانات الموظفين'!$B3:$H$45,7,0),""),"")</f>
        <v/>
      </c>
      <c r="DX38" s="31"/>
      <c r="DY38" s="27"/>
      <c r="DZ38" s="28"/>
      <c r="EA38" s="29">
        <f t="shared" si="28"/>
        <v>1</v>
      </c>
      <c r="EB38" s="30" t="str">
        <f>IF(AND($B38&lt;&gt;"",DY38&lt;&gt;"",DZ38&lt;&gt;"",EA38&lt;&gt;""),IF(EA38&gt;0,VLOOKUP($B38,'بيانات الموظفين'!$B3:$H$45,7,0),""),"")</f>
        <v/>
      </c>
      <c r="EC38" s="31"/>
      <c r="ED38" s="27"/>
      <c r="EE38" s="28"/>
      <c r="EF38" s="29">
        <f t="shared" si="29"/>
        <v>1</v>
      </c>
      <c r="EG38" s="30" t="str">
        <f>IF(AND($B38&lt;&gt;"",ED38&lt;&gt;"",EE38&lt;&gt;"",EF38&lt;&gt;""),IF(EF38&gt;0,VLOOKUP($B38,'بيانات الموظفين'!$B3:$H$45,7,0),""),"")</f>
        <v/>
      </c>
      <c r="EH38" s="31"/>
      <c r="EI38" s="27"/>
      <c r="EJ38" s="28"/>
      <c r="EK38" s="29">
        <f t="shared" si="30"/>
        <v>1</v>
      </c>
      <c r="EL38" s="30" t="str">
        <f>IF(AND($B38&lt;&gt;"",EI38&lt;&gt;"",EJ38&lt;&gt;"",EK38&lt;&gt;""),IF(EK38&gt;0,VLOOKUP($B38,'بيانات الموظفين'!$B3:$H$45,7,0),""),"")</f>
        <v/>
      </c>
      <c r="EM38" s="31"/>
      <c r="EN38" s="27"/>
      <c r="EO38" s="28"/>
      <c r="EP38" s="29">
        <f t="shared" si="31"/>
        <v>1</v>
      </c>
      <c r="EQ38" s="30" t="str">
        <f>IF(AND($B38&lt;&gt;"",EN38&lt;&gt;"",EO38&lt;&gt;"",EP38&lt;&gt;""),IF(EP38&gt;0,VLOOKUP($B38,'بيانات الموظفين'!$B3:$H$45,7,0),""),"")</f>
        <v/>
      </c>
      <c r="ER38" s="31"/>
      <c r="ES38" s="27"/>
      <c r="ET38" s="28"/>
      <c r="EU38" s="29">
        <f t="shared" si="32"/>
        <v>1</v>
      </c>
      <c r="EV38" s="30" t="str">
        <f>IF(AND($B38&lt;&gt;"",ES38&lt;&gt;"",ET38&lt;&gt;"",EU38&lt;&gt;""),IF(EU38&gt;0,VLOOKUP($B38,'بيانات الموظفين'!$B3:$H$45,7,0),""),"")</f>
        <v/>
      </c>
      <c r="EW38" s="31"/>
      <c r="EX38" s="27"/>
      <c r="EY38" s="28"/>
      <c r="EZ38" s="29">
        <f t="shared" si="33"/>
        <v>1</v>
      </c>
      <c r="FA38" s="30" t="str">
        <f>IF(AND($B38&lt;&gt;"",EX38&lt;&gt;"",EY38&lt;&gt;"",EZ38&lt;&gt;""),IF(EZ38&gt;0,VLOOKUP($B38,'بيانات الموظفين'!$B3:$H$45,7,0),""),"")</f>
        <v/>
      </c>
      <c r="FB38" s="32"/>
    </row>
    <row r="39" spans="1:158" s="33" customFormat="1" ht="22.5" customHeight="1" x14ac:dyDescent="0.2">
      <c r="A39" s="25">
        <v>34</v>
      </c>
      <c r="B39" s="26"/>
      <c r="C39" s="25">
        <f>IFERROR(VLOOKUP(B39,'بيانات الموظفين'!$B$3:$C$45,2,0),0)</f>
        <v>0</v>
      </c>
      <c r="D39" s="27"/>
      <c r="E39" s="28"/>
      <c r="F39" s="29">
        <f t="shared" si="3"/>
        <v>1</v>
      </c>
      <c r="G39" s="30" t="str">
        <f>IF(AND($B39&lt;&gt;"",D39&lt;&gt;"",E39&lt;&gt;"",F39&lt;&gt;""),IF(F39&gt;0,VLOOKUP($B39,'بيانات الموظفين'!$B3:$H$45,7,0),""),"")</f>
        <v/>
      </c>
      <c r="H39" s="31"/>
      <c r="I39" s="27"/>
      <c r="J39" s="28"/>
      <c r="K39" s="29">
        <f t="shared" si="4"/>
        <v>1</v>
      </c>
      <c r="L39" s="30" t="str">
        <f>IF(AND($B39&lt;&gt;"",I39&lt;&gt;"",J39&lt;&gt;"",K39&lt;&gt;""),IF(K39&gt;0,VLOOKUP($B39,'بيانات الموظفين'!$B3:$H$45,7,0),""),"")</f>
        <v/>
      </c>
      <c r="M39" s="31"/>
      <c r="N39" s="27"/>
      <c r="O39" s="28"/>
      <c r="P39" s="29">
        <f t="shared" si="5"/>
        <v>1</v>
      </c>
      <c r="Q39" s="30" t="str">
        <f>IF(AND($B39&lt;&gt;"",N39&lt;&gt;"",O39&lt;&gt;"",P39&lt;&gt;""),IF(P39&gt;0,VLOOKUP($B39,'بيانات الموظفين'!$B3:$H$45,7,0),""),"")</f>
        <v/>
      </c>
      <c r="R39" s="31"/>
      <c r="S39" s="27"/>
      <c r="T39" s="28"/>
      <c r="U39" s="29">
        <f t="shared" si="6"/>
        <v>1</v>
      </c>
      <c r="V39" s="30" t="str">
        <f>IF(AND($B39&lt;&gt;"",S39&lt;&gt;"",T39&lt;&gt;"",U39&lt;&gt;""),IF(U39&gt;0,VLOOKUP($B39,'بيانات الموظفين'!$B3:$H$45,7,0),""),"")</f>
        <v/>
      </c>
      <c r="W39" s="31"/>
      <c r="X39" s="27"/>
      <c r="Y39" s="28"/>
      <c r="Z39" s="29">
        <f t="shared" si="7"/>
        <v>1</v>
      </c>
      <c r="AA39" s="30" t="str">
        <f>IF(AND($B39&lt;&gt;"",X39&lt;&gt;"",Y39&lt;&gt;"",Z39&lt;&gt;""),IF(Z39&gt;0,VLOOKUP($B39,'بيانات الموظفين'!$B3:$H$45,7,0),""),"")</f>
        <v/>
      </c>
      <c r="AB39" s="31"/>
      <c r="AC39" s="27"/>
      <c r="AD39" s="28"/>
      <c r="AE39" s="29">
        <f t="shared" si="8"/>
        <v>1</v>
      </c>
      <c r="AF39" s="30" t="str">
        <f>IF(AND($B39&lt;&gt;"",AC39&lt;&gt;"",AD39&lt;&gt;"",AE39&lt;&gt;""),IF(AE39&gt;0,VLOOKUP($B39,'بيانات الموظفين'!$B3:$H$45,7,0),""),"")</f>
        <v/>
      </c>
      <c r="AG39" s="31"/>
      <c r="AH39" s="27"/>
      <c r="AI39" s="28"/>
      <c r="AJ39" s="29">
        <f t="shared" si="9"/>
        <v>1</v>
      </c>
      <c r="AK39" s="30" t="str">
        <f>IF(AND($B39&lt;&gt;"",AH39&lt;&gt;"",AI39&lt;&gt;"",AJ39&lt;&gt;""),IF(AJ39&gt;0,VLOOKUP($B39,'بيانات الموظفين'!$B3:$H$45,7,0),""),"")</f>
        <v/>
      </c>
      <c r="AL39" s="31"/>
      <c r="AM39" s="27"/>
      <c r="AN39" s="28"/>
      <c r="AO39" s="29">
        <f t="shared" si="10"/>
        <v>1</v>
      </c>
      <c r="AP39" s="30" t="str">
        <f>IF(AND($B39&lt;&gt;"",AM39&lt;&gt;"",AN39&lt;&gt;"",AO39&lt;&gt;""),IF(AO39&gt;0,VLOOKUP($B39,'بيانات الموظفين'!$B3:$H$45,7,0),""),"")</f>
        <v/>
      </c>
      <c r="AQ39" s="31"/>
      <c r="AR39" s="27"/>
      <c r="AS39" s="28"/>
      <c r="AT39" s="29">
        <f t="shared" si="11"/>
        <v>1</v>
      </c>
      <c r="AU39" s="30" t="str">
        <f>IF(AND($B39&lt;&gt;"",AR39&lt;&gt;"",AS39&lt;&gt;"",AT39&lt;&gt;""),IF(AT39&gt;0,VLOOKUP($B39,'بيانات الموظفين'!$B3:$H$45,7,0),""),"")</f>
        <v/>
      </c>
      <c r="AV39" s="31"/>
      <c r="AW39" s="27"/>
      <c r="AX39" s="28"/>
      <c r="AY39" s="29">
        <f t="shared" si="12"/>
        <v>1</v>
      </c>
      <c r="AZ39" s="30" t="str">
        <f>IF(AND($B39&lt;&gt;"",AW39&lt;&gt;"",AX39&lt;&gt;"",AY39&lt;&gt;""),IF(AY39&gt;0,VLOOKUP($B39,'بيانات الموظفين'!$B3:$H$45,7,0),""),"")</f>
        <v/>
      </c>
      <c r="BA39" s="31"/>
      <c r="BB39" s="27"/>
      <c r="BC39" s="28"/>
      <c r="BD39" s="29">
        <f t="shared" si="13"/>
        <v>1</v>
      </c>
      <c r="BE39" s="30" t="str">
        <f>IF(AND($B39&lt;&gt;"",BB39&lt;&gt;"",BC39&lt;&gt;"",BD39&lt;&gt;""),IF(BD39&gt;0,VLOOKUP($B39,'بيانات الموظفين'!$B3:$H$45,7,0),""),"")</f>
        <v/>
      </c>
      <c r="BF39" s="31"/>
      <c r="BG39" s="27"/>
      <c r="BH39" s="28"/>
      <c r="BI39" s="29">
        <f t="shared" si="14"/>
        <v>1</v>
      </c>
      <c r="BJ39" s="30" t="str">
        <f>IF(AND($B39&lt;&gt;"",BG39&lt;&gt;"",BH39&lt;&gt;"",BI39&lt;&gt;""),IF(BI39&gt;0,VLOOKUP($B39,'بيانات الموظفين'!$B3:$H$45,7,0),""),"")</f>
        <v/>
      </c>
      <c r="BK39" s="31"/>
      <c r="BL39" s="27"/>
      <c r="BM39" s="28"/>
      <c r="BN39" s="29">
        <f t="shared" si="15"/>
        <v>1</v>
      </c>
      <c r="BO39" s="30" t="str">
        <f>IF(AND($B39&lt;&gt;"",BL39&lt;&gt;"",BM39&lt;&gt;"",BN39&lt;&gt;""),IF(BN39&gt;0,VLOOKUP($B39,'بيانات الموظفين'!$B3:$H$45,7,0),""),"")</f>
        <v/>
      </c>
      <c r="BP39" s="31"/>
      <c r="BQ39" s="27"/>
      <c r="BR39" s="28"/>
      <c r="BS39" s="29">
        <f t="shared" si="16"/>
        <v>1</v>
      </c>
      <c r="BT39" s="30" t="str">
        <f>IF(AND($B39&lt;&gt;"",BQ39&lt;&gt;"",BR39&lt;&gt;"",BS39&lt;&gt;""),IF(BS39&gt;0,VLOOKUP($B39,'بيانات الموظفين'!$B3:$H$45,7,0),""),"")</f>
        <v/>
      </c>
      <c r="BU39" s="31"/>
      <c r="BV39" s="27"/>
      <c r="BW39" s="28"/>
      <c r="BX39" s="29">
        <f t="shared" si="17"/>
        <v>1</v>
      </c>
      <c r="BY39" s="30" t="str">
        <f>IF(AND($B39&lt;&gt;"",BV39&lt;&gt;"",BW39&lt;&gt;"",BX39&lt;&gt;""),IF(BX39&gt;0,VLOOKUP($B39,'بيانات الموظفين'!$B3:$H$45,7,0),""),"")</f>
        <v/>
      </c>
      <c r="BZ39" s="31"/>
      <c r="CA39" s="27"/>
      <c r="CB39" s="28"/>
      <c r="CC39" s="29">
        <f t="shared" si="18"/>
        <v>1</v>
      </c>
      <c r="CD39" s="30" t="str">
        <f>IF(AND($B39&lt;&gt;"",CA39&lt;&gt;"",CB39&lt;&gt;"",CC39&lt;&gt;""),IF(CC39&gt;0,VLOOKUP($B39,'بيانات الموظفين'!$B3:$H$45,7,0),""),"")</f>
        <v/>
      </c>
      <c r="CE39" s="31"/>
      <c r="CF39" s="27"/>
      <c r="CG39" s="28"/>
      <c r="CH39" s="29">
        <f t="shared" si="19"/>
        <v>1</v>
      </c>
      <c r="CI39" s="30" t="str">
        <f>IF(AND($B39&lt;&gt;"",CF39&lt;&gt;"",CG39&lt;&gt;"",CH39&lt;&gt;""),IF(CH39&gt;0,VLOOKUP($B39,'بيانات الموظفين'!$B3:$H$45,7,0),""),"")</f>
        <v/>
      </c>
      <c r="CJ39" s="31"/>
      <c r="CK39" s="27"/>
      <c r="CL39" s="28"/>
      <c r="CM39" s="29">
        <f t="shared" si="20"/>
        <v>1</v>
      </c>
      <c r="CN39" s="30" t="str">
        <f>IF(AND($B39&lt;&gt;"",CK39&lt;&gt;"",CL39&lt;&gt;"",CM39&lt;&gt;""),IF(CM39&gt;0,VLOOKUP($B39,'بيانات الموظفين'!$B3:$H$45,7,0),""),"")</f>
        <v/>
      </c>
      <c r="CO39" s="31"/>
      <c r="CP39" s="27"/>
      <c r="CQ39" s="28"/>
      <c r="CR39" s="29">
        <f t="shared" si="21"/>
        <v>1</v>
      </c>
      <c r="CS39" s="30" t="str">
        <f>IF(AND($B39&lt;&gt;"",CP39&lt;&gt;"",CQ39&lt;&gt;"",CR39&lt;&gt;""),IF(CR39&gt;0,VLOOKUP($B39,'بيانات الموظفين'!$B3:$H$45,7,0),""),"")</f>
        <v/>
      </c>
      <c r="CT39" s="31"/>
      <c r="CU39" s="27"/>
      <c r="CV39" s="28"/>
      <c r="CW39" s="29">
        <f t="shared" si="22"/>
        <v>1</v>
      </c>
      <c r="CX39" s="30" t="str">
        <f>IF(AND($B39&lt;&gt;"",CU39&lt;&gt;"",CV39&lt;&gt;"",CW39&lt;&gt;""),IF(CW39&gt;0,VLOOKUP($B39,'بيانات الموظفين'!$B3:$H$45,7,0),""),"")</f>
        <v/>
      </c>
      <c r="CY39" s="31"/>
      <c r="CZ39" s="27"/>
      <c r="DA39" s="28"/>
      <c r="DB39" s="29">
        <f t="shared" si="23"/>
        <v>1</v>
      </c>
      <c r="DC39" s="30" t="str">
        <f>IF(AND($B39&lt;&gt;"",CZ39&lt;&gt;"",DA39&lt;&gt;"",DB39&lt;&gt;""),IF(DB39&gt;0,VLOOKUP($B39,'بيانات الموظفين'!$B3:$H$45,7,0),""),"")</f>
        <v/>
      </c>
      <c r="DD39" s="31"/>
      <c r="DE39" s="27"/>
      <c r="DF39" s="28"/>
      <c r="DG39" s="29">
        <f t="shared" si="24"/>
        <v>1</v>
      </c>
      <c r="DH39" s="30" t="str">
        <f>IF(AND($B39&lt;&gt;"",DE39&lt;&gt;"",DF39&lt;&gt;"",DG39&lt;&gt;""),IF(DG39&gt;0,VLOOKUP($B39,'بيانات الموظفين'!$B3:$H$45,7,0),""),"")</f>
        <v/>
      </c>
      <c r="DI39" s="31"/>
      <c r="DJ39" s="27"/>
      <c r="DK39" s="28"/>
      <c r="DL39" s="29">
        <f t="shared" si="25"/>
        <v>1</v>
      </c>
      <c r="DM39" s="30" t="str">
        <f>IF(AND($B39&lt;&gt;"",DJ39&lt;&gt;"",DK39&lt;&gt;"",DL39&lt;&gt;""),IF(DL39&gt;0,VLOOKUP($B39,'بيانات الموظفين'!$B3:$H$45,7,0),""),"")</f>
        <v/>
      </c>
      <c r="DN39" s="31"/>
      <c r="DO39" s="27"/>
      <c r="DP39" s="28"/>
      <c r="DQ39" s="29">
        <f t="shared" si="26"/>
        <v>1</v>
      </c>
      <c r="DR39" s="30" t="str">
        <f>IF(AND($B39&lt;&gt;"",DO39&lt;&gt;"",DP39&lt;&gt;"",DQ39&lt;&gt;""),IF(DQ39&gt;0,VLOOKUP($B39,'بيانات الموظفين'!$B3:$H$45,7,0),""),"")</f>
        <v/>
      </c>
      <c r="DS39" s="31"/>
      <c r="DT39" s="27"/>
      <c r="DU39" s="28"/>
      <c r="DV39" s="29">
        <f t="shared" si="27"/>
        <v>1</v>
      </c>
      <c r="DW39" s="30" t="str">
        <f>IF(AND($B39&lt;&gt;"",DT39&lt;&gt;"",DU39&lt;&gt;"",DV39&lt;&gt;""),IF(DV39&gt;0,VLOOKUP($B39,'بيانات الموظفين'!$B3:$H$45,7,0),""),"")</f>
        <v/>
      </c>
      <c r="DX39" s="31"/>
      <c r="DY39" s="27"/>
      <c r="DZ39" s="28"/>
      <c r="EA39" s="29">
        <f t="shared" si="28"/>
        <v>1</v>
      </c>
      <c r="EB39" s="30" t="str">
        <f>IF(AND($B39&lt;&gt;"",DY39&lt;&gt;"",DZ39&lt;&gt;"",EA39&lt;&gt;""),IF(EA39&gt;0,VLOOKUP($B39,'بيانات الموظفين'!$B3:$H$45,7,0),""),"")</f>
        <v/>
      </c>
      <c r="EC39" s="31"/>
      <c r="ED39" s="27"/>
      <c r="EE39" s="28"/>
      <c r="EF39" s="29">
        <f t="shared" si="29"/>
        <v>1</v>
      </c>
      <c r="EG39" s="30" t="str">
        <f>IF(AND($B39&lt;&gt;"",ED39&lt;&gt;"",EE39&lt;&gt;"",EF39&lt;&gt;""),IF(EF39&gt;0,VLOOKUP($B39,'بيانات الموظفين'!$B3:$H$45,7,0),""),"")</f>
        <v/>
      </c>
      <c r="EH39" s="31"/>
      <c r="EI39" s="27"/>
      <c r="EJ39" s="28"/>
      <c r="EK39" s="29">
        <f t="shared" si="30"/>
        <v>1</v>
      </c>
      <c r="EL39" s="30" t="str">
        <f>IF(AND($B39&lt;&gt;"",EI39&lt;&gt;"",EJ39&lt;&gt;"",EK39&lt;&gt;""),IF(EK39&gt;0,VLOOKUP($B39,'بيانات الموظفين'!$B3:$H$45,7,0),""),"")</f>
        <v/>
      </c>
      <c r="EM39" s="31"/>
      <c r="EN39" s="27"/>
      <c r="EO39" s="28"/>
      <c r="EP39" s="29">
        <f t="shared" si="31"/>
        <v>1</v>
      </c>
      <c r="EQ39" s="30" t="str">
        <f>IF(AND($B39&lt;&gt;"",EN39&lt;&gt;"",EO39&lt;&gt;"",EP39&lt;&gt;""),IF(EP39&gt;0,VLOOKUP($B39,'بيانات الموظفين'!$B3:$H$45,7,0),""),"")</f>
        <v/>
      </c>
      <c r="ER39" s="31"/>
      <c r="ES39" s="27"/>
      <c r="ET39" s="28"/>
      <c r="EU39" s="29">
        <f t="shared" si="32"/>
        <v>1</v>
      </c>
      <c r="EV39" s="30" t="str">
        <f>IF(AND($B39&lt;&gt;"",ES39&lt;&gt;"",ET39&lt;&gt;"",EU39&lt;&gt;""),IF(EU39&gt;0,VLOOKUP($B39,'بيانات الموظفين'!$B3:$H$45,7,0),""),"")</f>
        <v/>
      </c>
      <c r="EW39" s="31"/>
      <c r="EX39" s="27"/>
      <c r="EY39" s="28"/>
      <c r="EZ39" s="29">
        <f t="shared" si="33"/>
        <v>1</v>
      </c>
      <c r="FA39" s="30" t="str">
        <f>IF(AND($B39&lt;&gt;"",EX39&lt;&gt;"",EY39&lt;&gt;"",EZ39&lt;&gt;""),IF(EZ39&gt;0,VLOOKUP($B39,'بيانات الموظفين'!$B3:$H$45,7,0),""),"")</f>
        <v/>
      </c>
      <c r="FB39" s="32"/>
    </row>
    <row r="40" spans="1:158" s="33" customFormat="1" ht="22.5" customHeight="1" x14ac:dyDescent="0.2">
      <c r="A40" s="25">
        <v>35</v>
      </c>
      <c r="B40" s="26"/>
      <c r="C40" s="25">
        <f>IFERROR(VLOOKUP(B40,'بيانات الموظفين'!$B$3:$C$45,2,0),0)</f>
        <v>0</v>
      </c>
      <c r="D40" s="27"/>
      <c r="E40" s="28"/>
      <c r="F40" s="29">
        <f t="shared" si="3"/>
        <v>1</v>
      </c>
      <c r="G40" s="30" t="str">
        <f>IF(AND($B40&lt;&gt;"",D40&lt;&gt;"",E40&lt;&gt;"",F40&lt;&gt;""),IF(F40&gt;0,VLOOKUP($B40,'بيانات الموظفين'!$B3:$H$45,7,0),""),"")</f>
        <v/>
      </c>
      <c r="H40" s="31"/>
      <c r="I40" s="27"/>
      <c r="J40" s="28"/>
      <c r="K40" s="29">
        <f t="shared" si="4"/>
        <v>1</v>
      </c>
      <c r="L40" s="30" t="str">
        <f>IF(AND($B40&lt;&gt;"",I40&lt;&gt;"",J40&lt;&gt;"",K40&lt;&gt;""),IF(K40&gt;0,VLOOKUP($B40,'بيانات الموظفين'!$B3:$H$45,7,0),""),"")</f>
        <v/>
      </c>
      <c r="M40" s="31"/>
      <c r="N40" s="27"/>
      <c r="O40" s="28"/>
      <c r="P40" s="29">
        <f t="shared" si="5"/>
        <v>1</v>
      </c>
      <c r="Q40" s="30" t="str">
        <f>IF(AND($B40&lt;&gt;"",N40&lt;&gt;"",O40&lt;&gt;"",P40&lt;&gt;""),IF(P40&gt;0,VLOOKUP($B40,'بيانات الموظفين'!$B3:$H$45,7,0),""),"")</f>
        <v/>
      </c>
      <c r="R40" s="31"/>
      <c r="S40" s="27"/>
      <c r="T40" s="28"/>
      <c r="U40" s="29">
        <f t="shared" si="6"/>
        <v>1</v>
      </c>
      <c r="V40" s="30" t="str">
        <f>IF(AND($B40&lt;&gt;"",S40&lt;&gt;"",T40&lt;&gt;"",U40&lt;&gt;""),IF(U40&gt;0,VLOOKUP($B40,'بيانات الموظفين'!$B3:$H$45,7,0),""),"")</f>
        <v/>
      </c>
      <c r="W40" s="31"/>
      <c r="X40" s="27"/>
      <c r="Y40" s="28"/>
      <c r="Z40" s="29">
        <f t="shared" si="7"/>
        <v>1</v>
      </c>
      <c r="AA40" s="30" t="str">
        <f>IF(AND($B40&lt;&gt;"",X40&lt;&gt;"",Y40&lt;&gt;"",Z40&lt;&gt;""),IF(Z40&gt;0,VLOOKUP($B40,'بيانات الموظفين'!$B3:$H$45,7,0),""),"")</f>
        <v/>
      </c>
      <c r="AB40" s="31"/>
      <c r="AC40" s="27"/>
      <c r="AD40" s="28"/>
      <c r="AE40" s="29">
        <f t="shared" si="8"/>
        <v>1</v>
      </c>
      <c r="AF40" s="30" t="str">
        <f>IF(AND($B40&lt;&gt;"",AC40&lt;&gt;"",AD40&lt;&gt;"",AE40&lt;&gt;""),IF(AE40&gt;0,VLOOKUP($B40,'بيانات الموظفين'!$B3:$H$45,7,0),""),"")</f>
        <v/>
      </c>
      <c r="AG40" s="31"/>
      <c r="AH40" s="27"/>
      <c r="AI40" s="28"/>
      <c r="AJ40" s="29">
        <f t="shared" si="9"/>
        <v>1</v>
      </c>
      <c r="AK40" s="30" t="str">
        <f>IF(AND($B40&lt;&gt;"",AH40&lt;&gt;"",AI40&lt;&gt;"",AJ40&lt;&gt;""),IF(AJ40&gt;0,VLOOKUP($B40,'بيانات الموظفين'!$B3:$H$45,7,0),""),"")</f>
        <v/>
      </c>
      <c r="AL40" s="31"/>
      <c r="AM40" s="27"/>
      <c r="AN40" s="28"/>
      <c r="AO40" s="29">
        <f t="shared" si="10"/>
        <v>1</v>
      </c>
      <c r="AP40" s="30" t="str">
        <f>IF(AND($B40&lt;&gt;"",AM40&lt;&gt;"",AN40&lt;&gt;"",AO40&lt;&gt;""),IF(AO40&gt;0,VLOOKUP($B40,'بيانات الموظفين'!$B3:$H$45,7,0),""),"")</f>
        <v/>
      </c>
      <c r="AQ40" s="31"/>
      <c r="AR40" s="27"/>
      <c r="AS40" s="28"/>
      <c r="AT40" s="29">
        <f t="shared" si="11"/>
        <v>1</v>
      </c>
      <c r="AU40" s="30" t="str">
        <f>IF(AND($B40&lt;&gt;"",AR40&lt;&gt;"",AS40&lt;&gt;"",AT40&lt;&gt;""),IF(AT40&gt;0,VLOOKUP($B40,'بيانات الموظفين'!$B3:$H$45,7,0),""),"")</f>
        <v/>
      </c>
      <c r="AV40" s="31"/>
      <c r="AW40" s="27"/>
      <c r="AX40" s="28"/>
      <c r="AY40" s="29">
        <f t="shared" si="12"/>
        <v>1</v>
      </c>
      <c r="AZ40" s="30" t="str">
        <f>IF(AND($B40&lt;&gt;"",AW40&lt;&gt;"",AX40&lt;&gt;"",AY40&lt;&gt;""),IF(AY40&gt;0,VLOOKUP($B40,'بيانات الموظفين'!$B3:$H$45,7,0),""),"")</f>
        <v/>
      </c>
      <c r="BA40" s="31"/>
      <c r="BB40" s="27"/>
      <c r="BC40" s="28"/>
      <c r="BD40" s="29">
        <f t="shared" si="13"/>
        <v>1</v>
      </c>
      <c r="BE40" s="30" t="str">
        <f>IF(AND($B40&lt;&gt;"",BB40&lt;&gt;"",BC40&lt;&gt;"",BD40&lt;&gt;""),IF(BD40&gt;0,VLOOKUP($B40,'بيانات الموظفين'!$B3:$H$45,7,0),""),"")</f>
        <v/>
      </c>
      <c r="BF40" s="31"/>
      <c r="BG40" s="27"/>
      <c r="BH40" s="28"/>
      <c r="BI40" s="29">
        <f t="shared" si="14"/>
        <v>1</v>
      </c>
      <c r="BJ40" s="30" t="str">
        <f>IF(AND($B40&lt;&gt;"",BG40&lt;&gt;"",BH40&lt;&gt;"",BI40&lt;&gt;""),IF(BI40&gt;0,VLOOKUP($B40,'بيانات الموظفين'!$B3:$H$45,7,0),""),"")</f>
        <v/>
      </c>
      <c r="BK40" s="31"/>
      <c r="BL40" s="27"/>
      <c r="BM40" s="28"/>
      <c r="BN40" s="29">
        <f t="shared" si="15"/>
        <v>1</v>
      </c>
      <c r="BO40" s="30" t="str">
        <f>IF(AND($B40&lt;&gt;"",BL40&lt;&gt;"",BM40&lt;&gt;"",BN40&lt;&gt;""),IF(BN40&gt;0,VLOOKUP($B40,'بيانات الموظفين'!$B3:$H$45,7,0),""),"")</f>
        <v/>
      </c>
      <c r="BP40" s="31"/>
      <c r="BQ40" s="27"/>
      <c r="BR40" s="28"/>
      <c r="BS40" s="29">
        <f t="shared" si="16"/>
        <v>1</v>
      </c>
      <c r="BT40" s="30" t="str">
        <f>IF(AND($B40&lt;&gt;"",BQ40&lt;&gt;"",BR40&lt;&gt;"",BS40&lt;&gt;""),IF(BS40&gt;0,VLOOKUP($B40,'بيانات الموظفين'!$B3:$H$45,7,0),""),"")</f>
        <v/>
      </c>
      <c r="BU40" s="31"/>
      <c r="BV40" s="27"/>
      <c r="BW40" s="28"/>
      <c r="BX40" s="29">
        <f t="shared" si="17"/>
        <v>1</v>
      </c>
      <c r="BY40" s="30" t="str">
        <f>IF(AND($B40&lt;&gt;"",BV40&lt;&gt;"",BW40&lt;&gt;"",BX40&lt;&gt;""),IF(BX40&gt;0,VLOOKUP($B40,'بيانات الموظفين'!$B3:$H$45,7,0),""),"")</f>
        <v/>
      </c>
      <c r="BZ40" s="31"/>
      <c r="CA40" s="27"/>
      <c r="CB40" s="28"/>
      <c r="CC40" s="29">
        <f t="shared" si="18"/>
        <v>1</v>
      </c>
      <c r="CD40" s="30" t="str">
        <f>IF(AND($B40&lt;&gt;"",CA40&lt;&gt;"",CB40&lt;&gt;"",CC40&lt;&gt;""),IF(CC40&gt;0,VLOOKUP($B40,'بيانات الموظفين'!$B3:$H$45,7,0),""),"")</f>
        <v/>
      </c>
      <c r="CE40" s="31"/>
      <c r="CF40" s="27"/>
      <c r="CG40" s="28"/>
      <c r="CH40" s="29">
        <f t="shared" si="19"/>
        <v>1</v>
      </c>
      <c r="CI40" s="30" t="str">
        <f>IF(AND($B40&lt;&gt;"",CF40&lt;&gt;"",CG40&lt;&gt;"",CH40&lt;&gt;""),IF(CH40&gt;0,VLOOKUP($B40,'بيانات الموظفين'!$B3:$H$45,7,0),""),"")</f>
        <v/>
      </c>
      <c r="CJ40" s="31"/>
      <c r="CK40" s="27"/>
      <c r="CL40" s="28"/>
      <c r="CM40" s="29">
        <f t="shared" si="20"/>
        <v>1</v>
      </c>
      <c r="CN40" s="30" t="str">
        <f>IF(AND($B40&lt;&gt;"",CK40&lt;&gt;"",CL40&lt;&gt;"",CM40&lt;&gt;""),IF(CM40&gt;0,VLOOKUP($B40,'بيانات الموظفين'!$B3:$H$45,7,0),""),"")</f>
        <v/>
      </c>
      <c r="CO40" s="31"/>
      <c r="CP40" s="27"/>
      <c r="CQ40" s="28"/>
      <c r="CR40" s="29">
        <f t="shared" si="21"/>
        <v>1</v>
      </c>
      <c r="CS40" s="30" t="str">
        <f>IF(AND($B40&lt;&gt;"",CP40&lt;&gt;"",CQ40&lt;&gt;"",CR40&lt;&gt;""),IF(CR40&gt;0,VLOOKUP($B40,'بيانات الموظفين'!$B3:$H$45,7,0),""),"")</f>
        <v/>
      </c>
      <c r="CT40" s="31"/>
      <c r="CU40" s="27"/>
      <c r="CV40" s="28"/>
      <c r="CW40" s="29">
        <f t="shared" si="22"/>
        <v>1</v>
      </c>
      <c r="CX40" s="30" t="str">
        <f>IF(AND($B40&lt;&gt;"",CU40&lt;&gt;"",CV40&lt;&gt;"",CW40&lt;&gt;""),IF(CW40&gt;0,VLOOKUP($B40,'بيانات الموظفين'!$B3:$H$45,7,0),""),"")</f>
        <v/>
      </c>
      <c r="CY40" s="31"/>
      <c r="CZ40" s="27"/>
      <c r="DA40" s="28"/>
      <c r="DB40" s="29">
        <f t="shared" si="23"/>
        <v>1</v>
      </c>
      <c r="DC40" s="30" t="str">
        <f>IF(AND($B40&lt;&gt;"",CZ40&lt;&gt;"",DA40&lt;&gt;"",DB40&lt;&gt;""),IF(DB40&gt;0,VLOOKUP($B40,'بيانات الموظفين'!$B3:$H$45,7,0),""),"")</f>
        <v/>
      </c>
      <c r="DD40" s="31"/>
      <c r="DE40" s="27"/>
      <c r="DF40" s="28"/>
      <c r="DG40" s="29">
        <f t="shared" si="24"/>
        <v>1</v>
      </c>
      <c r="DH40" s="30" t="str">
        <f>IF(AND($B40&lt;&gt;"",DE40&lt;&gt;"",DF40&lt;&gt;"",DG40&lt;&gt;""),IF(DG40&gt;0,VLOOKUP($B40,'بيانات الموظفين'!$B3:$H$45,7,0),""),"")</f>
        <v/>
      </c>
      <c r="DI40" s="31"/>
      <c r="DJ40" s="27"/>
      <c r="DK40" s="28"/>
      <c r="DL40" s="29">
        <f t="shared" si="25"/>
        <v>1</v>
      </c>
      <c r="DM40" s="30" t="str">
        <f>IF(AND($B40&lt;&gt;"",DJ40&lt;&gt;"",DK40&lt;&gt;"",DL40&lt;&gt;""),IF(DL40&gt;0,VLOOKUP($B40,'بيانات الموظفين'!$B3:$H$45,7,0),""),"")</f>
        <v/>
      </c>
      <c r="DN40" s="31"/>
      <c r="DO40" s="27"/>
      <c r="DP40" s="28"/>
      <c r="DQ40" s="29">
        <f t="shared" si="26"/>
        <v>1</v>
      </c>
      <c r="DR40" s="30" t="str">
        <f>IF(AND($B40&lt;&gt;"",DO40&lt;&gt;"",DP40&lt;&gt;"",DQ40&lt;&gt;""),IF(DQ40&gt;0,VLOOKUP($B40,'بيانات الموظفين'!$B3:$H$45,7,0),""),"")</f>
        <v/>
      </c>
      <c r="DS40" s="31"/>
      <c r="DT40" s="27"/>
      <c r="DU40" s="28"/>
      <c r="DV40" s="29">
        <f t="shared" si="27"/>
        <v>1</v>
      </c>
      <c r="DW40" s="30" t="str">
        <f>IF(AND($B40&lt;&gt;"",DT40&lt;&gt;"",DU40&lt;&gt;"",DV40&lt;&gt;""),IF(DV40&gt;0,VLOOKUP($B40,'بيانات الموظفين'!$B3:$H$45,7,0),""),"")</f>
        <v/>
      </c>
      <c r="DX40" s="31"/>
      <c r="DY40" s="27"/>
      <c r="DZ40" s="28"/>
      <c r="EA40" s="29">
        <f t="shared" si="28"/>
        <v>1</v>
      </c>
      <c r="EB40" s="30" t="str">
        <f>IF(AND($B40&lt;&gt;"",DY40&lt;&gt;"",DZ40&lt;&gt;"",EA40&lt;&gt;""),IF(EA40&gt;0,VLOOKUP($B40,'بيانات الموظفين'!$B3:$H$45,7,0),""),"")</f>
        <v/>
      </c>
      <c r="EC40" s="31"/>
      <c r="ED40" s="27"/>
      <c r="EE40" s="28"/>
      <c r="EF40" s="29">
        <f t="shared" si="29"/>
        <v>1</v>
      </c>
      <c r="EG40" s="30" t="str">
        <f>IF(AND($B40&lt;&gt;"",ED40&lt;&gt;"",EE40&lt;&gt;"",EF40&lt;&gt;""),IF(EF40&gt;0,VLOOKUP($B40,'بيانات الموظفين'!$B3:$H$45,7,0),""),"")</f>
        <v/>
      </c>
      <c r="EH40" s="31"/>
      <c r="EI40" s="27"/>
      <c r="EJ40" s="28"/>
      <c r="EK40" s="29">
        <f t="shared" si="30"/>
        <v>1</v>
      </c>
      <c r="EL40" s="30" t="str">
        <f>IF(AND($B40&lt;&gt;"",EI40&lt;&gt;"",EJ40&lt;&gt;"",EK40&lt;&gt;""),IF(EK40&gt;0,VLOOKUP($B40,'بيانات الموظفين'!$B3:$H$45,7,0),""),"")</f>
        <v/>
      </c>
      <c r="EM40" s="31"/>
      <c r="EN40" s="27"/>
      <c r="EO40" s="28"/>
      <c r="EP40" s="29">
        <f t="shared" si="31"/>
        <v>1</v>
      </c>
      <c r="EQ40" s="30" t="str">
        <f>IF(AND($B40&lt;&gt;"",EN40&lt;&gt;"",EO40&lt;&gt;"",EP40&lt;&gt;""),IF(EP40&gt;0,VLOOKUP($B40,'بيانات الموظفين'!$B3:$H$45,7,0),""),"")</f>
        <v/>
      </c>
      <c r="ER40" s="31"/>
      <c r="ES40" s="27"/>
      <c r="ET40" s="28"/>
      <c r="EU40" s="29">
        <f t="shared" si="32"/>
        <v>1</v>
      </c>
      <c r="EV40" s="30" t="str">
        <f>IF(AND($B40&lt;&gt;"",ES40&lt;&gt;"",ET40&lt;&gt;"",EU40&lt;&gt;""),IF(EU40&gt;0,VLOOKUP($B40,'بيانات الموظفين'!$B3:$H$45,7,0),""),"")</f>
        <v/>
      </c>
      <c r="EW40" s="31"/>
      <c r="EX40" s="27"/>
      <c r="EY40" s="28"/>
      <c r="EZ40" s="29">
        <f t="shared" si="33"/>
        <v>1</v>
      </c>
      <c r="FA40" s="30" t="str">
        <f>IF(AND($B40&lt;&gt;"",EX40&lt;&gt;"",EY40&lt;&gt;"",EZ40&lt;&gt;""),IF(EZ40&gt;0,VLOOKUP($B40,'بيانات الموظفين'!$B3:$H$45,7,0),""),"")</f>
        <v/>
      </c>
      <c r="FB40" s="32"/>
    </row>
    <row r="41" spans="1:158" s="33" customFormat="1" ht="22.5" customHeight="1" x14ac:dyDescent="0.2">
      <c r="A41" s="25">
        <v>36</v>
      </c>
      <c r="B41" s="26"/>
      <c r="C41" s="25">
        <f>IFERROR(VLOOKUP(B41,'بيانات الموظفين'!$B$3:$C$45,2,0),0)</f>
        <v>0</v>
      </c>
      <c r="D41" s="27"/>
      <c r="E41" s="28"/>
      <c r="F41" s="29">
        <f t="shared" si="3"/>
        <v>1</v>
      </c>
      <c r="G41" s="30" t="str">
        <f>IF(AND($B41&lt;&gt;"",D41&lt;&gt;"",E41&lt;&gt;"",F41&lt;&gt;""),IF(F41&gt;0,VLOOKUP($B41,'بيانات الموظفين'!$B3:$H$45,7,0),""),"")</f>
        <v/>
      </c>
      <c r="H41" s="31"/>
      <c r="I41" s="27"/>
      <c r="J41" s="28"/>
      <c r="K41" s="29">
        <f t="shared" si="4"/>
        <v>1</v>
      </c>
      <c r="L41" s="30" t="str">
        <f>IF(AND($B41&lt;&gt;"",I41&lt;&gt;"",J41&lt;&gt;"",K41&lt;&gt;""),IF(K41&gt;0,VLOOKUP($B41,'بيانات الموظفين'!$B3:$H$45,7,0),""),"")</f>
        <v/>
      </c>
      <c r="M41" s="31"/>
      <c r="N41" s="27"/>
      <c r="O41" s="28"/>
      <c r="P41" s="29">
        <f t="shared" si="5"/>
        <v>1</v>
      </c>
      <c r="Q41" s="30" t="str">
        <f>IF(AND($B41&lt;&gt;"",N41&lt;&gt;"",O41&lt;&gt;"",P41&lt;&gt;""),IF(P41&gt;0,VLOOKUP($B41,'بيانات الموظفين'!$B3:$H$45,7,0),""),"")</f>
        <v/>
      </c>
      <c r="R41" s="31"/>
      <c r="S41" s="27"/>
      <c r="T41" s="28"/>
      <c r="U41" s="29">
        <f t="shared" si="6"/>
        <v>1</v>
      </c>
      <c r="V41" s="30" t="str">
        <f>IF(AND($B41&lt;&gt;"",S41&lt;&gt;"",T41&lt;&gt;"",U41&lt;&gt;""),IF(U41&gt;0,VLOOKUP($B41,'بيانات الموظفين'!$B3:$H$45,7,0),""),"")</f>
        <v/>
      </c>
      <c r="W41" s="31"/>
      <c r="X41" s="27"/>
      <c r="Y41" s="28"/>
      <c r="Z41" s="29">
        <f t="shared" si="7"/>
        <v>1</v>
      </c>
      <c r="AA41" s="30" t="str">
        <f>IF(AND($B41&lt;&gt;"",X41&lt;&gt;"",Y41&lt;&gt;"",Z41&lt;&gt;""),IF(Z41&gt;0,VLOOKUP($B41,'بيانات الموظفين'!$B3:$H$45,7,0),""),"")</f>
        <v/>
      </c>
      <c r="AB41" s="31"/>
      <c r="AC41" s="27"/>
      <c r="AD41" s="28"/>
      <c r="AE41" s="29">
        <f t="shared" si="8"/>
        <v>1</v>
      </c>
      <c r="AF41" s="30" t="str">
        <f>IF(AND($B41&lt;&gt;"",AC41&lt;&gt;"",AD41&lt;&gt;"",AE41&lt;&gt;""),IF(AE41&gt;0,VLOOKUP($B41,'بيانات الموظفين'!$B3:$H$45,7,0),""),"")</f>
        <v/>
      </c>
      <c r="AG41" s="31"/>
      <c r="AH41" s="27"/>
      <c r="AI41" s="28"/>
      <c r="AJ41" s="29">
        <f t="shared" si="9"/>
        <v>1</v>
      </c>
      <c r="AK41" s="30" t="str">
        <f>IF(AND($B41&lt;&gt;"",AH41&lt;&gt;"",AI41&lt;&gt;"",AJ41&lt;&gt;""),IF(AJ41&gt;0,VLOOKUP($B41,'بيانات الموظفين'!$B3:$H$45,7,0),""),"")</f>
        <v/>
      </c>
      <c r="AL41" s="31"/>
      <c r="AM41" s="27"/>
      <c r="AN41" s="28"/>
      <c r="AO41" s="29">
        <f t="shared" si="10"/>
        <v>1</v>
      </c>
      <c r="AP41" s="30" t="str">
        <f>IF(AND($B41&lt;&gt;"",AM41&lt;&gt;"",AN41&lt;&gt;"",AO41&lt;&gt;""),IF(AO41&gt;0,VLOOKUP($B41,'بيانات الموظفين'!$B3:$H$45,7,0),""),"")</f>
        <v/>
      </c>
      <c r="AQ41" s="31"/>
      <c r="AR41" s="27"/>
      <c r="AS41" s="28"/>
      <c r="AT41" s="29">
        <f t="shared" si="11"/>
        <v>1</v>
      </c>
      <c r="AU41" s="30" t="str">
        <f>IF(AND($B41&lt;&gt;"",AR41&lt;&gt;"",AS41&lt;&gt;"",AT41&lt;&gt;""),IF(AT41&gt;0,VLOOKUP($B41,'بيانات الموظفين'!$B3:$H$45,7,0),""),"")</f>
        <v/>
      </c>
      <c r="AV41" s="31"/>
      <c r="AW41" s="27"/>
      <c r="AX41" s="28"/>
      <c r="AY41" s="29">
        <f t="shared" si="12"/>
        <v>1</v>
      </c>
      <c r="AZ41" s="30" t="str">
        <f>IF(AND($B41&lt;&gt;"",AW41&lt;&gt;"",AX41&lt;&gt;"",AY41&lt;&gt;""),IF(AY41&gt;0,VLOOKUP($B41,'بيانات الموظفين'!$B3:$H$45,7,0),""),"")</f>
        <v/>
      </c>
      <c r="BA41" s="31"/>
      <c r="BB41" s="27"/>
      <c r="BC41" s="28"/>
      <c r="BD41" s="29">
        <f t="shared" si="13"/>
        <v>1</v>
      </c>
      <c r="BE41" s="30" t="str">
        <f>IF(AND($B41&lt;&gt;"",BB41&lt;&gt;"",BC41&lt;&gt;"",BD41&lt;&gt;""),IF(BD41&gt;0,VLOOKUP($B41,'بيانات الموظفين'!$B3:$H$45,7,0),""),"")</f>
        <v/>
      </c>
      <c r="BF41" s="31"/>
      <c r="BG41" s="27"/>
      <c r="BH41" s="28"/>
      <c r="BI41" s="29">
        <f t="shared" si="14"/>
        <v>1</v>
      </c>
      <c r="BJ41" s="30" t="str">
        <f>IF(AND($B41&lt;&gt;"",BG41&lt;&gt;"",BH41&lt;&gt;"",BI41&lt;&gt;""),IF(BI41&gt;0,VLOOKUP($B41,'بيانات الموظفين'!$B3:$H$45,7,0),""),"")</f>
        <v/>
      </c>
      <c r="BK41" s="31"/>
      <c r="BL41" s="27"/>
      <c r="BM41" s="28"/>
      <c r="BN41" s="29">
        <f t="shared" si="15"/>
        <v>1</v>
      </c>
      <c r="BO41" s="30" t="str">
        <f>IF(AND($B41&lt;&gt;"",BL41&lt;&gt;"",BM41&lt;&gt;"",BN41&lt;&gt;""),IF(BN41&gt;0,VLOOKUP($B41,'بيانات الموظفين'!$B3:$H$45,7,0),""),"")</f>
        <v/>
      </c>
      <c r="BP41" s="31"/>
      <c r="BQ41" s="27"/>
      <c r="BR41" s="28"/>
      <c r="BS41" s="29">
        <f t="shared" si="16"/>
        <v>1</v>
      </c>
      <c r="BT41" s="30" t="str">
        <f>IF(AND($B41&lt;&gt;"",BQ41&lt;&gt;"",BR41&lt;&gt;"",BS41&lt;&gt;""),IF(BS41&gt;0,VLOOKUP($B41,'بيانات الموظفين'!$B3:$H$45,7,0),""),"")</f>
        <v/>
      </c>
      <c r="BU41" s="31"/>
      <c r="BV41" s="27"/>
      <c r="BW41" s="28"/>
      <c r="BX41" s="29">
        <f t="shared" si="17"/>
        <v>1</v>
      </c>
      <c r="BY41" s="30" t="str">
        <f>IF(AND($B41&lt;&gt;"",BV41&lt;&gt;"",BW41&lt;&gt;"",BX41&lt;&gt;""),IF(BX41&gt;0,VLOOKUP($B41,'بيانات الموظفين'!$B3:$H$45,7,0),""),"")</f>
        <v/>
      </c>
      <c r="BZ41" s="31"/>
      <c r="CA41" s="27"/>
      <c r="CB41" s="28"/>
      <c r="CC41" s="29">
        <f t="shared" si="18"/>
        <v>1</v>
      </c>
      <c r="CD41" s="30" t="str">
        <f>IF(AND($B41&lt;&gt;"",CA41&lt;&gt;"",CB41&lt;&gt;"",CC41&lt;&gt;""),IF(CC41&gt;0,VLOOKUP($B41,'بيانات الموظفين'!$B3:$H$45,7,0),""),"")</f>
        <v/>
      </c>
      <c r="CE41" s="31"/>
      <c r="CF41" s="27"/>
      <c r="CG41" s="28"/>
      <c r="CH41" s="29">
        <f t="shared" si="19"/>
        <v>1</v>
      </c>
      <c r="CI41" s="30" t="str">
        <f>IF(AND($B41&lt;&gt;"",CF41&lt;&gt;"",CG41&lt;&gt;"",CH41&lt;&gt;""),IF(CH41&gt;0,VLOOKUP($B41,'بيانات الموظفين'!$B3:$H$45,7,0),""),"")</f>
        <v/>
      </c>
      <c r="CJ41" s="31"/>
      <c r="CK41" s="27"/>
      <c r="CL41" s="28"/>
      <c r="CM41" s="29">
        <f t="shared" si="20"/>
        <v>1</v>
      </c>
      <c r="CN41" s="30" t="str">
        <f>IF(AND($B41&lt;&gt;"",CK41&lt;&gt;"",CL41&lt;&gt;"",CM41&lt;&gt;""),IF(CM41&gt;0,VLOOKUP($B41,'بيانات الموظفين'!$B3:$H$45,7,0),""),"")</f>
        <v/>
      </c>
      <c r="CO41" s="31"/>
      <c r="CP41" s="27"/>
      <c r="CQ41" s="28"/>
      <c r="CR41" s="29">
        <f t="shared" si="21"/>
        <v>1</v>
      </c>
      <c r="CS41" s="30" t="str">
        <f>IF(AND($B41&lt;&gt;"",CP41&lt;&gt;"",CQ41&lt;&gt;"",CR41&lt;&gt;""),IF(CR41&gt;0,VLOOKUP($B41,'بيانات الموظفين'!$B3:$H$45,7,0),""),"")</f>
        <v/>
      </c>
      <c r="CT41" s="31"/>
      <c r="CU41" s="27"/>
      <c r="CV41" s="28"/>
      <c r="CW41" s="29">
        <f t="shared" si="22"/>
        <v>1</v>
      </c>
      <c r="CX41" s="30" t="str">
        <f>IF(AND($B41&lt;&gt;"",CU41&lt;&gt;"",CV41&lt;&gt;"",CW41&lt;&gt;""),IF(CW41&gt;0,VLOOKUP($B41,'بيانات الموظفين'!$B3:$H$45,7,0),""),"")</f>
        <v/>
      </c>
      <c r="CY41" s="31"/>
      <c r="CZ41" s="27"/>
      <c r="DA41" s="28"/>
      <c r="DB41" s="29">
        <f t="shared" si="23"/>
        <v>1</v>
      </c>
      <c r="DC41" s="30" t="str">
        <f>IF(AND($B41&lt;&gt;"",CZ41&lt;&gt;"",DA41&lt;&gt;"",DB41&lt;&gt;""),IF(DB41&gt;0,VLOOKUP($B41,'بيانات الموظفين'!$B3:$H$45,7,0),""),"")</f>
        <v/>
      </c>
      <c r="DD41" s="31"/>
      <c r="DE41" s="27"/>
      <c r="DF41" s="28"/>
      <c r="DG41" s="29">
        <f t="shared" si="24"/>
        <v>1</v>
      </c>
      <c r="DH41" s="30" t="str">
        <f>IF(AND($B41&lt;&gt;"",DE41&lt;&gt;"",DF41&lt;&gt;"",DG41&lt;&gt;""),IF(DG41&gt;0,VLOOKUP($B41,'بيانات الموظفين'!$B3:$H$45,7,0),""),"")</f>
        <v/>
      </c>
      <c r="DI41" s="31"/>
      <c r="DJ41" s="27"/>
      <c r="DK41" s="28"/>
      <c r="DL41" s="29">
        <f t="shared" si="25"/>
        <v>1</v>
      </c>
      <c r="DM41" s="30" t="str">
        <f>IF(AND($B41&lt;&gt;"",DJ41&lt;&gt;"",DK41&lt;&gt;"",DL41&lt;&gt;""),IF(DL41&gt;0,VLOOKUP($B41,'بيانات الموظفين'!$B3:$H$45,7,0),""),"")</f>
        <v/>
      </c>
      <c r="DN41" s="31"/>
      <c r="DO41" s="27"/>
      <c r="DP41" s="28"/>
      <c r="DQ41" s="29">
        <f t="shared" si="26"/>
        <v>1</v>
      </c>
      <c r="DR41" s="30" t="str">
        <f>IF(AND($B41&lt;&gt;"",DO41&lt;&gt;"",DP41&lt;&gt;"",DQ41&lt;&gt;""),IF(DQ41&gt;0,VLOOKUP($B41,'بيانات الموظفين'!$B3:$H$45,7,0),""),"")</f>
        <v/>
      </c>
      <c r="DS41" s="31"/>
      <c r="DT41" s="27"/>
      <c r="DU41" s="28"/>
      <c r="DV41" s="29">
        <f t="shared" si="27"/>
        <v>1</v>
      </c>
      <c r="DW41" s="30" t="str">
        <f>IF(AND($B41&lt;&gt;"",DT41&lt;&gt;"",DU41&lt;&gt;"",DV41&lt;&gt;""),IF(DV41&gt;0,VLOOKUP($B41,'بيانات الموظفين'!$B3:$H$45,7,0),""),"")</f>
        <v/>
      </c>
      <c r="DX41" s="31"/>
      <c r="DY41" s="27"/>
      <c r="DZ41" s="28"/>
      <c r="EA41" s="29">
        <f t="shared" si="28"/>
        <v>1</v>
      </c>
      <c r="EB41" s="30" t="str">
        <f>IF(AND($B41&lt;&gt;"",DY41&lt;&gt;"",DZ41&lt;&gt;"",EA41&lt;&gt;""),IF(EA41&gt;0,VLOOKUP($B41,'بيانات الموظفين'!$B3:$H$45,7,0),""),"")</f>
        <v/>
      </c>
      <c r="EC41" s="31"/>
      <c r="ED41" s="27"/>
      <c r="EE41" s="28"/>
      <c r="EF41" s="29">
        <f t="shared" si="29"/>
        <v>1</v>
      </c>
      <c r="EG41" s="30" t="str">
        <f>IF(AND($B41&lt;&gt;"",ED41&lt;&gt;"",EE41&lt;&gt;"",EF41&lt;&gt;""),IF(EF41&gt;0,VLOOKUP($B41,'بيانات الموظفين'!$B3:$H$45,7,0),""),"")</f>
        <v/>
      </c>
      <c r="EH41" s="31"/>
      <c r="EI41" s="27"/>
      <c r="EJ41" s="28"/>
      <c r="EK41" s="29">
        <f t="shared" si="30"/>
        <v>1</v>
      </c>
      <c r="EL41" s="30" t="str">
        <f>IF(AND($B41&lt;&gt;"",EI41&lt;&gt;"",EJ41&lt;&gt;"",EK41&lt;&gt;""),IF(EK41&gt;0,VLOOKUP($B41,'بيانات الموظفين'!$B3:$H$45,7,0),""),"")</f>
        <v/>
      </c>
      <c r="EM41" s="31"/>
      <c r="EN41" s="27"/>
      <c r="EO41" s="28"/>
      <c r="EP41" s="29">
        <f t="shared" si="31"/>
        <v>1</v>
      </c>
      <c r="EQ41" s="30" t="str">
        <f>IF(AND($B41&lt;&gt;"",EN41&lt;&gt;"",EO41&lt;&gt;"",EP41&lt;&gt;""),IF(EP41&gt;0,VLOOKUP($B41,'بيانات الموظفين'!$B3:$H$45,7,0),""),"")</f>
        <v/>
      </c>
      <c r="ER41" s="31"/>
      <c r="ES41" s="27"/>
      <c r="ET41" s="28"/>
      <c r="EU41" s="29">
        <f t="shared" si="32"/>
        <v>1</v>
      </c>
      <c r="EV41" s="30" t="str">
        <f>IF(AND($B41&lt;&gt;"",ES41&lt;&gt;"",ET41&lt;&gt;"",EU41&lt;&gt;""),IF(EU41&gt;0,VLOOKUP($B41,'بيانات الموظفين'!$B3:$H$45,7,0),""),"")</f>
        <v/>
      </c>
      <c r="EW41" s="31"/>
      <c r="EX41" s="27"/>
      <c r="EY41" s="28"/>
      <c r="EZ41" s="29">
        <f t="shared" si="33"/>
        <v>1</v>
      </c>
      <c r="FA41" s="30" t="str">
        <f>IF(AND($B41&lt;&gt;"",EX41&lt;&gt;"",EY41&lt;&gt;"",EZ41&lt;&gt;""),IF(EZ41&gt;0,VLOOKUP($B41,'بيانات الموظفين'!$B3:$H$45,7,0),""),"")</f>
        <v/>
      </c>
      <c r="FB41" s="32"/>
    </row>
    <row r="42" spans="1:158" s="33" customFormat="1" ht="22.5" customHeight="1" x14ac:dyDescent="0.2">
      <c r="A42" s="25">
        <v>37</v>
      </c>
      <c r="B42" s="26"/>
      <c r="C42" s="25">
        <f>IFERROR(VLOOKUP(B42,'بيانات الموظفين'!$B$3:$C$45,2,0),0)</f>
        <v>0</v>
      </c>
      <c r="D42" s="27"/>
      <c r="E42" s="28"/>
      <c r="F42" s="29">
        <f t="shared" si="3"/>
        <v>1</v>
      </c>
      <c r="G42" s="30" t="str">
        <f>IF(AND($B42&lt;&gt;"",D42&lt;&gt;"",E42&lt;&gt;"",F42&lt;&gt;""),IF(F42&gt;0,VLOOKUP($B42,'بيانات الموظفين'!$B3:$H$45,7,0),""),"")</f>
        <v/>
      </c>
      <c r="H42" s="31"/>
      <c r="I42" s="27"/>
      <c r="J42" s="28"/>
      <c r="K42" s="29">
        <f t="shared" si="4"/>
        <v>1</v>
      </c>
      <c r="L42" s="30" t="str">
        <f>IF(AND($B42&lt;&gt;"",I42&lt;&gt;"",J42&lt;&gt;"",K42&lt;&gt;""),IF(K42&gt;0,VLOOKUP($B42,'بيانات الموظفين'!$B3:$H$45,7,0),""),"")</f>
        <v/>
      </c>
      <c r="M42" s="31"/>
      <c r="N42" s="27"/>
      <c r="O42" s="28"/>
      <c r="P42" s="29">
        <f t="shared" si="5"/>
        <v>1</v>
      </c>
      <c r="Q42" s="30" t="str">
        <f>IF(AND($B42&lt;&gt;"",N42&lt;&gt;"",O42&lt;&gt;"",P42&lt;&gt;""),IF(P42&gt;0,VLOOKUP($B42,'بيانات الموظفين'!$B3:$H$45,7,0),""),"")</f>
        <v/>
      </c>
      <c r="R42" s="31"/>
      <c r="S42" s="27"/>
      <c r="T42" s="28"/>
      <c r="U42" s="29">
        <f t="shared" si="6"/>
        <v>1</v>
      </c>
      <c r="V42" s="30" t="str">
        <f>IF(AND($B42&lt;&gt;"",S42&lt;&gt;"",T42&lt;&gt;"",U42&lt;&gt;""),IF(U42&gt;0,VLOOKUP($B42,'بيانات الموظفين'!$B3:$H$45,7,0),""),"")</f>
        <v/>
      </c>
      <c r="W42" s="31"/>
      <c r="X42" s="27"/>
      <c r="Y42" s="28"/>
      <c r="Z42" s="29">
        <f t="shared" si="7"/>
        <v>1</v>
      </c>
      <c r="AA42" s="30" t="str">
        <f>IF(AND($B42&lt;&gt;"",X42&lt;&gt;"",Y42&lt;&gt;"",Z42&lt;&gt;""),IF(Z42&gt;0,VLOOKUP($B42,'بيانات الموظفين'!$B3:$H$45,7,0),""),"")</f>
        <v/>
      </c>
      <c r="AB42" s="31"/>
      <c r="AC42" s="27"/>
      <c r="AD42" s="28"/>
      <c r="AE42" s="29">
        <f t="shared" si="8"/>
        <v>1</v>
      </c>
      <c r="AF42" s="30" t="str">
        <f>IF(AND($B42&lt;&gt;"",AC42&lt;&gt;"",AD42&lt;&gt;"",AE42&lt;&gt;""),IF(AE42&gt;0,VLOOKUP($B42,'بيانات الموظفين'!$B3:$H$45,7,0),""),"")</f>
        <v/>
      </c>
      <c r="AG42" s="31"/>
      <c r="AH42" s="27"/>
      <c r="AI42" s="28"/>
      <c r="AJ42" s="29">
        <f t="shared" si="9"/>
        <v>1</v>
      </c>
      <c r="AK42" s="30" t="str">
        <f>IF(AND($B42&lt;&gt;"",AH42&lt;&gt;"",AI42&lt;&gt;"",AJ42&lt;&gt;""),IF(AJ42&gt;0,VLOOKUP($B42,'بيانات الموظفين'!$B3:$H$45,7,0),""),"")</f>
        <v/>
      </c>
      <c r="AL42" s="31"/>
      <c r="AM42" s="27"/>
      <c r="AN42" s="28"/>
      <c r="AO42" s="29">
        <f t="shared" si="10"/>
        <v>1</v>
      </c>
      <c r="AP42" s="30" t="str">
        <f>IF(AND($B42&lt;&gt;"",AM42&lt;&gt;"",AN42&lt;&gt;"",AO42&lt;&gt;""),IF(AO42&gt;0,VLOOKUP($B42,'بيانات الموظفين'!$B3:$H$45,7,0),""),"")</f>
        <v/>
      </c>
      <c r="AQ42" s="31"/>
      <c r="AR42" s="27"/>
      <c r="AS42" s="28"/>
      <c r="AT42" s="29">
        <f t="shared" si="11"/>
        <v>1</v>
      </c>
      <c r="AU42" s="30" t="str">
        <f>IF(AND($B42&lt;&gt;"",AR42&lt;&gt;"",AS42&lt;&gt;"",AT42&lt;&gt;""),IF(AT42&gt;0,VLOOKUP($B42,'بيانات الموظفين'!$B3:$H$45,7,0),""),"")</f>
        <v/>
      </c>
      <c r="AV42" s="31"/>
      <c r="AW42" s="27"/>
      <c r="AX42" s="28"/>
      <c r="AY42" s="29">
        <f t="shared" si="12"/>
        <v>1</v>
      </c>
      <c r="AZ42" s="30" t="str">
        <f>IF(AND($B42&lt;&gt;"",AW42&lt;&gt;"",AX42&lt;&gt;"",AY42&lt;&gt;""),IF(AY42&gt;0,VLOOKUP($B42,'بيانات الموظفين'!$B3:$H$45,7,0),""),"")</f>
        <v/>
      </c>
      <c r="BA42" s="31"/>
      <c r="BB42" s="27"/>
      <c r="BC42" s="28"/>
      <c r="BD42" s="29">
        <f t="shared" si="13"/>
        <v>1</v>
      </c>
      <c r="BE42" s="30" t="str">
        <f>IF(AND($B42&lt;&gt;"",BB42&lt;&gt;"",BC42&lt;&gt;"",BD42&lt;&gt;""),IF(BD42&gt;0,VLOOKUP($B42,'بيانات الموظفين'!$B3:$H$45,7,0),""),"")</f>
        <v/>
      </c>
      <c r="BF42" s="31"/>
      <c r="BG42" s="27"/>
      <c r="BH42" s="28"/>
      <c r="BI42" s="29">
        <f t="shared" si="14"/>
        <v>1</v>
      </c>
      <c r="BJ42" s="30" t="str">
        <f>IF(AND($B42&lt;&gt;"",BG42&lt;&gt;"",BH42&lt;&gt;"",BI42&lt;&gt;""),IF(BI42&gt;0,VLOOKUP($B42,'بيانات الموظفين'!$B3:$H$45,7,0),""),"")</f>
        <v/>
      </c>
      <c r="BK42" s="31"/>
      <c r="BL42" s="27"/>
      <c r="BM42" s="28"/>
      <c r="BN42" s="29">
        <f t="shared" si="15"/>
        <v>1</v>
      </c>
      <c r="BO42" s="30" t="str">
        <f>IF(AND($B42&lt;&gt;"",BL42&lt;&gt;"",BM42&lt;&gt;"",BN42&lt;&gt;""),IF(BN42&gt;0,VLOOKUP($B42,'بيانات الموظفين'!$B3:$H$45,7,0),""),"")</f>
        <v/>
      </c>
      <c r="BP42" s="31"/>
      <c r="BQ42" s="27"/>
      <c r="BR42" s="28"/>
      <c r="BS42" s="29">
        <f t="shared" si="16"/>
        <v>1</v>
      </c>
      <c r="BT42" s="30" t="str">
        <f>IF(AND($B42&lt;&gt;"",BQ42&lt;&gt;"",BR42&lt;&gt;"",BS42&lt;&gt;""),IF(BS42&gt;0,VLOOKUP($B42,'بيانات الموظفين'!$B3:$H$45,7,0),""),"")</f>
        <v/>
      </c>
      <c r="BU42" s="31"/>
      <c r="BV42" s="27"/>
      <c r="BW42" s="28"/>
      <c r="BX42" s="29">
        <f t="shared" si="17"/>
        <v>1</v>
      </c>
      <c r="BY42" s="30" t="str">
        <f>IF(AND($B42&lt;&gt;"",BV42&lt;&gt;"",BW42&lt;&gt;"",BX42&lt;&gt;""),IF(BX42&gt;0,VLOOKUP($B42,'بيانات الموظفين'!$B3:$H$45,7,0),""),"")</f>
        <v/>
      </c>
      <c r="BZ42" s="31"/>
      <c r="CA42" s="27"/>
      <c r="CB42" s="28"/>
      <c r="CC42" s="29">
        <f t="shared" si="18"/>
        <v>1</v>
      </c>
      <c r="CD42" s="30" t="str">
        <f>IF(AND($B42&lt;&gt;"",CA42&lt;&gt;"",CB42&lt;&gt;"",CC42&lt;&gt;""),IF(CC42&gt;0,VLOOKUP($B42,'بيانات الموظفين'!$B3:$H$45,7,0),""),"")</f>
        <v/>
      </c>
      <c r="CE42" s="31"/>
      <c r="CF42" s="27"/>
      <c r="CG42" s="28"/>
      <c r="CH42" s="29">
        <f t="shared" si="19"/>
        <v>1</v>
      </c>
      <c r="CI42" s="30" t="str">
        <f>IF(AND($B42&lt;&gt;"",CF42&lt;&gt;"",CG42&lt;&gt;"",CH42&lt;&gt;""),IF(CH42&gt;0,VLOOKUP($B42,'بيانات الموظفين'!$B3:$H$45,7,0),""),"")</f>
        <v/>
      </c>
      <c r="CJ42" s="31"/>
      <c r="CK42" s="27"/>
      <c r="CL42" s="28"/>
      <c r="CM42" s="29">
        <f t="shared" si="20"/>
        <v>1</v>
      </c>
      <c r="CN42" s="30" t="str">
        <f>IF(AND($B42&lt;&gt;"",CK42&lt;&gt;"",CL42&lt;&gt;"",CM42&lt;&gt;""),IF(CM42&gt;0,VLOOKUP($B42,'بيانات الموظفين'!$B3:$H$45,7,0),""),"")</f>
        <v/>
      </c>
      <c r="CO42" s="31"/>
      <c r="CP42" s="27"/>
      <c r="CQ42" s="28"/>
      <c r="CR42" s="29">
        <f t="shared" si="21"/>
        <v>1</v>
      </c>
      <c r="CS42" s="30" t="str">
        <f>IF(AND($B42&lt;&gt;"",CP42&lt;&gt;"",CQ42&lt;&gt;"",CR42&lt;&gt;""),IF(CR42&gt;0,VLOOKUP($B42,'بيانات الموظفين'!$B3:$H$45,7,0),""),"")</f>
        <v/>
      </c>
      <c r="CT42" s="31"/>
      <c r="CU42" s="27"/>
      <c r="CV42" s="28"/>
      <c r="CW42" s="29">
        <f t="shared" si="22"/>
        <v>1</v>
      </c>
      <c r="CX42" s="30" t="str">
        <f>IF(AND($B42&lt;&gt;"",CU42&lt;&gt;"",CV42&lt;&gt;"",CW42&lt;&gt;""),IF(CW42&gt;0,VLOOKUP($B42,'بيانات الموظفين'!$B3:$H$45,7,0),""),"")</f>
        <v/>
      </c>
      <c r="CY42" s="31"/>
      <c r="CZ42" s="27"/>
      <c r="DA42" s="28"/>
      <c r="DB42" s="29">
        <f t="shared" si="23"/>
        <v>1</v>
      </c>
      <c r="DC42" s="30" t="str">
        <f>IF(AND($B42&lt;&gt;"",CZ42&lt;&gt;"",DA42&lt;&gt;"",DB42&lt;&gt;""),IF(DB42&gt;0,VLOOKUP($B42,'بيانات الموظفين'!$B3:$H$45,7,0),""),"")</f>
        <v/>
      </c>
      <c r="DD42" s="31"/>
      <c r="DE42" s="27"/>
      <c r="DF42" s="28"/>
      <c r="DG42" s="29">
        <f t="shared" si="24"/>
        <v>1</v>
      </c>
      <c r="DH42" s="30" t="str">
        <f>IF(AND($B42&lt;&gt;"",DE42&lt;&gt;"",DF42&lt;&gt;"",DG42&lt;&gt;""),IF(DG42&gt;0,VLOOKUP($B42,'بيانات الموظفين'!$B3:$H$45,7,0),""),"")</f>
        <v/>
      </c>
      <c r="DI42" s="31"/>
      <c r="DJ42" s="27"/>
      <c r="DK42" s="28"/>
      <c r="DL42" s="29">
        <f t="shared" si="25"/>
        <v>1</v>
      </c>
      <c r="DM42" s="30" t="str">
        <f>IF(AND($B42&lt;&gt;"",DJ42&lt;&gt;"",DK42&lt;&gt;"",DL42&lt;&gt;""),IF(DL42&gt;0,VLOOKUP($B42,'بيانات الموظفين'!$B3:$H$45,7,0),""),"")</f>
        <v/>
      </c>
      <c r="DN42" s="31"/>
      <c r="DO42" s="27"/>
      <c r="DP42" s="28"/>
      <c r="DQ42" s="29">
        <f t="shared" si="26"/>
        <v>1</v>
      </c>
      <c r="DR42" s="30" t="str">
        <f>IF(AND($B42&lt;&gt;"",DO42&lt;&gt;"",DP42&lt;&gt;"",DQ42&lt;&gt;""),IF(DQ42&gt;0,VLOOKUP($B42,'بيانات الموظفين'!$B3:$H$45,7,0),""),"")</f>
        <v/>
      </c>
      <c r="DS42" s="31"/>
      <c r="DT42" s="27"/>
      <c r="DU42" s="28"/>
      <c r="DV42" s="29">
        <f t="shared" si="27"/>
        <v>1</v>
      </c>
      <c r="DW42" s="30" t="str">
        <f>IF(AND($B42&lt;&gt;"",DT42&lt;&gt;"",DU42&lt;&gt;"",DV42&lt;&gt;""),IF(DV42&gt;0,VLOOKUP($B42,'بيانات الموظفين'!$B3:$H$45,7,0),""),"")</f>
        <v/>
      </c>
      <c r="DX42" s="31"/>
      <c r="DY42" s="27"/>
      <c r="DZ42" s="28"/>
      <c r="EA42" s="29">
        <f t="shared" si="28"/>
        <v>1</v>
      </c>
      <c r="EB42" s="30" t="str">
        <f>IF(AND($B42&lt;&gt;"",DY42&lt;&gt;"",DZ42&lt;&gt;"",EA42&lt;&gt;""),IF(EA42&gt;0,VLOOKUP($B42,'بيانات الموظفين'!$B3:$H$45,7,0),""),"")</f>
        <v/>
      </c>
      <c r="EC42" s="31"/>
      <c r="ED42" s="27"/>
      <c r="EE42" s="28"/>
      <c r="EF42" s="29">
        <f t="shared" si="29"/>
        <v>1</v>
      </c>
      <c r="EG42" s="30" t="str">
        <f>IF(AND($B42&lt;&gt;"",ED42&lt;&gt;"",EE42&lt;&gt;"",EF42&lt;&gt;""),IF(EF42&gt;0,VLOOKUP($B42,'بيانات الموظفين'!$B3:$H$45,7,0),""),"")</f>
        <v/>
      </c>
      <c r="EH42" s="31"/>
      <c r="EI42" s="27"/>
      <c r="EJ42" s="28"/>
      <c r="EK42" s="29">
        <f t="shared" si="30"/>
        <v>1</v>
      </c>
      <c r="EL42" s="30" t="str">
        <f>IF(AND($B42&lt;&gt;"",EI42&lt;&gt;"",EJ42&lt;&gt;"",EK42&lt;&gt;""),IF(EK42&gt;0,VLOOKUP($B42,'بيانات الموظفين'!$B3:$H$45,7,0),""),"")</f>
        <v/>
      </c>
      <c r="EM42" s="31"/>
      <c r="EN42" s="27"/>
      <c r="EO42" s="28"/>
      <c r="EP42" s="29">
        <f t="shared" si="31"/>
        <v>1</v>
      </c>
      <c r="EQ42" s="30" t="str">
        <f>IF(AND($B42&lt;&gt;"",EN42&lt;&gt;"",EO42&lt;&gt;"",EP42&lt;&gt;""),IF(EP42&gt;0,VLOOKUP($B42,'بيانات الموظفين'!$B3:$H$45,7,0),""),"")</f>
        <v/>
      </c>
      <c r="ER42" s="31"/>
      <c r="ES42" s="27"/>
      <c r="ET42" s="28"/>
      <c r="EU42" s="29">
        <f t="shared" si="32"/>
        <v>1</v>
      </c>
      <c r="EV42" s="30" t="str">
        <f>IF(AND($B42&lt;&gt;"",ES42&lt;&gt;"",ET42&lt;&gt;"",EU42&lt;&gt;""),IF(EU42&gt;0,VLOOKUP($B42,'بيانات الموظفين'!$B3:$H$45,7,0),""),"")</f>
        <v/>
      </c>
      <c r="EW42" s="31"/>
      <c r="EX42" s="27"/>
      <c r="EY42" s="28"/>
      <c r="EZ42" s="29">
        <f t="shared" si="33"/>
        <v>1</v>
      </c>
      <c r="FA42" s="30" t="str">
        <f>IF(AND($B42&lt;&gt;"",EX42&lt;&gt;"",EY42&lt;&gt;"",EZ42&lt;&gt;""),IF(EZ42&gt;0,VLOOKUP($B42,'بيانات الموظفين'!$B3:$H$45,7,0),""),"")</f>
        <v/>
      </c>
      <c r="FB42" s="32"/>
    </row>
    <row r="43" spans="1:158" s="33" customFormat="1" ht="22.5" customHeight="1" x14ac:dyDescent="0.2">
      <c r="A43" s="25">
        <v>38</v>
      </c>
      <c r="B43" s="26"/>
      <c r="C43" s="25">
        <f>IFERROR(VLOOKUP(B43,'بيانات الموظفين'!$B$3:$C$45,2,0),0)</f>
        <v>0</v>
      </c>
      <c r="D43" s="27"/>
      <c r="E43" s="28"/>
      <c r="F43" s="29">
        <f t="shared" si="3"/>
        <v>1</v>
      </c>
      <c r="G43" s="30" t="str">
        <f>IF(AND($B43&lt;&gt;"",D43&lt;&gt;"",E43&lt;&gt;"",F43&lt;&gt;""),IF(F43&gt;0,VLOOKUP($B43,'بيانات الموظفين'!$B3:$H$45,7,0),""),"")</f>
        <v/>
      </c>
      <c r="H43" s="31"/>
      <c r="I43" s="27"/>
      <c r="J43" s="28"/>
      <c r="K43" s="29">
        <f t="shared" si="4"/>
        <v>1</v>
      </c>
      <c r="L43" s="30" t="str">
        <f>IF(AND($B43&lt;&gt;"",I43&lt;&gt;"",J43&lt;&gt;"",K43&lt;&gt;""),IF(K43&gt;0,VLOOKUP($B43,'بيانات الموظفين'!$B3:$H$45,7,0),""),"")</f>
        <v/>
      </c>
      <c r="M43" s="31"/>
      <c r="N43" s="27"/>
      <c r="O43" s="28"/>
      <c r="P43" s="29">
        <f t="shared" si="5"/>
        <v>1</v>
      </c>
      <c r="Q43" s="30" t="str">
        <f>IF(AND($B43&lt;&gt;"",N43&lt;&gt;"",O43&lt;&gt;"",P43&lt;&gt;""),IF(P43&gt;0,VLOOKUP($B43,'بيانات الموظفين'!$B3:$H$45,7,0),""),"")</f>
        <v/>
      </c>
      <c r="R43" s="31"/>
      <c r="S43" s="27"/>
      <c r="T43" s="28"/>
      <c r="U43" s="29">
        <f t="shared" si="6"/>
        <v>1</v>
      </c>
      <c r="V43" s="30" t="str">
        <f>IF(AND($B43&lt;&gt;"",S43&lt;&gt;"",T43&lt;&gt;"",U43&lt;&gt;""),IF(U43&gt;0,VLOOKUP($B43,'بيانات الموظفين'!$B3:$H$45,7,0),""),"")</f>
        <v/>
      </c>
      <c r="W43" s="31"/>
      <c r="X43" s="27"/>
      <c r="Y43" s="28"/>
      <c r="Z43" s="29">
        <f t="shared" si="7"/>
        <v>1</v>
      </c>
      <c r="AA43" s="30" t="str">
        <f>IF(AND($B43&lt;&gt;"",X43&lt;&gt;"",Y43&lt;&gt;"",Z43&lt;&gt;""),IF(Z43&gt;0,VLOOKUP($B43,'بيانات الموظفين'!$B3:$H$45,7,0),""),"")</f>
        <v/>
      </c>
      <c r="AB43" s="31"/>
      <c r="AC43" s="27"/>
      <c r="AD43" s="28"/>
      <c r="AE43" s="29">
        <f t="shared" si="8"/>
        <v>1</v>
      </c>
      <c r="AF43" s="30" t="str">
        <f>IF(AND($B43&lt;&gt;"",AC43&lt;&gt;"",AD43&lt;&gt;"",AE43&lt;&gt;""),IF(AE43&gt;0,VLOOKUP($B43,'بيانات الموظفين'!$B3:$H$45,7,0),""),"")</f>
        <v/>
      </c>
      <c r="AG43" s="31"/>
      <c r="AH43" s="27"/>
      <c r="AI43" s="28"/>
      <c r="AJ43" s="29">
        <f t="shared" si="9"/>
        <v>1</v>
      </c>
      <c r="AK43" s="30" t="str">
        <f>IF(AND($B43&lt;&gt;"",AH43&lt;&gt;"",AI43&lt;&gt;"",AJ43&lt;&gt;""),IF(AJ43&gt;0,VLOOKUP($B43,'بيانات الموظفين'!$B3:$H$45,7,0),""),"")</f>
        <v/>
      </c>
      <c r="AL43" s="31"/>
      <c r="AM43" s="27"/>
      <c r="AN43" s="28"/>
      <c r="AO43" s="29">
        <f t="shared" si="10"/>
        <v>1</v>
      </c>
      <c r="AP43" s="30" t="str">
        <f>IF(AND($B43&lt;&gt;"",AM43&lt;&gt;"",AN43&lt;&gt;"",AO43&lt;&gt;""),IF(AO43&gt;0,VLOOKUP($B43,'بيانات الموظفين'!$B3:$H$45,7,0),""),"")</f>
        <v/>
      </c>
      <c r="AQ43" s="31"/>
      <c r="AR43" s="27"/>
      <c r="AS43" s="28"/>
      <c r="AT43" s="29">
        <f t="shared" si="11"/>
        <v>1</v>
      </c>
      <c r="AU43" s="30" t="str">
        <f>IF(AND($B43&lt;&gt;"",AR43&lt;&gt;"",AS43&lt;&gt;"",AT43&lt;&gt;""),IF(AT43&gt;0,VLOOKUP($B43,'بيانات الموظفين'!$B3:$H$45,7,0),""),"")</f>
        <v/>
      </c>
      <c r="AV43" s="31"/>
      <c r="AW43" s="27"/>
      <c r="AX43" s="28"/>
      <c r="AY43" s="29">
        <f t="shared" si="12"/>
        <v>1</v>
      </c>
      <c r="AZ43" s="30" t="str">
        <f>IF(AND($B43&lt;&gt;"",AW43&lt;&gt;"",AX43&lt;&gt;"",AY43&lt;&gt;""),IF(AY43&gt;0,VLOOKUP($B43,'بيانات الموظفين'!$B3:$H$45,7,0),""),"")</f>
        <v/>
      </c>
      <c r="BA43" s="31"/>
      <c r="BB43" s="27"/>
      <c r="BC43" s="28"/>
      <c r="BD43" s="29">
        <f t="shared" si="13"/>
        <v>1</v>
      </c>
      <c r="BE43" s="30" t="str">
        <f>IF(AND($B43&lt;&gt;"",BB43&lt;&gt;"",BC43&lt;&gt;"",BD43&lt;&gt;""),IF(BD43&gt;0,VLOOKUP($B43,'بيانات الموظفين'!$B3:$H$45,7,0),""),"")</f>
        <v/>
      </c>
      <c r="BF43" s="31"/>
      <c r="BG43" s="27"/>
      <c r="BH43" s="28"/>
      <c r="BI43" s="29">
        <f t="shared" si="14"/>
        <v>1</v>
      </c>
      <c r="BJ43" s="30" t="str">
        <f>IF(AND($B43&lt;&gt;"",BG43&lt;&gt;"",BH43&lt;&gt;"",BI43&lt;&gt;""),IF(BI43&gt;0,VLOOKUP($B43,'بيانات الموظفين'!$B3:$H$45,7,0),""),"")</f>
        <v/>
      </c>
      <c r="BK43" s="31"/>
      <c r="BL43" s="27"/>
      <c r="BM43" s="28"/>
      <c r="BN43" s="29">
        <f t="shared" si="15"/>
        <v>1</v>
      </c>
      <c r="BO43" s="30" t="str">
        <f>IF(AND($B43&lt;&gt;"",BL43&lt;&gt;"",BM43&lt;&gt;"",BN43&lt;&gt;""),IF(BN43&gt;0,VLOOKUP($B43,'بيانات الموظفين'!$B3:$H$45,7,0),""),"")</f>
        <v/>
      </c>
      <c r="BP43" s="31"/>
      <c r="BQ43" s="27"/>
      <c r="BR43" s="28"/>
      <c r="BS43" s="29">
        <f t="shared" si="16"/>
        <v>1</v>
      </c>
      <c r="BT43" s="30" t="str">
        <f>IF(AND($B43&lt;&gt;"",BQ43&lt;&gt;"",BR43&lt;&gt;"",BS43&lt;&gt;""),IF(BS43&gt;0,VLOOKUP($B43,'بيانات الموظفين'!$B3:$H$45,7,0),""),"")</f>
        <v/>
      </c>
      <c r="BU43" s="31"/>
      <c r="BV43" s="27"/>
      <c r="BW43" s="28"/>
      <c r="BX43" s="29">
        <f t="shared" si="17"/>
        <v>1</v>
      </c>
      <c r="BY43" s="30" t="str">
        <f>IF(AND($B43&lt;&gt;"",BV43&lt;&gt;"",BW43&lt;&gt;"",BX43&lt;&gt;""),IF(BX43&gt;0,VLOOKUP($B43,'بيانات الموظفين'!$B3:$H$45,7,0),""),"")</f>
        <v/>
      </c>
      <c r="BZ43" s="31"/>
      <c r="CA43" s="27"/>
      <c r="CB43" s="28"/>
      <c r="CC43" s="29">
        <f t="shared" si="18"/>
        <v>1</v>
      </c>
      <c r="CD43" s="30" t="str">
        <f>IF(AND($B43&lt;&gt;"",CA43&lt;&gt;"",CB43&lt;&gt;"",CC43&lt;&gt;""),IF(CC43&gt;0,VLOOKUP($B43,'بيانات الموظفين'!$B3:$H$45,7,0),""),"")</f>
        <v/>
      </c>
      <c r="CE43" s="31"/>
      <c r="CF43" s="27"/>
      <c r="CG43" s="28"/>
      <c r="CH43" s="29">
        <f t="shared" si="19"/>
        <v>1</v>
      </c>
      <c r="CI43" s="30" t="str">
        <f>IF(AND($B43&lt;&gt;"",CF43&lt;&gt;"",CG43&lt;&gt;"",CH43&lt;&gt;""),IF(CH43&gt;0,VLOOKUP($B43,'بيانات الموظفين'!$B3:$H$45,7,0),""),"")</f>
        <v/>
      </c>
      <c r="CJ43" s="31"/>
      <c r="CK43" s="27"/>
      <c r="CL43" s="28"/>
      <c r="CM43" s="29">
        <f t="shared" si="20"/>
        <v>1</v>
      </c>
      <c r="CN43" s="30" t="str">
        <f>IF(AND($B43&lt;&gt;"",CK43&lt;&gt;"",CL43&lt;&gt;"",CM43&lt;&gt;""),IF(CM43&gt;0,VLOOKUP($B43,'بيانات الموظفين'!$B3:$H$45,7,0),""),"")</f>
        <v/>
      </c>
      <c r="CO43" s="31"/>
      <c r="CP43" s="27"/>
      <c r="CQ43" s="28"/>
      <c r="CR43" s="29">
        <f t="shared" si="21"/>
        <v>1</v>
      </c>
      <c r="CS43" s="30" t="str">
        <f>IF(AND($B43&lt;&gt;"",CP43&lt;&gt;"",CQ43&lt;&gt;"",CR43&lt;&gt;""),IF(CR43&gt;0,VLOOKUP($B43,'بيانات الموظفين'!$B3:$H$45,7,0),""),"")</f>
        <v/>
      </c>
      <c r="CT43" s="31"/>
      <c r="CU43" s="27"/>
      <c r="CV43" s="28"/>
      <c r="CW43" s="29">
        <f t="shared" si="22"/>
        <v>1</v>
      </c>
      <c r="CX43" s="30" t="str">
        <f>IF(AND($B43&lt;&gt;"",CU43&lt;&gt;"",CV43&lt;&gt;"",CW43&lt;&gt;""),IF(CW43&gt;0,VLOOKUP($B43,'بيانات الموظفين'!$B3:$H$45,7,0),""),"")</f>
        <v/>
      </c>
      <c r="CY43" s="31"/>
      <c r="CZ43" s="27"/>
      <c r="DA43" s="28"/>
      <c r="DB43" s="29">
        <f t="shared" si="23"/>
        <v>1</v>
      </c>
      <c r="DC43" s="30" t="str">
        <f>IF(AND($B43&lt;&gt;"",CZ43&lt;&gt;"",DA43&lt;&gt;"",DB43&lt;&gt;""),IF(DB43&gt;0,VLOOKUP($B43,'بيانات الموظفين'!$B3:$H$45,7,0),""),"")</f>
        <v/>
      </c>
      <c r="DD43" s="31"/>
      <c r="DE43" s="27"/>
      <c r="DF43" s="28"/>
      <c r="DG43" s="29">
        <f t="shared" si="24"/>
        <v>1</v>
      </c>
      <c r="DH43" s="30" t="str">
        <f>IF(AND($B43&lt;&gt;"",DE43&lt;&gt;"",DF43&lt;&gt;"",DG43&lt;&gt;""),IF(DG43&gt;0,VLOOKUP($B43,'بيانات الموظفين'!$B3:$H$45,7,0),""),"")</f>
        <v/>
      </c>
      <c r="DI43" s="31"/>
      <c r="DJ43" s="27"/>
      <c r="DK43" s="28"/>
      <c r="DL43" s="29">
        <f t="shared" si="25"/>
        <v>1</v>
      </c>
      <c r="DM43" s="30" t="str">
        <f>IF(AND($B43&lt;&gt;"",DJ43&lt;&gt;"",DK43&lt;&gt;"",DL43&lt;&gt;""),IF(DL43&gt;0,VLOOKUP($B43,'بيانات الموظفين'!$B3:$H$45,7,0),""),"")</f>
        <v/>
      </c>
      <c r="DN43" s="31"/>
      <c r="DO43" s="27"/>
      <c r="DP43" s="28"/>
      <c r="DQ43" s="29">
        <f t="shared" si="26"/>
        <v>1</v>
      </c>
      <c r="DR43" s="30" t="str">
        <f>IF(AND($B43&lt;&gt;"",DO43&lt;&gt;"",DP43&lt;&gt;"",DQ43&lt;&gt;""),IF(DQ43&gt;0,VLOOKUP($B43,'بيانات الموظفين'!$B3:$H$45,7,0),""),"")</f>
        <v/>
      </c>
      <c r="DS43" s="31"/>
      <c r="DT43" s="27"/>
      <c r="DU43" s="28"/>
      <c r="DV43" s="29">
        <f t="shared" si="27"/>
        <v>1</v>
      </c>
      <c r="DW43" s="30" t="str">
        <f>IF(AND($B43&lt;&gt;"",DT43&lt;&gt;"",DU43&lt;&gt;"",DV43&lt;&gt;""),IF(DV43&gt;0,VLOOKUP($B43,'بيانات الموظفين'!$B3:$H$45,7,0),""),"")</f>
        <v/>
      </c>
      <c r="DX43" s="31"/>
      <c r="DY43" s="27"/>
      <c r="DZ43" s="28"/>
      <c r="EA43" s="29">
        <f t="shared" si="28"/>
        <v>1</v>
      </c>
      <c r="EB43" s="30" t="str">
        <f>IF(AND($B43&lt;&gt;"",DY43&lt;&gt;"",DZ43&lt;&gt;"",EA43&lt;&gt;""),IF(EA43&gt;0,VLOOKUP($B43,'بيانات الموظفين'!$B3:$H$45,7,0),""),"")</f>
        <v/>
      </c>
      <c r="EC43" s="31"/>
      <c r="ED43" s="27"/>
      <c r="EE43" s="28"/>
      <c r="EF43" s="29">
        <f t="shared" si="29"/>
        <v>1</v>
      </c>
      <c r="EG43" s="30" t="str">
        <f>IF(AND($B43&lt;&gt;"",ED43&lt;&gt;"",EE43&lt;&gt;"",EF43&lt;&gt;""),IF(EF43&gt;0,VLOOKUP($B43,'بيانات الموظفين'!$B3:$H$45,7,0),""),"")</f>
        <v/>
      </c>
      <c r="EH43" s="31"/>
      <c r="EI43" s="27"/>
      <c r="EJ43" s="28"/>
      <c r="EK43" s="29">
        <f t="shared" si="30"/>
        <v>1</v>
      </c>
      <c r="EL43" s="30" t="str">
        <f>IF(AND($B43&lt;&gt;"",EI43&lt;&gt;"",EJ43&lt;&gt;"",EK43&lt;&gt;""),IF(EK43&gt;0,VLOOKUP($B43,'بيانات الموظفين'!$B3:$H$45,7,0),""),"")</f>
        <v/>
      </c>
      <c r="EM43" s="31"/>
      <c r="EN43" s="27"/>
      <c r="EO43" s="28"/>
      <c r="EP43" s="29">
        <f t="shared" si="31"/>
        <v>1</v>
      </c>
      <c r="EQ43" s="30" t="str">
        <f>IF(AND($B43&lt;&gt;"",EN43&lt;&gt;"",EO43&lt;&gt;"",EP43&lt;&gt;""),IF(EP43&gt;0,VLOOKUP($B43,'بيانات الموظفين'!$B3:$H$45,7,0),""),"")</f>
        <v/>
      </c>
      <c r="ER43" s="31"/>
      <c r="ES43" s="27"/>
      <c r="ET43" s="28"/>
      <c r="EU43" s="29">
        <f t="shared" si="32"/>
        <v>1</v>
      </c>
      <c r="EV43" s="30" t="str">
        <f>IF(AND($B43&lt;&gt;"",ES43&lt;&gt;"",ET43&lt;&gt;"",EU43&lt;&gt;""),IF(EU43&gt;0,VLOOKUP($B43,'بيانات الموظفين'!$B3:$H$45,7,0),""),"")</f>
        <v/>
      </c>
      <c r="EW43" s="31"/>
      <c r="EX43" s="27"/>
      <c r="EY43" s="28"/>
      <c r="EZ43" s="29">
        <f t="shared" si="33"/>
        <v>1</v>
      </c>
      <c r="FA43" s="30" t="str">
        <f>IF(AND($B43&lt;&gt;"",EX43&lt;&gt;"",EY43&lt;&gt;"",EZ43&lt;&gt;""),IF(EZ43&gt;0,VLOOKUP($B43,'بيانات الموظفين'!$B3:$H$45,7,0),""),"")</f>
        <v/>
      </c>
      <c r="FB43" s="32"/>
    </row>
    <row r="44" spans="1:158" s="33" customFormat="1" ht="22.5" customHeight="1" x14ac:dyDescent="0.2">
      <c r="A44" s="25">
        <v>39</v>
      </c>
      <c r="B44" s="26"/>
      <c r="C44" s="25">
        <f>IFERROR(VLOOKUP(B44,'بيانات الموظفين'!$B$3:$C$45,2,0),0)</f>
        <v>0</v>
      </c>
      <c r="D44" s="27"/>
      <c r="E44" s="28"/>
      <c r="F44" s="29">
        <f t="shared" si="3"/>
        <v>1</v>
      </c>
      <c r="G44" s="30" t="str">
        <f>IF(AND($B44&lt;&gt;"",D44&lt;&gt;"",E44&lt;&gt;"",F44&lt;&gt;""),IF(F44&gt;0,VLOOKUP($B44,'بيانات الموظفين'!$B3:$H$45,7,0),""),"")</f>
        <v/>
      </c>
      <c r="H44" s="31"/>
      <c r="I44" s="27"/>
      <c r="J44" s="28"/>
      <c r="K44" s="29">
        <f t="shared" si="4"/>
        <v>1</v>
      </c>
      <c r="L44" s="30" t="str">
        <f>IF(AND($B44&lt;&gt;"",I44&lt;&gt;"",J44&lt;&gt;"",K44&lt;&gt;""),IF(K44&gt;0,VLOOKUP($B44,'بيانات الموظفين'!$B3:$H$45,7,0),""),"")</f>
        <v/>
      </c>
      <c r="M44" s="31"/>
      <c r="N44" s="27"/>
      <c r="O44" s="28"/>
      <c r="P44" s="29">
        <f t="shared" si="5"/>
        <v>1</v>
      </c>
      <c r="Q44" s="30" t="str">
        <f>IF(AND($B44&lt;&gt;"",N44&lt;&gt;"",O44&lt;&gt;"",P44&lt;&gt;""),IF(P44&gt;0,VLOOKUP($B44,'بيانات الموظفين'!$B3:$H$45,7,0),""),"")</f>
        <v/>
      </c>
      <c r="R44" s="31"/>
      <c r="S44" s="27"/>
      <c r="T44" s="28"/>
      <c r="U44" s="29">
        <f t="shared" si="6"/>
        <v>1</v>
      </c>
      <c r="V44" s="30" t="str">
        <f>IF(AND($B44&lt;&gt;"",S44&lt;&gt;"",T44&lt;&gt;"",U44&lt;&gt;""),IF(U44&gt;0,VLOOKUP($B44,'بيانات الموظفين'!$B3:$H$45,7,0),""),"")</f>
        <v/>
      </c>
      <c r="W44" s="31"/>
      <c r="X44" s="27"/>
      <c r="Y44" s="28"/>
      <c r="Z44" s="29">
        <f t="shared" si="7"/>
        <v>1</v>
      </c>
      <c r="AA44" s="30" t="str">
        <f>IF(AND($B44&lt;&gt;"",X44&lt;&gt;"",Y44&lt;&gt;"",Z44&lt;&gt;""),IF(Z44&gt;0,VLOOKUP($B44,'بيانات الموظفين'!$B3:$H$45,7,0),""),"")</f>
        <v/>
      </c>
      <c r="AB44" s="31"/>
      <c r="AC44" s="27"/>
      <c r="AD44" s="28"/>
      <c r="AE44" s="29">
        <f t="shared" si="8"/>
        <v>1</v>
      </c>
      <c r="AF44" s="30" t="str">
        <f>IF(AND($B44&lt;&gt;"",AC44&lt;&gt;"",AD44&lt;&gt;"",AE44&lt;&gt;""),IF(AE44&gt;0,VLOOKUP($B44,'بيانات الموظفين'!$B3:$H$45,7,0),""),"")</f>
        <v/>
      </c>
      <c r="AG44" s="31"/>
      <c r="AH44" s="27"/>
      <c r="AI44" s="28"/>
      <c r="AJ44" s="29">
        <f t="shared" si="9"/>
        <v>1</v>
      </c>
      <c r="AK44" s="30" t="str">
        <f>IF(AND($B44&lt;&gt;"",AH44&lt;&gt;"",AI44&lt;&gt;"",AJ44&lt;&gt;""),IF(AJ44&gt;0,VLOOKUP($B44,'بيانات الموظفين'!$B3:$H$45,7,0),""),"")</f>
        <v/>
      </c>
      <c r="AL44" s="31"/>
      <c r="AM44" s="27"/>
      <c r="AN44" s="28"/>
      <c r="AO44" s="29">
        <f t="shared" si="10"/>
        <v>1</v>
      </c>
      <c r="AP44" s="30" t="str">
        <f>IF(AND($B44&lt;&gt;"",AM44&lt;&gt;"",AN44&lt;&gt;"",AO44&lt;&gt;""),IF(AO44&gt;0,VLOOKUP($B44,'بيانات الموظفين'!$B3:$H$45,7,0),""),"")</f>
        <v/>
      </c>
      <c r="AQ44" s="31"/>
      <c r="AR44" s="27"/>
      <c r="AS44" s="28"/>
      <c r="AT44" s="29">
        <f t="shared" si="11"/>
        <v>1</v>
      </c>
      <c r="AU44" s="30" t="str">
        <f>IF(AND($B44&lt;&gt;"",AR44&lt;&gt;"",AS44&lt;&gt;"",AT44&lt;&gt;""),IF(AT44&gt;0,VLOOKUP($B44,'بيانات الموظفين'!$B3:$H$45,7,0),""),"")</f>
        <v/>
      </c>
      <c r="AV44" s="31"/>
      <c r="AW44" s="27"/>
      <c r="AX44" s="28"/>
      <c r="AY44" s="29">
        <f t="shared" si="12"/>
        <v>1</v>
      </c>
      <c r="AZ44" s="30" t="str">
        <f>IF(AND($B44&lt;&gt;"",AW44&lt;&gt;"",AX44&lt;&gt;"",AY44&lt;&gt;""),IF(AY44&gt;0,VLOOKUP($B44,'بيانات الموظفين'!$B3:$H$45,7,0),""),"")</f>
        <v/>
      </c>
      <c r="BA44" s="31"/>
      <c r="BB44" s="27"/>
      <c r="BC44" s="28"/>
      <c r="BD44" s="29">
        <f t="shared" si="13"/>
        <v>1</v>
      </c>
      <c r="BE44" s="30" t="str">
        <f>IF(AND($B44&lt;&gt;"",BB44&lt;&gt;"",BC44&lt;&gt;"",BD44&lt;&gt;""),IF(BD44&gt;0,VLOOKUP($B44,'بيانات الموظفين'!$B3:$H$45,7,0),""),"")</f>
        <v/>
      </c>
      <c r="BF44" s="31"/>
      <c r="BG44" s="27"/>
      <c r="BH44" s="28"/>
      <c r="BI44" s="29">
        <f t="shared" si="14"/>
        <v>1</v>
      </c>
      <c r="BJ44" s="30" t="str">
        <f>IF(AND($B44&lt;&gt;"",BG44&lt;&gt;"",BH44&lt;&gt;"",BI44&lt;&gt;""),IF(BI44&gt;0,VLOOKUP($B44,'بيانات الموظفين'!$B3:$H$45,7,0),""),"")</f>
        <v/>
      </c>
      <c r="BK44" s="31"/>
      <c r="BL44" s="27"/>
      <c r="BM44" s="28"/>
      <c r="BN44" s="29">
        <f t="shared" si="15"/>
        <v>1</v>
      </c>
      <c r="BO44" s="30" t="str">
        <f>IF(AND($B44&lt;&gt;"",BL44&lt;&gt;"",BM44&lt;&gt;"",BN44&lt;&gt;""),IF(BN44&gt;0,VLOOKUP($B44,'بيانات الموظفين'!$B3:$H$45,7,0),""),"")</f>
        <v/>
      </c>
      <c r="BP44" s="31"/>
      <c r="BQ44" s="27"/>
      <c r="BR44" s="28"/>
      <c r="BS44" s="29">
        <f t="shared" si="16"/>
        <v>1</v>
      </c>
      <c r="BT44" s="30" t="str">
        <f>IF(AND($B44&lt;&gt;"",BQ44&lt;&gt;"",BR44&lt;&gt;"",BS44&lt;&gt;""),IF(BS44&gt;0,VLOOKUP($B44,'بيانات الموظفين'!$B3:$H$45,7,0),""),"")</f>
        <v/>
      </c>
      <c r="BU44" s="31"/>
      <c r="BV44" s="27"/>
      <c r="BW44" s="28"/>
      <c r="BX44" s="29">
        <f t="shared" si="17"/>
        <v>1</v>
      </c>
      <c r="BY44" s="30" t="str">
        <f>IF(AND($B44&lt;&gt;"",BV44&lt;&gt;"",BW44&lt;&gt;"",BX44&lt;&gt;""),IF(BX44&gt;0,VLOOKUP($B44,'بيانات الموظفين'!$B3:$H$45,7,0),""),"")</f>
        <v/>
      </c>
      <c r="BZ44" s="31"/>
      <c r="CA44" s="27"/>
      <c r="CB44" s="28"/>
      <c r="CC44" s="29">
        <f t="shared" si="18"/>
        <v>1</v>
      </c>
      <c r="CD44" s="30" t="str">
        <f>IF(AND($B44&lt;&gt;"",CA44&lt;&gt;"",CB44&lt;&gt;"",CC44&lt;&gt;""),IF(CC44&gt;0,VLOOKUP($B44,'بيانات الموظفين'!$B3:$H$45,7,0),""),"")</f>
        <v/>
      </c>
      <c r="CE44" s="31"/>
      <c r="CF44" s="27"/>
      <c r="CG44" s="28"/>
      <c r="CH44" s="29">
        <f t="shared" si="19"/>
        <v>1</v>
      </c>
      <c r="CI44" s="30" t="str">
        <f>IF(AND($B44&lt;&gt;"",CF44&lt;&gt;"",CG44&lt;&gt;"",CH44&lt;&gt;""),IF(CH44&gt;0,VLOOKUP($B44,'بيانات الموظفين'!$B3:$H$45,7,0),""),"")</f>
        <v/>
      </c>
      <c r="CJ44" s="31"/>
      <c r="CK44" s="27"/>
      <c r="CL44" s="28"/>
      <c r="CM44" s="29">
        <f t="shared" si="20"/>
        <v>1</v>
      </c>
      <c r="CN44" s="30" t="str">
        <f>IF(AND($B44&lt;&gt;"",CK44&lt;&gt;"",CL44&lt;&gt;"",CM44&lt;&gt;""),IF(CM44&gt;0,VLOOKUP($B44,'بيانات الموظفين'!$B3:$H$45,7,0),""),"")</f>
        <v/>
      </c>
      <c r="CO44" s="31"/>
      <c r="CP44" s="27"/>
      <c r="CQ44" s="28"/>
      <c r="CR44" s="29">
        <f t="shared" si="21"/>
        <v>1</v>
      </c>
      <c r="CS44" s="30" t="str">
        <f>IF(AND($B44&lt;&gt;"",CP44&lt;&gt;"",CQ44&lt;&gt;"",CR44&lt;&gt;""),IF(CR44&gt;0,VLOOKUP($B44,'بيانات الموظفين'!$B3:$H$45,7,0),""),"")</f>
        <v/>
      </c>
      <c r="CT44" s="31"/>
      <c r="CU44" s="27"/>
      <c r="CV44" s="28"/>
      <c r="CW44" s="29">
        <f t="shared" si="22"/>
        <v>1</v>
      </c>
      <c r="CX44" s="30" t="str">
        <f>IF(AND($B44&lt;&gt;"",CU44&lt;&gt;"",CV44&lt;&gt;"",CW44&lt;&gt;""),IF(CW44&gt;0,VLOOKUP($B44,'بيانات الموظفين'!$B3:$H$45,7,0),""),"")</f>
        <v/>
      </c>
      <c r="CY44" s="31"/>
      <c r="CZ44" s="27"/>
      <c r="DA44" s="28"/>
      <c r="DB44" s="29">
        <f t="shared" si="23"/>
        <v>1</v>
      </c>
      <c r="DC44" s="30" t="str">
        <f>IF(AND($B44&lt;&gt;"",CZ44&lt;&gt;"",DA44&lt;&gt;"",DB44&lt;&gt;""),IF(DB44&gt;0,VLOOKUP($B44,'بيانات الموظفين'!$B3:$H$45,7,0),""),"")</f>
        <v/>
      </c>
      <c r="DD44" s="31"/>
      <c r="DE44" s="27"/>
      <c r="DF44" s="28"/>
      <c r="DG44" s="29">
        <f t="shared" si="24"/>
        <v>1</v>
      </c>
      <c r="DH44" s="30" t="str">
        <f>IF(AND($B44&lt;&gt;"",DE44&lt;&gt;"",DF44&lt;&gt;"",DG44&lt;&gt;""),IF(DG44&gt;0,VLOOKUP($B44,'بيانات الموظفين'!$B3:$H$45,7,0),""),"")</f>
        <v/>
      </c>
      <c r="DI44" s="31"/>
      <c r="DJ44" s="27"/>
      <c r="DK44" s="28"/>
      <c r="DL44" s="29">
        <f t="shared" si="25"/>
        <v>1</v>
      </c>
      <c r="DM44" s="30" t="str">
        <f>IF(AND($B44&lt;&gt;"",DJ44&lt;&gt;"",DK44&lt;&gt;"",DL44&lt;&gt;""),IF(DL44&gt;0,VLOOKUP($B44,'بيانات الموظفين'!$B3:$H$45,7,0),""),"")</f>
        <v/>
      </c>
      <c r="DN44" s="31"/>
      <c r="DO44" s="27"/>
      <c r="DP44" s="28"/>
      <c r="DQ44" s="29">
        <f t="shared" si="26"/>
        <v>1</v>
      </c>
      <c r="DR44" s="30" t="str">
        <f>IF(AND($B44&lt;&gt;"",DO44&lt;&gt;"",DP44&lt;&gt;"",DQ44&lt;&gt;""),IF(DQ44&gt;0,VLOOKUP($B44,'بيانات الموظفين'!$B3:$H$45,7,0),""),"")</f>
        <v/>
      </c>
      <c r="DS44" s="31"/>
      <c r="DT44" s="27"/>
      <c r="DU44" s="28"/>
      <c r="DV44" s="29">
        <f t="shared" si="27"/>
        <v>1</v>
      </c>
      <c r="DW44" s="30" t="str">
        <f>IF(AND($B44&lt;&gt;"",DT44&lt;&gt;"",DU44&lt;&gt;"",DV44&lt;&gt;""),IF(DV44&gt;0,VLOOKUP($B44,'بيانات الموظفين'!$B3:$H$45,7,0),""),"")</f>
        <v/>
      </c>
      <c r="DX44" s="31"/>
      <c r="DY44" s="27"/>
      <c r="DZ44" s="28"/>
      <c r="EA44" s="29">
        <f t="shared" si="28"/>
        <v>1</v>
      </c>
      <c r="EB44" s="30" t="str">
        <f>IF(AND($B44&lt;&gt;"",DY44&lt;&gt;"",DZ44&lt;&gt;"",EA44&lt;&gt;""),IF(EA44&gt;0,VLOOKUP($B44,'بيانات الموظفين'!$B3:$H$45,7,0),""),"")</f>
        <v/>
      </c>
      <c r="EC44" s="31"/>
      <c r="ED44" s="27"/>
      <c r="EE44" s="28"/>
      <c r="EF44" s="29">
        <f t="shared" si="29"/>
        <v>1</v>
      </c>
      <c r="EG44" s="30" t="str">
        <f>IF(AND($B44&lt;&gt;"",ED44&lt;&gt;"",EE44&lt;&gt;"",EF44&lt;&gt;""),IF(EF44&gt;0,VLOOKUP($B44,'بيانات الموظفين'!$B3:$H$45,7,0),""),"")</f>
        <v/>
      </c>
      <c r="EH44" s="31"/>
      <c r="EI44" s="27"/>
      <c r="EJ44" s="28"/>
      <c r="EK44" s="29">
        <f t="shared" si="30"/>
        <v>1</v>
      </c>
      <c r="EL44" s="30" t="str">
        <f>IF(AND($B44&lt;&gt;"",EI44&lt;&gt;"",EJ44&lt;&gt;"",EK44&lt;&gt;""),IF(EK44&gt;0,VLOOKUP($B44,'بيانات الموظفين'!$B3:$H$45,7,0),""),"")</f>
        <v/>
      </c>
      <c r="EM44" s="31"/>
      <c r="EN44" s="27"/>
      <c r="EO44" s="28"/>
      <c r="EP44" s="29">
        <f t="shared" si="31"/>
        <v>1</v>
      </c>
      <c r="EQ44" s="30" t="str">
        <f>IF(AND($B44&lt;&gt;"",EN44&lt;&gt;"",EO44&lt;&gt;"",EP44&lt;&gt;""),IF(EP44&gt;0,VLOOKUP($B44,'بيانات الموظفين'!$B3:$H$45,7,0),""),"")</f>
        <v/>
      </c>
      <c r="ER44" s="31"/>
      <c r="ES44" s="27"/>
      <c r="ET44" s="28"/>
      <c r="EU44" s="29">
        <f t="shared" si="32"/>
        <v>1</v>
      </c>
      <c r="EV44" s="30" t="str">
        <f>IF(AND($B44&lt;&gt;"",ES44&lt;&gt;"",ET44&lt;&gt;"",EU44&lt;&gt;""),IF(EU44&gt;0,VLOOKUP($B44,'بيانات الموظفين'!$B3:$H$45,7,0),""),"")</f>
        <v/>
      </c>
      <c r="EW44" s="31"/>
      <c r="EX44" s="27"/>
      <c r="EY44" s="28"/>
      <c r="EZ44" s="29">
        <f t="shared" si="33"/>
        <v>1</v>
      </c>
      <c r="FA44" s="30" t="str">
        <f>IF(AND($B44&lt;&gt;"",EX44&lt;&gt;"",EY44&lt;&gt;"",EZ44&lt;&gt;""),IF(EZ44&gt;0,VLOOKUP($B44,'بيانات الموظفين'!$B3:$H$45,7,0),""),"")</f>
        <v/>
      </c>
      <c r="FB44" s="32"/>
    </row>
    <row r="45" spans="1:158" s="33" customFormat="1" ht="22.5" customHeight="1" x14ac:dyDescent="0.2">
      <c r="A45" s="25">
        <v>40</v>
      </c>
      <c r="B45" s="26"/>
      <c r="C45" s="25">
        <f>IFERROR(VLOOKUP(B45,'بيانات الموظفين'!$B$3:$C$45,2,0),0)</f>
        <v>0</v>
      </c>
      <c r="D45" s="27"/>
      <c r="E45" s="28"/>
      <c r="F45" s="29">
        <f t="shared" si="3"/>
        <v>1</v>
      </c>
      <c r="G45" s="30" t="str">
        <f>IF(AND($B45&lt;&gt;"",D45&lt;&gt;"",E45&lt;&gt;"",F45&lt;&gt;""),IF(F45&gt;0,VLOOKUP($B45,'بيانات الموظفين'!$B3:$H$45,7,0),""),"")</f>
        <v/>
      </c>
      <c r="H45" s="31"/>
      <c r="I45" s="27"/>
      <c r="J45" s="28"/>
      <c r="K45" s="29">
        <f t="shared" si="4"/>
        <v>1</v>
      </c>
      <c r="L45" s="30" t="str">
        <f>IF(AND($B45&lt;&gt;"",I45&lt;&gt;"",J45&lt;&gt;"",K45&lt;&gt;""),IF(K45&gt;0,VLOOKUP($B45,'بيانات الموظفين'!$B3:$H$45,7,0),""),"")</f>
        <v/>
      </c>
      <c r="M45" s="31"/>
      <c r="N45" s="27"/>
      <c r="O45" s="28"/>
      <c r="P45" s="29">
        <f t="shared" si="5"/>
        <v>1</v>
      </c>
      <c r="Q45" s="30" t="str">
        <f>IF(AND($B45&lt;&gt;"",N45&lt;&gt;"",O45&lt;&gt;"",P45&lt;&gt;""),IF(P45&gt;0,VLOOKUP($B45,'بيانات الموظفين'!$B3:$H$45,7,0),""),"")</f>
        <v/>
      </c>
      <c r="R45" s="31"/>
      <c r="S45" s="27"/>
      <c r="T45" s="28"/>
      <c r="U45" s="29">
        <f t="shared" si="6"/>
        <v>1</v>
      </c>
      <c r="V45" s="30" t="str">
        <f>IF(AND($B45&lt;&gt;"",S45&lt;&gt;"",T45&lt;&gt;"",U45&lt;&gt;""),IF(U45&gt;0,VLOOKUP($B45,'بيانات الموظفين'!$B3:$H$45,7,0),""),"")</f>
        <v/>
      </c>
      <c r="W45" s="31"/>
      <c r="X45" s="27"/>
      <c r="Y45" s="28"/>
      <c r="Z45" s="29">
        <f t="shared" si="7"/>
        <v>1</v>
      </c>
      <c r="AA45" s="30" t="str">
        <f>IF(AND($B45&lt;&gt;"",X45&lt;&gt;"",Y45&lt;&gt;"",Z45&lt;&gt;""),IF(Z45&gt;0,VLOOKUP($B45,'بيانات الموظفين'!$B3:$H$45,7,0),""),"")</f>
        <v/>
      </c>
      <c r="AB45" s="31"/>
      <c r="AC45" s="27"/>
      <c r="AD45" s="28"/>
      <c r="AE45" s="29">
        <f t="shared" si="8"/>
        <v>1</v>
      </c>
      <c r="AF45" s="30" t="str">
        <f>IF(AND($B45&lt;&gt;"",AC45&lt;&gt;"",AD45&lt;&gt;"",AE45&lt;&gt;""),IF(AE45&gt;0,VLOOKUP($B45,'بيانات الموظفين'!$B3:$H$45,7,0),""),"")</f>
        <v/>
      </c>
      <c r="AG45" s="31"/>
      <c r="AH45" s="27"/>
      <c r="AI45" s="28"/>
      <c r="AJ45" s="29">
        <f t="shared" si="9"/>
        <v>1</v>
      </c>
      <c r="AK45" s="30" t="str">
        <f>IF(AND($B45&lt;&gt;"",AH45&lt;&gt;"",AI45&lt;&gt;"",AJ45&lt;&gt;""),IF(AJ45&gt;0,VLOOKUP($B45,'بيانات الموظفين'!$B3:$H$45,7,0),""),"")</f>
        <v/>
      </c>
      <c r="AL45" s="31"/>
      <c r="AM45" s="27"/>
      <c r="AN45" s="28"/>
      <c r="AO45" s="29">
        <f t="shared" si="10"/>
        <v>1</v>
      </c>
      <c r="AP45" s="30" t="str">
        <f>IF(AND($B45&lt;&gt;"",AM45&lt;&gt;"",AN45&lt;&gt;"",AO45&lt;&gt;""),IF(AO45&gt;0,VLOOKUP($B45,'بيانات الموظفين'!$B3:$H$45,7,0),""),"")</f>
        <v/>
      </c>
      <c r="AQ45" s="31"/>
      <c r="AR45" s="27"/>
      <c r="AS45" s="28"/>
      <c r="AT45" s="29">
        <f t="shared" si="11"/>
        <v>1</v>
      </c>
      <c r="AU45" s="30" t="str">
        <f>IF(AND($B45&lt;&gt;"",AR45&lt;&gt;"",AS45&lt;&gt;"",AT45&lt;&gt;""),IF(AT45&gt;0,VLOOKUP($B45,'بيانات الموظفين'!$B3:$H$45,7,0),""),"")</f>
        <v/>
      </c>
      <c r="AV45" s="31"/>
      <c r="AW45" s="27"/>
      <c r="AX45" s="28"/>
      <c r="AY45" s="29">
        <f t="shared" si="12"/>
        <v>1</v>
      </c>
      <c r="AZ45" s="30" t="str">
        <f>IF(AND($B45&lt;&gt;"",AW45&lt;&gt;"",AX45&lt;&gt;"",AY45&lt;&gt;""),IF(AY45&gt;0,VLOOKUP($B45,'بيانات الموظفين'!$B3:$H$45,7,0),""),"")</f>
        <v/>
      </c>
      <c r="BA45" s="31"/>
      <c r="BB45" s="27"/>
      <c r="BC45" s="28"/>
      <c r="BD45" s="29">
        <f t="shared" si="13"/>
        <v>1</v>
      </c>
      <c r="BE45" s="30" t="str">
        <f>IF(AND($B45&lt;&gt;"",BB45&lt;&gt;"",BC45&lt;&gt;"",BD45&lt;&gt;""),IF(BD45&gt;0,VLOOKUP($B45,'بيانات الموظفين'!$B3:$H$45,7,0),""),"")</f>
        <v/>
      </c>
      <c r="BF45" s="31"/>
      <c r="BG45" s="27"/>
      <c r="BH45" s="28"/>
      <c r="BI45" s="29">
        <f t="shared" si="14"/>
        <v>1</v>
      </c>
      <c r="BJ45" s="30" t="str">
        <f>IF(AND($B45&lt;&gt;"",BG45&lt;&gt;"",BH45&lt;&gt;"",BI45&lt;&gt;""),IF(BI45&gt;0,VLOOKUP($B45,'بيانات الموظفين'!$B3:$H$45,7,0),""),"")</f>
        <v/>
      </c>
      <c r="BK45" s="31"/>
      <c r="BL45" s="27"/>
      <c r="BM45" s="28"/>
      <c r="BN45" s="29">
        <f t="shared" si="15"/>
        <v>1</v>
      </c>
      <c r="BO45" s="30" t="str">
        <f>IF(AND($B45&lt;&gt;"",BL45&lt;&gt;"",BM45&lt;&gt;"",BN45&lt;&gt;""),IF(BN45&gt;0,VLOOKUP($B45,'بيانات الموظفين'!$B3:$H$45,7,0),""),"")</f>
        <v/>
      </c>
      <c r="BP45" s="31"/>
      <c r="BQ45" s="27"/>
      <c r="BR45" s="28"/>
      <c r="BS45" s="29">
        <f t="shared" si="16"/>
        <v>1</v>
      </c>
      <c r="BT45" s="30" t="str">
        <f>IF(AND($B45&lt;&gt;"",BQ45&lt;&gt;"",BR45&lt;&gt;"",BS45&lt;&gt;""),IF(BS45&gt;0,VLOOKUP($B45,'بيانات الموظفين'!$B3:$H$45,7,0),""),"")</f>
        <v/>
      </c>
      <c r="BU45" s="31"/>
      <c r="BV45" s="27"/>
      <c r="BW45" s="28"/>
      <c r="BX45" s="29">
        <f t="shared" si="17"/>
        <v>1</v>
      </c>
      <c r="BY45" s="30" t="str">
        <f>IF(AND($B45&lt;&gt;"",BV45&lt;&gt;"",BW45&lt;&gt;"",BX45&lt;&gt;""),IF(BX45&gt;0,VLOOKUP($B45,'بيانات الموظفين'!$B3:$H$45,7,0),""),"")</f>
        <v/>
      </c>
      <c r="BZ45" s="31"/>
      <c r="CA45" s="27"/>
      <c r="CB45" s="28"/>
      <c r="CC45" s="29">
        <f t="shared" si="18"/>
        <v>1</v>
      </c>
      <c r="CD45" s="30" t="str">
        <f>IF(AND($B45&lt;&gt;"",CA45&lt;&gt;"",CB45&lt;&gt;"",CC45&lt;&gt;""),IF(CC45&gt;0,VLOOKUP($B45,'بيانات الموظفين'!$B3:$H$45,7,0),""),"")</f>
        <v/>
      </c>
      <c r="CE45" s="31"/>
      <c r="CF45" s="27"/>
      <c r="CG45" s="28"/>
      <c r="CH45" s="29">
        <f t="shared" si="19"/>
        <v>1</v>
      </c>
      <c r="CI45" s="30" t="str">
        <f>IF(AND($B45&lt;&gt;"",CF45&lt;&gt;"",CG45&lt;&gt;"",CH45&lt;&gt;""),IF(CH45&gt;0,VLOOKUP($B45,'بيانات الموظفين'!$B3:$H$45,7,0),""),"")</f>
        <v/>
      </c>
      <c r="CJ45" s="31"/>
      <c r="CK45" s="27"/>
      <c r="CL45" s="28"/>
      <c r="CM45" s="29">
        <f t="shared" si="20"/>
        <v>1</v>
      </c>
      <c r="CN45" s="30" t="str">
        <f>IF(AND($B45&lt;&gt;"",CK45&lt;&gt;"",CL45&lt;&gt;"",CM45&lt;&gt;""),IF(CM45&gt;0,VLOOKUP($B45,'بيانات الموظفين'!$B3:$H$45,7,0),""),"")</f>
        <v/>
      </c>
      <c r="CO45" s="31"/>
      <c r="CP45" s="27"/>
      <c r="CQ45" s="28"/>
      <c r="CR45" s="29">
        <f t="shared" si="21"/>
        <v>1</v>
      </c>
      <c r="CS45" s="30" t="str">
        <f>IF(AND($B45&lt;&gt;"",CP45&lt;&gt;"",CQ45&lt;&gt;"",CR45&lt;&gt;""),IF(CR45&gt;0,VLOOKUP($B45,'بيانات الموظفين'!$B3:$H$45,7,0),""),"")</f>
        <v/>
      </c>
      <c r="CT45" s="31"/>
      <c r="CU45" s="27"/>
      <c r="CV45" s="28"/>
      <c r="CW45" s="29">
        <f t="shared" si="22"/>
        <v>1</v>
      </c>
      <c r="CX45" s="30" t="str">
        <f>IF(AND($B45&lt;&gt;"",CU45&lt;&gt;"",CV45&lt;&gt;"",CW45&lt;&gt;""),IF(CW45&gt;0,VLOOKUP($B45,'بيانات الموظفين'!$B3:$H$45,7,0),""),"")</f>
        <v/>
      </c>
      <c r="CY45" s="31"/>
      <c r="CZ45" s="27"/>
      <c r="DA45" s="28"/>
      <c r="DB45" s="29">
        <f t="shared" si="23"/>
        <v>1</v>
      </c>
      <c r="DC45" s="30" t="str">
        <f>IF(AND($B45&lt;&gt;"",CZ45&lt;&gt;"",DA45&lt;&gt;"",DB45&lt;&gt;""),IF(DB45&gt;0,VLOOKUP($B45,'بيانات الموظفين'!$B3:$H$45,7,0),""),"")</f>
        <v/>
      </c>
      <c r="DD45" s="31"/>
      <c r="DE45" s="27"/>
      <c r="DF45" s="28"/>
      <c r="DG45" s="29">
        <f t="shared" si="24"/>
        <v>1</v>
      </c>
      <c r="DH45" s="30" t="str">
        <f>IF(AND($B45&lt;&gt;"",DE45&lt;&gt;"",DF45&lt;&gt;"",DG45&lt;&gt;""),IF(DG45&gt;0,VLOOKUP($B45,'بيانات الموظفين'!$B3:$H$45,7,0),""),"")</f>
        <v/>
      </c>
      <c r="DI45" s="31"/>
      <c r="DJ45" s="27"/>
      <c r="DK45" s="28"/>
      <c r="DL45" s="29">
        <f t="shared" si="25"/>
        <v>1</v>
      </c>
      <c r="DM45" s="30" t="str">
        <f>IF(AND($B45&lt;&gt;"",DJ45&lt;&gt;"",DK45&lt;&gt;"",DL45&lt;&gt;""),IF(DL45&gt;0,VLOOKUP($B45,'بيانات الموظفين'!$B3:$H$45,7,0),""),"")</f>
        <v/>
      </c>
      <c r="DN45" s="31"/>
      <c r="DO45" s="27"/>
      <c r="DP45" s="28"/>
      <c r="DQ45" s="29">
        <f t="shared" si="26"/>
        <v>1</v>
      </c>
      <c r="DR45" s="30" t="str">
        <f>IF(AND($B45&lt;&gt;"",DO45&lt;&gt;"",DP45&lt;&gt;"",DQ45&lt;&gt;""),IF(DQ45&gt;0,VLOOKUP($B45,'بيانات الموظفين'!$B3:$H$45,7,0),""),"")</f>
        <v/>
      </c>
      <c r="DS45" s="31"/>
      <c r="DT45" s="27"/>
      <c r="DU45" s="28"/>
      <c r="DV45" s="29">
        <f t="shared" si="27"/>
        <v>1</v>
      </c>
      <c r="DW45" s="30" t="str">
        <f>IF(AND($B45&lt;&gt;"",DT45&lt;&gt;"",DU45&lt;&gt;"",DV45&lt;&gt;""),IF(DV45&gt;0,VLOOKUP($B45,'بيانات الموظفين'!$B3:$H$45,7,0),""),"")</f>
        <v/>
      </c>
      <c r="DX45" s="31"/>
      <c r="DY45" s="27"/>
      <c r="DZ45" s="28"/>
      <c r="EA45" s="29">
        <f t="shared" si="28"/>
        <v>1</v>
      </c>
      <c r="EB45" s="30" t="str">
        <f>IF(AND($B45&lt;&gt;"",DY45&lt;&gt;"",DZ45&lt;&gt;"",EA45&lt;&gt;""),IF(EA45&gt;0,VLOOKUP($B45,'بيانات الموظفين'!$B3:$H$45,7,0),""),"")</f>
        <v/>
      </c>
      <c r="EC45" s="31"/>
      <c r="ED45" s="27"/>
      <c r="EE45" s="28"/>
      <c r="EF45" s="29">
        <f t="shared" si="29"/>
        <v>1</v>
      </c>
      <c r="EG45" s="30" t="str">
        <f>IF(AND($B45&lt;&gt;"",ED45&lt;&gt;"",EE45&lt;&gt;"",EF45&lt;&gt;""),IF(EF45&gt;0,VLOOKUP($B45,'بيانات الموظفين'!$B3:$H$45,7,0),""),"")</f>
        <v/>
      </c>
      <c r="EH45" s="31"/>
      <c r="EI45" s="27"/>
      <c r="EJ45" s="28"/>
      <c r="EK45" s="29">
        <f t="shared" si="30"/>
        <v>1</v>
      </c>
      <c r="EL45" s="30" t="str">
        <f>IF(AND($B45&lt;&gt;"",EI45&lt;&gt;"",EJ45&lt;&gt;"",EK45&lt;&gt;""),IF(EK45&gt;0,VLOOKUP($B45,'بيانات الموظفين'!$B3:$H$45,7,0),""),"")</f>
        <v/>
      </c>
      <c r="EM45" s="31"/>
      <c r="EN45" s="27"/>
      <c r="EO45" s="28"/>
      <c r="EP45" s="29">
        <f t="shared" si="31"/>
        <v>1</v>
      </c>
      <c r="EQ45" s="30" t="str">
        <f>IF(AND($B45&lt;&gt;"",EN45&lt;&gt;"",EO45&lt;&gt;"",EP45&lt;&gt;""),IF(EP45&gt;0,VLOOKUP($B45,'بيانات الموظفين'!$B3:$H$45,7,0),""),"")</f>
        <v/>
      </c>
      <c r="ER45" s="31"/>
      <c r="ES45" s="27"/>
      <c r="ET45" s="28"/>
      <c r="EU45" s="29">
        <f t="shared" si="32"/>
        <v>1</v>
      </c>
      <c r="EV45" s="30" t="str">
        <f>IF(AND($B45&lt;&gt;"",ES45&lt;&gt;"",ET45&lt;&gt;"",EU45&lt;&gt;""),IF(EU45&gt;0,VLOOKUP($B45,'بيانات الموظفين'!$B3:$H$45,7,0),""),"")</f>
        <v/>
      </c>
      <c r="EW45" s="31"/>
      <c r="EX45" s="27"/>
      <c r="EY45" s="28"/>
      <c r="EZ45" s="29">
        <f t="shared" si="33"/>
        <v>1</v>
      </c>
      <c r="FA45" s="30" t="str">
        <f>IF(AND($B45&lt;&gt;"",EX45&lt;&gt;"",EY45&lt;&gt;"",EZ45&lt;&gt;""),IF(EZ45&gt;0,VLOOKUP($B45,'بيانات الموظفين'!$B3:$H$45,7,0),""),"")</f>
        <v/>
      </c>
      <c r="FB45" s="32"/>
    </row>
    <row r="46" spans="1:158" s="33" customFormat="1" ht="22.5" customHeight="1" x14ac:dyDescent="0.2">
      <c r="A46" s="25">
        <v>41</v>
      </c>
      <c r="B46" s="26"/>
      <c r="C46" s="25">
        <f>IFERROR(VLOOKUP(B46,'بيانات الموظفين'!$B$3:$C$45,2,0),0)</f>
        <v>0</v>
      </c>
      <c r="D46" s="27"/>
      <c r="E46" s="28"/>
      <c r="F46" s="29">
        <f t="shared" si="3"/>
        <v>1</v>
      </c>
      <c r="G46" s="30" t="str">
        <f>IF(AND($B46&lt;&gt;"",D46&lt;&gt;"",E46&lt;&gt;"",F46&lt;&gt;""),IF(F46&gt;0,VLOOKUP($B46,'بيانات الموظفين'!$B3:$H$45,7,0),""),"")</f>
        <v/>
      </c>
      <c r="H46" s="31"/>
      <c r="I46" s="27"/>
      <c r="J46" s="28"/>
      <c r="K46" s="29">
        <f t="shared" si="4"/>
        <v>1</v>
      </c>
      <c r="L46" s="30" t="str">
        <f>IF(AND($B46&lt;&gt;"",I46&lt;&gt;"",J46&lt;&gt;"",K46&lt;&gt;""),IF(K46&gt;0,VLOOKUP($B46,'بيانات الموظفين'!$B3:$H$45,7,0),""),"")</f>
        <v/>
      </c>
      <c r="M46" s="31"/>
      <c r="N46" s="27"/>
      <c r="O46" s="28"/>
      <c r="P46" s="29">
        <f t="shared" si="5"/>
        <v>1</v>
      </c>
      <c r="Q46" s="30" t="str">
        <f>IF(AND($B46&lt;&gt;"",N46&lt;&gt;"",O46&lt;&gt;"",P46&lt;&gt;""),IF(P46&gt;0,VLOOKUP($B46,'بيانات الموظفين'!$B3:$H$45,7,0),""),"")</f>
        <v/>
      </c>
      <c r="R46" s="31"/>
      <c r="S46" s="27"/>
      <c r="T46" s="28"/>
      <c r="U46" s="29">
        <f t="shared" si="6"/>
        <v>1</v>
      </c>
      <c r="V46" s="30" t="str">
        <f>IF(AND($B46&lt;&gt;"",S46&lt;&gt;"",T46&lt;&gt;"",U46&lt;&gt;""),IF(U46&gt;0,VLOOKUP($B46,'بيانات الموظفين'!$B3:$H$45,7,0),""),"")</f>
        <v/>
      </c>
      <c r="W46" s="31"/>
      <c r="X46" s="27"/>
      <c r="Y46" s="28"/>
      <c r="Z46" s="29">
        <f t="shared" si="7"/>
        <v>1</v>
      </c>
      <c r="AA46" s="30" t="str">
        <f>IF(AND($B46&lt;&gt;"",X46&lt;&gt;"",Y46&lt;&gt;"",Z46&lt;&gt;""),IF(Z46&gt;0,VLOOKUP($B46,'بيانات الموظفين'!$B3:$H$45,7,0),""),"")</f>
        <v/>
      </c>
      <c r="AB46" s="31"/>
      <c r="AC46" s="27"/>
      <c r="AD46" s="28"/>
      <c r="AE46" s="29">
        <f t="shared" si="8"/>
        <v>1</v>
      </c>
      <c r="AF46" s="30" t="str">
        <f>IF(AND($B46&lt;&gt;"",AC46&lt;&gt;"",AD46&lt;&gt;"",AE46&lt;&gt;""),IF(AE46&gt;0,VLOOKUP($B46,'بيانات الموظفين'!$B3:$H$45,7,0),""),"")</f>
        <v/>
      </c>
      <c r="AG46" s="31"/>
      <c r="AH46" s="27"/>
      <c r="AI46" s="28"/>
      <c r="AJ46" s="29">
        <f t="shared" si="9"/>
        <v>1</v>
      </c>
      <c r="AK46" s="30" t="str">
        <f>IF(AND($B46&lt;&gt;"",AH46&lt;&gt;"",AI46&lt;&gt;"",AJ46&lt;&gt;""),IF(AJ46&gt;0,VLOOKUP($B46,'بيانات الموظفين'!$B3:$H$45,7,0),""),"")</f>
        <v/>
      </c>
      <c r="AL46" s="31"/>
      <c r="AM46" s="27"/>
      <c r="AN46" s="28"/>
      <c r="AO46" s="29">
        <f t="shared" si="10"/>
        <v>1</v>
      </c>
      <c r="AP46" s="30" t="str">
        <f>IF(AND($B46&lt;&gt;"",AM46&lt;&gt;"",AN46&lt;&gt;"",AO46&lt;&gt;""),IF(AO46&gt;0,VLOOKUP($B46,'بيانات الموظفين'!$B3:$H$45,7,0),""),"")</f>
        <v/>
      </c>
      <c r="AQ46" s="31"/>
      <c r="AR46" s="27"/>
      <c r="AS46" s="28"/>
      <c r="AT46" s="29">
        <f t="shared" si="11"/>
        <v>1</v>
      </c>
      <c r="AU46" s="30" t="str">
        <f>IF(AND($B46&lt;&gt;"",AR46&lt;&gt;"",AS46&lt;&gt;"",AT46&lt;&gt;""),IF(AT46&gt;0,VLOOKUP($B46,'بيانات الموظفين'!$B3:$H$45,7,0),""),"")</f>
        <v/>
      </c>
      <c r="AV46" s="31"/>
      <c r="AW46" s="27"/>
      <c r="AX46" s="28"/>
      <c r="AY46" s="29">
        <f t="shared" si="12"/>
        <v>1</v>
      </c>
      <c r="AZ46" s="30" t="str">
        <f>IF(AND($B46&lt;&gt;"",AW46&lt;&gt;"",AX46&lt;&gt;"",AY46&lt;&gt;""),IF(AY46&gt;0,VLOOKUP($B46,'بيانات الموظفين'!$B3:$H$45,7,0),""),"")</f>
        <v/>
      </c>
      <c r="BA46" s="31"/>
      <c r="BB46" s="27"/>
      <c r="BC46" s="28"/>
      <c r="BD46" s="29">
        <f t="shared" si="13"/>
        <v>1</v>
      </c>
      <c r="BE46" s="30" t="str">
        <f>IF(AND($B46&lt;&gt;"",BB46&lt;&gt;"",BC46&lt;&gt;"",BD46&lt;&gt;""),IF(BD46&gt;0,VLOOKUP($B46,'بيانات الموظفين'!$B3:$H$45,7,0),""),"")</f>
        <v/>
      </c>
      <c r="BF46" s="31"/>
      <c r="BG46" s="27"/>
      <c r="BH46" s="28"/>
      <c r="BI46" s="29">
        <f t="shared" si="14"/>
        <v>1</v>
      </c>
      <c r="BJ46" s="30" t="str">
        <f>IF(AND($B46&lt;&gt;"",BG46&lt;&gt;"",BH46&lt;&gt;"",BI46&lt;&gt;""),IF(BI46&gt;0,VLOOKUP($B46,'بيانات الموظفين'!$B3:$H$45,7,0),""),"")</f>
        <v/>
      </c>
      <c r="BK46" s="31"/>
      <c r="BL46" s="27"/>
      <c r="BM46" s="28"/>
      <c r="BN46" s="29">
        <f t="shared" si="15"/>
        <v>1</v>
      </c>
      <c r="BO46" s="30" t="str">
        <f>IF(AND($B46&lt;&gt;"",BL46&lt;&gt;"",BM46&lt;&gt;"",BN46&lt;&gt;""),IF(BN46&gt;0,VLOOKUP($B46,'بيانات الموظفين'!$B3:$H$45,7,0),""),"")</f>
        <v/>
      </c>
      <c r="BP46" s="31"/>
      <c r="BQ46" s="27"/>
      <c r="BR46" s="28"/>
      <c r="BS46" s="29">
        <f t="shared" si="16"/>
        <v>1</v>
      </c>
      <c r="BT46" s="30" t="str">
        <f>IF(AND($B46&lt;&gt;"",BQ46&lt;&gt;"",BR46&lt;&gt;"",BS46&lt;&gt;""),IF(BS46&gt;0,VLOOKUP($B46,'بيانات الموظفين'!$B3:$H$45,7,0),""),"")</f>
        <v/>
      </c>
      <c r="BU46" s="31"/>
      <c r="BV46" s="27"/>
      <c r="BW46" s="28"/>
      <c r="BX46" s="29">
        <f t="shared" si="17"/>
        <v>1</v>
      </c>
      <c r="BY46" s="30" t="str">
        <f>IF(AND($B46&lt;&gt;"",BV46&lt;&gt;"",BW46&lt;&gt;"",BX46&lt;&gt;""),IF(BX46&gt;0,VLOOKUP($B46,'بيانات الموظفين'!$B3:$H$45,7,0),""),"")</f>
        <v/>
      </c>
      <c r="BZ46" s="31"/>
      <c r="CA46" s="27"/>
      <c r="CB46" s="28"/>
      <c r="CC46" s="29">
        <f t="shared" si="18"/>
        <v>1</v>
      </c>
      <c r="CD46" s="30" t="str">
        <f>IF(AND($B46&lt;&gt;"",CA46&lt;&gt;"",CB46&lt;&gt;"",CC46&lt;&gt;""),IF(CC46&gt;0,VLOOKUP($B46,'بيانات الموظفين'!$B3:$H$45,7,0),""),"")</f>
        <v/>
      </c>
      <c r="CE46" s="31"/>
      <c r="CF46" s="27"/>
      <c r="CG46" s="28"/>
      <c r="CH46" s="29">
        <f t="shared" si="19"/>
        <v>1</v>
      </c>
      <c r="CI46" s="30" t="str">
        <f>IF(AND($B46&lt;&gt;"",CF46&lt;&gt;"",CG46&lt;&gt;"",CH46&lt;&gt;""),IF(CH46&gt;0,VLOOKUP($B46,'بيانات الموظفين'!$B3:$H$45,7,0),""),"")</f>
        <v/>
      </c>
      <c r="CJ46" s="31"/>
      <c r="CK46" s="27"/>
      <c r="CL46" s="28"/>
      <c r="CM46" s="29">
        <f t="shared" si="20"/>
        <v>1</v>
      </c>
      <c r="CN46" s="30" t="str">
        <f>IF(AND($B46&lt;&gt;"",CK46&lt;&gt;"",CL46&lt;&gt;"",CM46&lt;&gt;""),IF(CM46&gt;0,VLOOKUP($B46,'بيانات الموظفين'!$B3:$H$45,7,0),""),"")</f>
        <v/>
      </c>
      <c r="CO46" s="31"/>
      <c r="CP46" s="27"/>
      <c r="CQ46" s="28"/>
      <c r="CR46" s="29">
        <f t="shared" si="21"/>
        <v>1</v>
      </c>
      <c r="CS46" s="30" t="str">
        <f>IF(AND($B46&lt;&gt;"",CP46&lt;&gt;"",CQ46&lt;&gt;"",CR46&lt;&gt;""),IF(CR46&gt;0,VLOOKUP($B46,'بيانات الموظفين'!$B3:$H$45,7,0),""),"")</f>
        <v/>
      </c>
      <c r="CT46" s="31"/>
      <c r="CU46" s="27"/>
      <c r="CV46" s="28"/>
      <c r="CW46" s="29">
        <f t="shared" si="22"/>
        <v>1</v>
      </c>
      <c r="CX46" s="30" t="str">
        <f>IF(AND($B46&lt;&gt;"",CU46&lt;&gt;"",CV46&lt;&gt;"",CW46&lt;&gt;""),IF(CW46&gt;0,VLOOKUP($B46,'بيانات الموظفين'!$B3:$H$45,7,0),""),"")</f>
        <v/>
      </c>
      <c r="CY46" s="31"/>
      <c r="CZ46" s="27"/>
      <c r="DA46" s="28"/>
      <c r="DB46" s="29">
        <f t="shared" si="23"/>
        <v>1</v>
      </c>
      <c r="DC46" s="30" t="str">
        <f>IF(AND($B46&lt;&gt;"",CZ46&lt;&gt;"",DA46&lt;&gt;"",DB46&lt;&gt;""),IF(DB46&gt;0,VLOOKUP($B46,'بيانات الموظفين'!$B3:$H$45,7,0),""),"")</f>
        <v/>
      </c>
      <c r="DD46" s="31"/>
      <c r="DE46" s="27"/>
      <c r="DF46" s="28"/>
      <c r="DG46" s="29">
        <f t="shared" si="24"/>
        <v>1</v>
      </c>
      <c r="DH46" s="30" t="str">
        <f>IF(AND($B46&lt;&gt;"",DE46&lt;&gt;"",DF46&lt;&gt;"",DG46&lt;&gt;""),IF(DG46&gt;0,VLOOKUP($B46,'بيانات الموظفين'!$B3:$H$45,7,0),""),"")</f>
        <v/>
      </c>
      <c r="DI46" s="31"/>
      <c r="DJ46" s="27"/>
      <c r="DK46" s="28"/>
      <c r="DL46" s="29">
        <f t="shared" si="25"/>
        <v>1</v>
      </c>
      <c r="DM46" s="30" t="str">
        <f>IF(AND($B46&lt;&gt;"",DJ46&lt;&gt;"",DK46&lt;&gt;"",DL46&lt;&gt;""),IF(DL46&gt;0,VLOOKUP($B46,'بيانات الموظفين'!$B3:$H$45,7,0),""),"")</f>
        <v/>
      </c>
      <c r="DN46" s="31"/>
      <c r="DO46" s="27"/>
      <c r="DP46" s="28"/>
      <c r="DQ46" s="29">
        <f t="shared" si="26"/>
        <v>1</v>
      </c>
      <c r="DR46" s="30" t="str">
        <f>IF(AND($B46&lt;&gt;"",DO46&lt;&gt;"",DP46&lt;&gt;"",DQ46&lt;&gt;""),IF(DQ46&gt;0,VLOOKUP($B46,'بيانات الموظفين'!$B3:$H$45,7,0),""),"")</f>
        <v/>
      </c>
      <c r="DS46" s="31"/>
      <c r="DT46" s="27"/>
      <c r="DU46" s="28"/>
      <c r="DV46" s="29">
        <f t="shared" si="27"/>
        <v>1</v>
      </c>
      <c r="DW46" s="30" t="str">
        <f>IF(AND($B46&lt;&gt;"",DT46&lt;&gt;"",DU46&lt;&gt;"",DV46&lt;&gt;""),IF(DV46&gt;0,VLOOKUP($B46,'بيانات الموظفين'!$B3:$H$45,7,0),""),"")</f>
        <v/>
      </c>
      <c r="DX46" s="31"/>
      <c r="DY46" s="27"/>
      <c r="DZ46" s="28"/>
      <c r="EA46" s="29">
        <f t="shared" si="28"/>
        <v>1</v>
      </c>
      <c r="EB46" s="30" t="str">
        <f>IF(AND($B46&lt;&gt;"",DY46&lt;&gt;"",DZ46&lt;&gt;"",EA46&lt;&gt;""),IF(EA46&gt;0,VLOOKUP($B46,'بيانات الموظفين'!$B3:$H$45,7,0),""),"")</f>
        <v/>
      </c>
      <c r="EC46" s="31"/>
      <c r="ED46" s="27"/>
      <c r="EE46" s="28"/>
      <c r="EF46" s="29">
        <f t="shared" si="29"/>
        <v>1</v>
      </c>
      <c r="EG46" s="30" t="str">
        <f>IF(AND($B46&lt;&gt;"",ED46&lt;&gt;"",EE46&lt;&gt;"",EF46&lt;&gt;""),IF(EF46&gt;0,VLOOKUP($B46,'بيانات الموظفين'!$B3:$H$45,7,0),""),"")</f>
        <v/>
      </c>
      <c r="EH46" s="31"/>
      <c r="EI46" s="27"/>
      <c r="EJ46" s="28"/>
      <c r="EK46" s="29">
        <f t="shared" si="30"/>
        <v>1</v>
      </c>
      <c r="EL46" s="30" t="str">
        <f>IF(AND($B46&lt;&gt;"",EI46&lt;&gt;"",EJ46&lt;&gt;"",EK46&lt;&gt;""),IF(EK46&gt;0,VLOOKUP($B46,'بيانات الموظفين'!$B3:$H$45,7,0),""),"")</f>
        <v/>
      </c>
      <c r="EM46" s="31"/>
      <c r="EN46" s="27"/>
      <c r="EO46" s="28"/>
      <c r="EP46" s="29">
        <f t="shared" si="31"/>
        <v>1</v>
      </c>
      <c r="EQ46" s="30" t="str">
        <f>IF(AND($B46&lt;&gt;"",EN46&lt;&gt;"",EO46&lt;&gt;"",EP46&lt;&gt;""),IF(EP46&gt;0,VLOOKUP($B46,'بيانات الموظفين'!$B3:$H$45,7,0),""),"")</f>
        <v/>
      </c>
      <c r="ER46" s="31"/>
      <c r="ES46" s="27"/>
      <c r="ET46" s="28"/>
      <c r="EU46" s="29">
        <f t="shared" si="32"/>
        <v>1</v>
      </c>
      <c r="EV46" s="30" t="str">
        <f>IF(AND($B46&lt;&gt;"",ES46&lt;&gt;"",ET46&lt;&gt;"",EU46&lt;&gt;""),IF(EU46&gt;0,VLOOKUP($B46,'بيانات الموظفين'!$B3:$H$45,7,0),""),"")</f>
        <v/>
      </c>
      <c r="EW46" s="31"/>
      <c r="EX46" s="27"/>
      <c r="EY46" s="28"/>
      <c r="EZ46" s="29">
        <f t="shared" si="33"/>
        <v>1</v>
      </c>
      <c r="FA46" s="30" t="str">
        <f>IF(AND($B46&lt;&gt;"",EX46&lt;&gt;"",EY46&lt;&gt;"",EZ46&lt;&gt;""),IF(EZ46&gt;0,VLOOKUP($B46,'بيانات الموظفين'!$B3:$H$45,7,0),""),"")</f>
        <v/>
      </c>
      <c r="FB46" s="32"/>
    </row>
    <row r="47" spans="1:158" s="33" customFormat="1" ht="22.5" customHeight="1" x14ac:dyDescent="0.2">
      <c r="A47" s="25">
        <v>42</v>
      </c>
      <c r="B47" s="26"/>
      <c r="C47" s="25">
        <f>IFERROR(VLOOKUP(B47,'بيانات الموظفين'!$B$3:$C$45,2,0),0)</f>
        <v>0</v>
      </c>
      <c r="D47" s="27"/>
      <c r="E47" s="28"/>
      <c r="F47" s="29">
        <f t="shared" si="3"/>
        <v>1</v>
      </c>
      <c r="G47" s="30" t="str">
        <f>IF(AND($B47&lt;&gt;"",D47&lt;&gt;"",E47&lt;&gt;"",F47&lt;&gt;""),IF(F47&gt;0,VLOOKUP($B47,'بيانات الموظفين'!$B3:$H$45,7,0),""),"")</f>
        <v/>
      </c>
      <c r="H47" s="31"/>
      <c r="I47" s="27"/>
      <c r="J47" s="28"/>
      <c r="K47" s="29">
        <f t="shared" si="4"/>
        <v>1</v>
      </c>
      <c r="L47" s="30" t="str">
        <f>IF(AND($B47&lt;&gt;"",I47&lt;&gt;"",J47&lt;&gt;"",K47&lt;&gt;""),IF(K47&gt;0,VLOOKUP($B47,'بيانات الموظفين'!$B3:$H$45,7,0),""),"")</f>
        <v/>
      </c>
      <c r="M47" s="31"/>
      <c r="N47" s="27"/>
      <c r="O47" s="28"/>
      <c r="P47" s="29">
        <f t="shared" si="5"/>
        <v>1</v>
      </c>
      <c r="Q47" s="30" t="str">
        <f>IF(AND($B47&lt;&gt;"",N47&lt;&gt;"",O47&lt;&gt;"",P47&lt;&gt;""),IF(P47&gt;0,VLOOKUP($B47,'بيانات الموظفين'!$B3:$H$45,7,0),""),"")</f>
        <v/>
      </c>
      <c r="R47" s="31"/>
      <c r="S47" s="27"/>
      <c r="T47" s="28"/>
      <c r="U47" s="29">
        <f t="shared" si="6"/>
        <v>1</v>
      </c>
      <c r="V47" s="30" t="str">
        <f>IF(AND($B47&lt;&gt;"",S47&lt;&gt;"",T47&lt;&gt;"",U47&lt;&gt;""),IF(U47&gt;0,VLOOKUP($B47,'بيانات الموظفين'!$B3:$H$45,7,0),""),"")</f>
        <v/>
      </c>
      <c r="W47" s="31"/>
      <c r="X47" s="27"/>
      <c r="Y47" s="28"/>
      <c r="Z47" s="29">
        <f t="shared" si="7"/>
        <v>1</v>
      </c>
      <c r="AA47" s="30" t="str">
        <f>IF(AND($B47&lt;&gt;"",X47&lt;&gt;"",Y47&lt;&gt;"",Z47&lt;&gt;""),IF(Z47&gt;0,VLOOKUP($B47,'بيانات الموظفين'!$B3:$H$45,7,0),""),"")</f>
        <v/>
      </c>
      <c r="AB47" s="31"/>
      <c r="AC47" s="27"/>
      <c r="AD47" s="28"/>
      <c r="AE47" s="29">
        <f t="shared" si="8"/>
        <v>1</v>
      </c>
      <c r="AF47" s="30" t="str">
        <f>IF(AND($B47&lt;&gt;"",AC47&lt;&gt;"",AD47&lt;&gt;"",AE47&lt;&gt;""),IF(AE47&gt;0,VLOOKUP($B47,'بيانات الموظفين'!$B3:$H$45,7,0),""),"")</f>
        <v/>
      </c>
      <c r="AG47" s="31"/>
      <c r="AH47" s="27"/>
      <c r="AI47" s="28"/>
      <c r="AJ47" s="29">
        <f t="shared" si="9"/>
        <v>1</v>
      </c>
      <c r="AK47" s="30" t="str">
        <f>IF(AND($B47&lt;&gt;"",AH47&lt;&gt;"",AI47&lt;&gt;"",AJ47&lt;&gt;""),IF(AJ47&gt;0,VLOOKUP($B47,'بيانات الموظفين'!$B3:$H$45,7,0),""),"")</f>
        <v/>
      </c>
      <c r="AL47" s="31"/>
      <c r="AM47" s="27"/>
      <c r="AN47" s="28"/>
      <c r="AO47" s="29">
        <f t="shared" si="10"/>
        <v>1</v>
      </c>
      <c r="AP47" s="30" t="str">
        <f>IF(AND($B47&lt;&gt;"",AM47&lt;&gt;"",AN47&lt;&gt;"",AO47&lt;&gt;""),IF(AO47&gt;0,VLOOKUP($B47,'بيانات الموظفين'!$B3:$H$45,7,0),""),"")</f>
        <v/>
      </c>
      <c r="AQ47" s="31"/>
      <c r="AR47" s="27"/>
      <c r="AS47" s="28"/>
      <c r="AT47" s="29">
        <f t="shared" si="11"/>
        <v>1</v>
      </c>
      <c r="AU47" s="30" t="str">
        <f>IF(AND($B47&lt;&gt;"",AR47&lt;&gt;"",AS47&lt;&gt;"",AT47&lt;&gt;""),IF(AT47&gt;0,VLOOKUP($B47,'بيانات الموظفين'!$B3:$H$45,7,0),""),"")</f>
        <v/>
      </c>
      <c r="AV47" s="31"/>
      <c r="AW47" s="27"/>
      <c r="AX47" s="28"/>
      <c r="AY47" s="29">
        <f t="shared" si="12"/>
        <v>1</v>
      </c>
      <c r="AZ47" s="30" t="str">
        <f>IF(AND($B47&lt;&gt;"",AW47&lt;&gt;"",AX47&lt;&gt;"",AY47&lt;&gt;""),IF(AY47&gt;0,VLOOKUP($B47,'بيانات الموظفين'!$B3:$H$45,7,0),""),"")</f>
        <v/>
      </c>
      <c r="BA47" s="31"/>
      <c r="BB47" s="27"/>
      <c r="BC47" s="28"/>
      <c r="BD47" s="29">
        <f t="shared" si="13"/>
        <v>1</v>
      </c>
      <c r="BE47" s="30" t="str">
        <f>IF(AND($B47&lt;&gt;"",BB47&lt;&gt;"",BC47&lt;&gt;"",BD47&lt;&gt;""),IF(BD47&gt;0,VLOOKUP($B47,'بيانات الموظفين'!$B3:$H$45,7,0),""),"")</f>
        <v/>
      </c>
      <c r="BF47" s="31"/>
      <c r="BG47" s="27"/>
      <c r="BH47" s="28"/>
      <c r="BI47" s="29">
        <f t="shared" si="14"/>
        <v>1</v>
      </c>
      <c r="BJ47" s="30" t="str">
        <f>IF(AND($B47&lt;&gt;"",BG47&lt;&gt;"",BH47&lt;&gt;"",BI47&lt;&gt;""),IF(BI47&gt;0,VLOOKUP($B47,'بيانات الموظفين'!$B3:$H$45,7,0),""),"")</f>
        <v/>
      </c>
      <c r="BK47" s="31"/>
      <c r="BL47" s="27"/>
      <c r="BM47" s="28"/>
      <c r="BN47" s="29">
        <f t="shared" si="15"/>
        <v>1</v>
      </c>
      <c r="BO47" s="30" t="str">
        <f>IF(AND($B47&lt;&gt;"",BL47&lt;&gt;"",BM47&lt;&gt;"",BN47&lt;&gt;""),IF(BN47&gt;0,VLOOKUP($B47,'بيانات الموظفين'!$B3:$H$45,7,0),""),"")</f>
        <v/>
      </c>
      <c r="BP47" s="31"/>
      <c r="BQ47" s="27"/>
      <c r="BR47" s="28"/>
      <c r="BS47" s="29">
        <f t="shared" si="16"/>
        <v>1</v>
      </c>
      <c r="BT47" s="30" t="str">
        <f>IF(AND($B47&lt;&gt;"",BQ47&lt;&gt;"",BR47&lt;&gt;"",BS47&lt;&gt;""),IF(BS47&gt;0,VLOOKUP($B47,'بيانات الموظفين'!$B3:$H$45,7,0),""),"")</f>
        <v/>
      </c>
      <c r="BU47" s="31"/>
      <c r="BV47" s="27"/>
      <c r="BW47" s="28"/>
      <c r="BX47" s="29">
        <f t="shared" si="17"/>
        <v>1</v>
      </c>
      <c r="BY47" s="30" t="str">
        <f>IF(AND($B47&lt;&gt;"",BV47&lt;&gt;"",BW47&lt;&gt;"",BX47&lt;&gt;""),IF(BX47&gt;0,VLOOKUP($B47,'بيانات الموظفين'!$B3:$H$45,7,0),""),"")</f>
        <v/>
      </c>
      <c r="BZ47" s="31"/>
      <c r="CA47" s="27"/>
      <c r="CB47" s="28"/>
      <c r="CC47" s="29">
        <f t="shared" si="18"/>
        <v>1</v>
      </c>
      <c r="CD47" s="30" t="str">
        <f>IF(AND($B47&lt;&gt;"",CA47&lt;&gt;"",CB47&lt;&gt;"",CC47&lt;&gt;""),IF(CC47&gt;0,VLOOKUP($B47,'بيانات الموظفين'!$B3:$H$45,7,0),""),"")</f>
        <v/>
      </c>
      <c r="CE47" s="31"/>
      <c r="CF47" s="27"/>
      <c r="CG47" s="28"/>
      <c r="CH47" s="29">
        <f t="shared" si="19"/>
        <v>1</v>
      </c>
      <c r="CI47" s="30" t="str">
        <f>IF(AND($B47&lt;&gt;"",CF47&lt;&gt;"",CG47&lt;&gt;"",CH47&lt;&gt;""),IF(CH47&gt;0,VLOOKUP($B47,'بيانات الموظفين'!$B3:$H$45,7,0),""),"")</f>
        <v/>
      </c>
      <c r="CJ47" s="31"/>
      <c r="CK47" s="27"/>
      <c r="CL47" s="28"/>
      <c r="CM47" s="29">
        <f t="shared" si="20"/>
        <v>1</v>
      </c>
      <c r="CN47" s="30" t="str">
        <f>IF(AND($B47&lt;&gt;"",CK47&lt;&gt;"",CL47&lt;&gt;"",CM47&lt;&gt;""),IF(CM47&gt;0,VLOOKUP($B47,'بيانات الموظفين'!$B3:$H$45,7,0),""),"")</f>
        <v/>
      </c>
      <c r="CO47" s="31"/>
      <c r="CP47" s="27"/>
      <c r="CQ47" s="28"/>
      <c r="CR47" s="29">
        <f t="shared" si="21"/>
        <v>1</v>
      </c>
      <c r="CS47" s="30" t="str">
        <f>IF(AND($B47&lt;&gt;"",CP47&lt;&gt;"",CQ47&lt;&gt;"",CR47&lt;&gt;""),IF(CR47&gt;0,VLOOKUP($B47,'بيانات الموظفين'!$B3:$H$45,7,0),""),"")</f>
        <v/>
      </c>
      <c r="CT47" s="31"/>
      <c r="CU47" s="27"/>
      <c r="CV47" s="28"/>
      <c r="CW47" s="29">
        <f t="shared" si="22"/>
        <v>1</v>
      </c>
      <c r="CX47" s="30" t="str">
        <f>IF(AND($B47&lt;&gt;"",CU47&lt;&gt;"",CV47&lt;&gt;"",CW47&lt;&gt;""),IF(CW47&gt;0,VLOOKUP($B47,'بيانات الموظفين'!$B3:$H$45,7,0),""),"")</f>
        <v/>
      </c>
      <c r="CY47" s="31"/>
      <c r="CZ47" s="27"/>
      <c r="DA47" s="28"/>
      <c r="DB47" s="29">
        <f t="shared" si="23"/>
        <v>1</v>
      </c>
      <c r="DC47" s="30" t="str">
        <f>IF(AND($B47&lt;&gt;"",CZ47&lt;&gt;"",DA47&lt;&gt;"",DB47&lt;&gt;""),IF(DB47&gt;0,VLOOKUP($B47,'بيانات الموظفين'!$B3:$H$45,7,0),""),"")</f>
        <v/>
      </c>
      <c r="DD47" s="31"/>
      <c r="DE47" s="27"/>
      <c r="DF47" s="28"/>
      <c r="DG47" s="29">
        <f t="shared" si="24"/>
        <v>1</v>
      </c>
      <c r="DH47" s="30" t="str">
        <f>IF(AND($B47&lt;&gt;"",DE47&lt;&gt;"",DF47&lt;&gt;"",DG47&lt;&gt;""),IF(DG47&gt;0,VLOOKUP($B47,'بيانات الموظفين'!$B3:$H$45,7,0),""),"")</f>
        <v/>
      </c>
      <c r="DI47" s="31"/>
      <c r="DJ47" s="27"/>
      <c r="DK47" s="28"/>
      <c r="DL47" s="29">
        <f t="shared" si="25"/>
        <v>1</v>
      </c>
      <c r="DM47" s="30" t="str">
        <f>IF(AND($B47&lt;&gt;"",DJ47&lt;&gt;"",DK47&lt;&gt;"",DL47&lt;&gt;""),IF(DL47&gt;0,VLOOKUP($B47,'بيانات الموظفين'!$B3:$H$45,7,0),""),"")</f>
        <v/>
      </c>
      <c r="DN47" s="31"/>
      <c r="DO47" s="27"/>
      <c r="DP47" s="28"/>
      <c r="DQ47" s="29">
        <f t="shared" si="26"/>
        <v>1</v>
      </c>
      <c r="DR47" s="30" t="str">
        <f>IF(AND($B47&lt;&gt;"",DO47&lt;&gt;"",DP47&lt;&gt;"",DQ47&lt;&gt;""),IF(DQ47&gt;0,VLOOKUP($B47,'بيانات الموظفين'!$B3:$H$45,7,0),""),"")</f>
        <v/>
      </c>
      <c r="DS47" s="31"/>
      <c r="DT47" s="27"/>
      <c r="DU47" s="28"/>
      <c r="DV47" s="29">
        <f t="shared" si="27"/>
        <v>1</v>
      </c>
      <c r="DW47" s="30" t="str">
        <f>IF(AND($B47&lt;&gt;"",DT47&lt;&gt;"",DU47&lt;&gt;"",DV47&lt;&gt;""),IF(DV47&gt;0,VLOOKUP($B47,'بيانات الموظفين'!$B3:$H$45,7,0),""),"")</f>
        <v/>
      </c>
      <c r="DX47" s="31"/>
      <c r="DY47" s="27"/>
      <c r="DZ47" s="28"/>
      <c r="EA47" s="29">
        <f t="shared" si="28"/>
        <v>1</v>
      </c>
      <c r="EB47" s="30" t="str">
        <f>IF(AND($B47&lt;&gt;"",DY47&lt;&gt;"",DZ47&lt;&gt;"",EA47&lt;&gt;""),IF(EA47&gt;0,VLOOKUP($B47,'بيانات الموظفين'!$B3:$H$45,7,0),""),"")</f>
        <v/>
      </c>
      <c r="EC47" s="31"/>
      <c r="ED47" s="27"/>
      <c r="EE47" s="28"/>
      <c r="EF47" s="29">
        <f t="shared" si="29"/>
        <v>1</v>
      </c>
      <c r="EG47" s="30" t="str">
        <f>IF(AND($B47&lt;&gt;"",ED47&lt;&gt;"",EE47&lt;&gt;"",EF47&lt;&gt;""),IF(EF47&gt;0,VLOOKUP($B47,'بيانات الموظفين'!$B3:$H$45,7,0),""),"")</f>
        <v/>
      </c>
      <c r="EH47" s="31"/>
      <c r="EI47" s="27"/>
      <c r="EJ47" s="28"/>
      <c r="EK47" s="29">
        <f t="shared" si="30"/>
        <v>1</v>
      </c>
      <c r="EL47" s="30" t="str">
        <f>IF(AND($B47&lt;&gt;"",EI47&lt;&gt;"",EJ47&lt;&gt;"",EK47&lt;&gt;""),IF(EK47&gt;0,VLOOKUP($B47,'بيانات الموظفين'!$B3:$H$45,7,0),""),"")</f>
        <v/>
      </c>
      <c r="EM47" s="31"/>
      <c r="EN47" s="27"/>
      <c r="EO47" s="28"/>
      <c r="EP47" s="29">
        <f t="shared" si="31"/>
        <v>1</v>
      </c>
      <c r="EQ47" s="30" t="str">
        <f>IF(AND($B47&lt;&gt;"",EN47&lt;&gt;"",EO47&lt;&gt;"",EP47&lt;&gt;""),IF(EP47&gt;0,VLOOKUP($B47,'بيانات الموظفين'!$B3:$H$45,7,0),""),"")</f>
        <v/>
      </c>
      <c r="ER47" s="31"/>
      <c r="ES47" s="27"/>
      <c r="ET47" s="28"/>
      <c r="EU47" s="29">
        <f t="shared" si="32"/>
        <v>1</v>
      </c>
      <c r="EV47" s="30" t="str">
        <f>IF(AND($B47&lt;&gt;"",ES47&lt;&gt;"",ET47&lt;&gt;"",EU47&lt;&gt;""),IF(EU47&gt;0,VLOOKUP($B47,'بيانات الموظفين'!$B3:$H$45,7,0),""),"")</f>
        <v/>
      </c>
      <c r="EW47" s="31"/>
      <c r="EX47" s="27"/>
      <c r="EY47" s="28"/>
      <c r="EZ47" s="29">
        <f t="shared" si="33"/>
        <v>1</v>
      </c>
      <c r="FA47" s="30" t="str">
        <f>IF(AND($B47&lt;&gt;"",EX47&lt;&gt;"",EY47&lt;&gt;"",EZ47&lt;&gt;""),IF(EZ47&gt;0,VLOOKUP($B47,'بيانات الموظفين'!$B3:$H$45,7,0),""),"")</f>
        <v/>
      </c>
      <c r="FB47" s="32"/>
    </row>
    <row r="48" spans="1:158" s="33" customFormat="1" ht="22.5" customHeight="1" x14ac:dyDescent="0.2">
      <c r="A48" s="25">
        <v>43</v>
      </c>
      <c r="B48" s="26"/>
      <c r="C48" s="25">
        <f>IFERROR(VLOOKUP(B48,'بيانات الموظفين'!$B$3:$C$45,2,0),0)</f>
        <v>0</v>
      </c>
      <c r="D48" s="27"/>
      <c r="E48" s="28"/>
      <c r="F48" s="29">
        <f t="shared" si="3"/>
        <v>1</v>
      </c>
      <c r="G48" s="30" t="str">
        <f>IF(AND($B48&lt;&gt;"",D48&lt;&gt;"",E48&lt;&gt;"",F48&lt;&gt;""),IF(F48&gt;0,VLOOKUP($B48,'بيانات الموظفين'!$B3:$H$45,7,0),""),"")</f>
        <v/>
      </c>
      <c r="H48" s="31"/>
      <c r="I48" s="27"/>
      <c r="J48" s="28"/>
      <c r="K48" s="29">
        <f t="shared" si="4"/>
        <v>1</v>
      </c>
      <c r="L48" s="30" t="str">
        <f>IF(AND($B48&lt;&gt;"",I48&lt;&gt;"",J48&lt;&gt;"",K48&lt;&gt;""),IF(K48&gt;0,VLOOKUP($B48,'بيانات الموظفين'!$B3:$H$45,7,0),""),"")</f>
        <v/>
      </c>
      <c r="M48" s="31"/>
      <c r="N48" s="27"/>
      <c r="O48" s="28"/>
      <c r="P48" s="29">
        <f t="shared" si="5"/>
        <v>1</v>
      </c>
      <c r="Q48" s="30" t="str">
        <f>IF(AND($B48&lt;&gt;"",N48&lt;&gt;"",O48&lt;&gt;"",P48&lt;&gt;""),IF(P48&gt;0,VLOOKUP($B48,'بيانات الموظفين'!$B3:$H$45,7,0),""),"")</f>
        <v/>
      </c>
      <c r="R48" s="31"/>
      <c r="S48" s="27"/>
      <c r="T48" s="28"/>
      <c r="U48" s="29">
        <f t="shared" si="6"/>
        <v>1</v>
      </c>
      <c r="V48" s="30" t="str">
        <f>IF(AND($B48&lt;&gt;"",S48&lt;&gt;"",T48&lt;&gt;"",U48&lt;&gt;""),IF(U48&gt;0,VLOOKUP($B48,'بيانات الموظفين'!$B3:$H$45,7,0),""),"")</f>
        <v/>
      </c>
      <c r="W48" s="31"/>
      <c r="X48" s="27"/>
      <c r="Y48" s="28"/>
      <c r="Z48" s="29">
        <f t="shared" si="7"/>
        <v>1</v>
      </c>
      <c r="AA48" s="30" t="str">
        <f>IF(AND($B48&lt;&gt;"",X48&lt;&gt;"",Y48&lt;&gt;"",Z48&lt;&gt;""),IF(Z48&gt;0,VLOOKUP($B48,'بيانات الموظفين'!$B3:$H$45,7,0),""),"")</f>
        <v/>
      </c>
      <c r="AB48" s="31"/>
      <c r="AC48" s="27"/>
      <c r="AD48" s="28"/>
      <c r="AE48" s="29">
        <f t="shared" si="8"/>
        <v>1</v>
      </c>
      <c r="AF48" s="30" t="str">
        <f>IF(AND($B48&lt;&gt;"",AC48&lt;&gt;"",AD48&lt;&gt;"",AE48&lt;&gt;""),IF(AE48&gt;0,VLOOKUP($B48,'بيانات الموظفين'!$B3:$H$45,7,0),""),"")</f>
        <v/>
      </c>
      <c r="AG48" s="31"/>
      <c r="AH48" s="27"/>
      <c r="AI48" s="28"/>
      <c r="AJ48" s="29">
        <f t="shared" si="9"/>
        <v>1</v>
      </c>
      <c r="AK48" s="30" t="str">
        <f>IF(AND($B48&lt;&gt;"",AH48&lt;&gt;"",AI48&lt;&gt;"",AJ48&lt;&gt;""),IF(AJ48&gt;0,VLOOKUP($B48,'بيانات الموظفين'!$B3:$H$45,7,0),""),"")</f>
        <v/>
      </c>
      <c r="AL48" s="31"/>
      <c r="AM48" s="27"/>
      <c r="AN48" s="28"/>
      <c r="AO48" s="29">
        <f t="shared" si="10"/>
        <v>1</v>
      </c>
      <c r="AP48" s="30" t="str">
        <f>IF(AND($B48&lt;&gt;"",AM48&lt;&gt;"",AN48&lt;&gt;"",AO48&lt;&gt;""),IF(AO48&gt;0,VLOOKUP($B48,'بيانات الموظفين'!$B3:$H$45,7,0),""),"")</f>
        <v/>
      </c>
      <c r="AQ48" s="31"/>
      <c r="AR48" s="27"/>
      <c r="AS48" s="28"/>
      <c r="AT48" s="29">
        <f t="shared" si="11"/>
        <v>1</v>
      </c>
      <c r="AU48" s="30" t="str">
        <f>IF(AND($B48&lt;&gt;"",AR48&lt;&gt;"",AS48&lt;&gt;"",AT48&lt;&gt;""),IF(AT48&gt;0,VLOOKUP($B48,'بيانات الموظفين'!$B3:$H$45,7,0),""),"")</f>
        <v/>
      </c>
      <c r="AV48" s="31"/>
      <c r="AW48" s="27"/>
      <c r="AX48" s="28"/>
      <c r="AY48" s="29">
        <f t="shared" si="12"/>
        <v>1</v>
      </c>
      <c r="AZ48" s="30" t="str">
        <f>IF(AND($B48&lt;&gt;"",AW48&lt;&gt;"",AX48&lt;&gt;"",AY48&lt;&gt;""),IF(AY48&gt;0,VLOOKUP($B48,'بيانات الموظفين'!$B3:$H$45,7,0),""),"")</f>
        <v/>
      </c>
      <c r="BA48" s="31"/>
      <c r="BB48" s="27"/>
      <c r="BC48" s="28"/>
      <c r="BD48" s="29">
        <f t="shared" si="13"/>
        <v>1</v>
      </c>
      <c r="BE48" s="30" t="str">
        <f>IF(AND($B48&lt;&gt;"",BB48&lt;&gt;"",BC48&lt;&gt;"",BD48&lt;&gt;""),IF(BD48&gt;0,VLOOKUP($B48,'بيانات الموظفين'!$B3:$H$45,7,0),""),"")</f>
        <v/>
      </c>
      <c r="BF48" s="31"/>
      <c r="BG48" s="27"/>
      <c r="BH48" s="28"/>
      <c r="BI48" s="29">
        <f t="shared" si="14"/>
        <v>1</v>
      </c>
      <c r="BJ48" s="30" t="str">
        <f>IF(AND($B48&lt;&gt;"",BG48&lt;&gt;"",BH48&lt;&gt;"",BI48&lt;&gt;""),IF(BI48&gt;0,VLOOKUP($B48,'بيانات الموظفين'!$B3:$H$45,7,0),""),"")</f>
        <v/>
      </c>
      <c r="BK48" s="31"/>
      <c r="BL48" s="27"/>
      <c r="BM48" s="28"/>
      <c r="BN48" s="29">
        <f t="shared" si="15"/>
        <v>1</v>
      </c>
      <c r="BO48" s="30" t="str">
        <f>IF(AND($B48&lt;&gt;"",BL48&lt;&gt;"",BM48&lt;&gt;"",BN48&lt;&gt;""),IF(BN48&gt;0,VLOOKUP($B48,'بيانات الموظفين'!$B3:$H$45,7,0),""),"")</f>
        <v/>
      </c>
      <c r="BP48" s="31"/>
      <c r="BQ48" s="27"/>
      <c r="BR48" s="28"/>
      <c r="BS48" s="29">
        <f t="shared" si="16"/>
        <v>1</v>
      </c>
      <c r="BT48" s="30" t="str">
        <f>IF(AND($B48&lt;&gt;"",BQ48&lt;&gt;"",BR48&lt;&gt;"",BS48&lt;&gt;""),IF(BS48&gt;0,VLOOKUP($B48,'بيانات الموظفين'!$B3:$H$45,7,0),""),"")</f>
        <v/>
      </c>
      <c r="BU48" s="31"/>
      <c r="BV48" s="27"/>
      <c r="BW48" s="28"/>
      <c r="BX48" s="29">
        <f t="shared" si="17"/>
        <v>1</v>
      </c>
      <c r="BY48" s="30" t="str">
        <f>IF(AND($B48&lt;&gt;"",BV48&lt;&gt;"",BW48&lt;&gt;"",BX48&lt;&gt;""),IF(BX48&gt;0,VLOOKUP($B48,'بيانات الموظفين'!$B3:$H$45,7,0),""),"")</f>
        <v/>
      </c>
      <c r="BZ48" s="31"/>
      <c r="CA48" s="27"/>
      <c r="CB48" s="28"/>
      <c r="CC48" s="29">
        <f t="shared" si="18"/>
        <v>1</v>
      </c>
      <c r="CD48" s="30" t="str">
        <f>IF(AND($B48&lt;&gt;"",CA48&lt;&gt;"",CB48&lt;&gt;"",CC48&lt;&gt;""),IF(CC48&gt;0,VLOOKUP($B48,'بيانات الموظفين'!$B3:$H$45,7,0),""),"")</f>
        <v/>
      </c>
      <c r="CE48" s="31"/>
      <c r="CF48" s="27"/>
      <c r="CG48" s="28"/>
      <c r="CH48" s="29">
        <f t="shared" si="19"/>
        <v>1</v>
      </c>
      <c r="CI48" s="30" t="str">
        <f>IF(AND($B48&lt;&gt;"",CF48&lt;&gt;"",CG48&lt;&gt;"",CH48&lt;&gt;""),IF(CH48&gt;0,VLOOKUP($B48,'بيانات الموظفين'!$B3:$H$45,7,0),""),"")</f>
        <v/>
      </c>
      <c r="CJ48" s="31"/>
      <c r="CK48" s="27"/>
      <c r="CL48" s="28"/>
      <c r="CM48" s="29">
        <f t="shared" si="20"/>
        <v>1</v>
      </c>
      <c r="CN48" s="30" t="str">
        <f>IF(AND($B48&lt;&gt;"",CK48&lt;&gt;"",CL48&lt;&gt;"",CM48&lt;&gt;""),IF(CM48&gt;0,VLOOKUP($B48,'بيانات الموظفين'!$B3:$H$45,7,0),""),"")</f>
        <v/>
      </c>
      <c r="CO48" s="31"/>
      <c r="CP48" s="27"/>
      <c r="CQ48" s="28"/>
      <c r="CR48" s="29">
        <f t="shared" si="21"/>
        <v>1</v>
      </c>
      <c r="CS48" s="30" t="str">
        <f>IF(AND($B48&lt;&gt;"",CP48&lt;&gt;"",CQ48&lt;&gt;"",CR48&lt;&gt;""),IF(CR48&gt;0,VLOOKUP($B48,'بيانات الموظفين'!$B3:$H$45,7,0),""),"")</f>
        <v/>
      </c>
      <c r="CT48" s="31"/>
      <c r="CU48" s="27"/>
      <c r="CV48" s="28"/>
      <c r="CW48" s="29">
        <f t="shared" si="22"/>
        <v>1</v>
      </c>
      <c r="CX48" s="30" t="str">
        <f>IF(AND($B48&lt;&gt;"",CU48&lt;&gt;"",CV48&lt;&gt;"",CW48&lt;&gt;""),IF(CW48&gt;0,VLOOKUP($B48,'بيانات الموظفين'!$B3:$H$45,7,0),""),"")</f>
        <v/>
      </c>
      <c r="CY48" s="31"/>
      <c r="CZ48" s="27"/>
      <c r="DA48" s="28"/>
      <c r="DB48" s="29">
        <f t="shared" si="23"/>
        <v>1</v>
      </c>
      <c r="DC48" s="30" t="str">
        <f>IF(AND($B48&lt;&gt;"",CZ48&lt;&gt;"",DA48&lt;&gt;"",DB48&lt;&gt;""),IF(DB48&gt;0,VLOOKUP($B48,'بيانات الموظفين'!$B3:$H$45,7,0),""),"")</f>
        <v/>
      </c>
      <c r="DD48" s="31"/>
      <c r="DE48" s="27"/>
      <c r="DF48" s="28"/>
      <c r="DG48" s="29">
        <f t="shared" si="24"/>
        <v>1</v>
      </c>
      <c r="DH48" s="30" t="str">
        <f>IF(AND($B48&lt;&gt;"",DE48&lt;&gt;"",DF48&lt;&gt;"",DG48&lt;&gt;""),IF(DG48&gt;0,VLOOKUP($B48,'بيانات الموظفين'!$B3:$H$45,7,0),""),"")</f>
        <v/>
      </c>
      <c r="DI48" s="31"/>
      <c r="DJ48" s="27"/>
      <c r="DK48" s="28"/>
      <c r="DL48" s="29">
        <f t="shared" si="25"/>
        <v>1</v>
      </c>
      <c r="DM48" s="30" t="str">
        <f>IF(AND($B48&lt;&gt;"",DJ48&lt;&gt;"",DK48&lt;&gt;"",DL48&lt;&gt;""),IF(DL48&gt;0,VLOOKUP($B48,'بيانات الموظفين'!$B3:$H$45,7,0),""),"")</f>
        <v/>
      </c>
      <c r="DN48" s="31"/>
      <c r="DO48" s="27"/>
      <c r="DP48" s="28"/>
      <c r="DQ48" s="29">
        <f t="shared" si="26"/>
        <v>1</v>
      </c>
      <c r="DR48" s="30" t="str">
        <f>IF(AND($B48&lt;&gt;"",DO48&lt;&gt;"",DP48&lt;&gt;"",DQ48&lt;&gt;""),IF(DQ48&gt;0,VLOOKUP($B48,'بيانات الموظفين'!$B3:$H$45,7,0),""),"")</f>
        <v/>
      </c>
      <c r="DS48" s="31"/>
      <c r="DT48" s="27"/>
      <c r="DU48" s="28"/>
      <c r="DV48" s="29">
        <f t="shared" si="27"/>
        <v>1</v>
      </c>
      <c r="DW48" s="30" t="str">
        <f>IF(AND($B48&lt;&gt;"",DT48&lt;&gt;"",DU48&lt;&gt;"",DV48&lt;&gt;""),IF(DV48&gt;0,VLOOKUP($B48,'بيانات الموظفين'!$B3:$H$45,7,0),""),"")</f>
        <v/>
      </c>
      <c r="DX48" s="31"/>
      <c r="DY48" s="27"/>
      <c r="DZ48" s="28"/>
      <c r="EA48" s="29">
        <f t="shared" si="28"/>
        <v>1</v>
      </c>
      <c r="EB48" s="30" t="str">
        <f>IF(AND($B48&lt;&gt;"",DY48&lt;&gt;"",DZ48&lt;&gt;"",EA48&lt;&gt;""),IF(EA48&gt;0,VLOOKUP($B48,'بيانات الموظفين'!$B3:$H$45,7,0),""),"")</f>
        <v/>
      </c>
      <c r="EC48" s="31"/>
      <c r="ED48" s="27"/>
      <c r="EE48" s="28"/>
      <c r="EF48" s="29">
        <f t="shared" si="29"/>
        <v>1</v>
      </c>
      <c r="EG48" s="30" t="str">
        <f>IF(AND($B48&lt;&gt;"",ED48&lt;&gt;"",EE48&lt;&gt;"",EF48&lt;&gt;""),IF(EF48&gt;0,VLOOKUP($B48,'بيانات الموظفين'!$B3:$H$45,7,0),""),"")</f>
        <v/>
      </c>
      <c r="EH48" s="31"/>
      <c r="EI48" s="27"/>
      <c r="EJ48" s="28"/>
      <c r="EK48" s="29">
        <f t="shared" si="30"/>
        <v>1</v>
      </c>
      <c r="EL48" s="30" t="str">
        <f>IF(AND($B48&lt;&gt;"",EI48&lt;&gt;"",EJ48&lt;&gt;"",EK48&lt;&gt;""),IF(EK48&gt;0,VLOOKUP($B48,'بيانات الموظفين'!$B3:$H$45,7,0),""),"")</f>
        <v/>
      </c>
      <c r="EM48" s="31"/>
      <c r="EN48" s="27"/>
      <c r="EO48" s="28"/>
      <c r="EP48" s="29">
        <f t="shared" si="31"/>
        <v>1</v>
      </c>
      <c r="EQ48" s="30" t="str">
        <f>IF(AND($B48&lt;&gt;"",EN48&lt;&gt;"",EO48&lt;&gt;"",EP48&lt;&gt;""),IF(EP48&gt;0,VLOOKUP($B48,'بيانات الموظفين'!$B3:$H$45,7,0),""),"")</f>
        <v/>
      </c>
      <c r="ER48" s="31"/>
      <c r="ES48" s="27"/>
      <c r="ET48" s="28"/>
      <c r="EU48" s="29">
        <f t="shared" si="32"/>
        <v>1</v>
      </c>
      <c r="EV48" s="30" t="str">
        <f>IF(AND($B48&lt;&gt;"",ES48&lt;&gt;"",ET48&lt;&gt;"",EU48&lt;&gt;""),IF(EU48&gt;0,VLOOKUP($B48,'بيانات الموظفين'!$B3:$H$45,7,0),""),"")</f>
        <v/>
      </c>
      <c r="EW48" s="31"/>
      <c r="EX48" s="27"/>
      <c r="EY48" s="28"/>
      <c r="EZ48" s="29">
        <f t="shared" si="33"/>
        <v>1</v>
      </c>
      <c r="FA48" s="30" t="str">
        <f>IF(AND($B48&lt;&gt;"",EX48&lt;&gt;"",EY48&lt;&gt;"",EZ48&lt;&gt;""),IF(EZ48&gt;0,VLOOKUP($B48,'بيانات الموظفين'!$B3:$H$45,7,0),""),"")</f>
        <v/>
      </c>
      <c r="FB48" s="32"/>
    </row>
    <row r="49" spans="1:158" s="33" customFormat="1" ht="22.5" customHeight="1" x14ac:dyDescent="0.2">
      <c r="A49" s="25">
        <v>44</v>
      </c>
      <c r="B49" s="26"/>
      <c r="C49" s="25">
        <f>IFERROR(VLOOKUP(B49,'بيانات الموظفين'!$B$3:$C$45,2,0),0)</f>
        <v>0</v>
      </c>
      <c r="D49" s="27"/>
      <c r="E49" s="28"/>
      <c r="F49" s="29">
        <f t="shared" si="3"/>
        <v>1</v>
      </c>
      <c r="G49" s="30" t="str">
        <f>IF(AND($B49&lt;&gt;"",D49&lt;&gt;"",E49&lt;&gt;"",F49&lt;&gt;""),IF(F49&gt;0,VLOOKUP($B49,'بيانات الموظفين'!$B3:$H$45,7,0),""),"")</f>
        <v/>
      </c>
      <c r="H49" s="31"/>
      <c r="I49" s="27"/>
      <c r="J49" s="28"/>
      <c r="K49" s="29">
        <f t="shared" si="4"/>
        <v>1</v>
      </c>
      <c r="L49" s="30" t="str">
        <f>IF(AND($B49&lt;&gt;"",I49&lt;&gt;"",J49&lt;&gt;"",K49&lt;&gt;""),IF(K49&gt;0,VLOOKUP($B49,'بيانات الموظفين'!$B3:$H$45,7,0),""),"")</f>
        <v/>
      </c>
      <c r="M49" s="31"/>
      <c r="N49" s="27"/>
      <c r="O49" s="28"/>
      <c r="P49" s="29">
        <f t="shared" si="5"/>
        <v>1</v>
      </c>
      <c r="Q49" s="30" t="str">
        <f>IF(AND($B49&lt;&gt;"",N49&lt;&gt;"",O49&lt;&gt;"",P49&lt;&gt;""),IF(P49&gt;0,VLOOKUP($B49,'بيانات الموظفين'!$B3:$H$45,7,0),""),"")</f>
        <v/>
      </c>
      <c r="R49" s="31"/>
      <c r="S49" s="27"/>
      <c r="T49" s="28"/>
      <c r="U49" s="29">
        <f t="shared" si="6"/>
        <v>1</v>
      </c>
      <c r="V49" s="30" t="str">
        <f>IF(AND($B49&lt;&gt;"",S49&lt;&gt;"",T49&lt;&gt;"",U49&lt;&gt;""),IF(U49&gt;0,VLOOKUP($B49,'بيانات الموظفين'!$B3:$H$45,7,0),""),"")</f>
        <v/>
      </c>
      <c r="W49" s="31"/>
      <c r="X49" s="27"/>
      <c r="Y49" s="28"/>
      <c r="Z49" s="29">
        <f t="shared" si="7"/>
        <v>1</v>
      </c>
      <c r="AA49" s="30" t="str">
        <f>IF(AND($B49&lt;&gt;"",X49&lt;&gt;"",Y49&lt;&gt;"",Z49&lt;&gt;""),IF(Z49&gt;0,VLOOKUP($B49,'بيانات الموظفين'!$B3:$H$45,7,0),""),"")</f>
        <v/>
      </c>
      <c r="AB49" s="31"/>
      <c r="AC49" s="27"/>
      <c r="AD49" s="28"/>
      <c r="AE49" s="29">
        <f t="shared" si="8"/>
        <v>1</v>
      </c>
      <c r="AF49" s="30" t="str">
        <f>IF(AND($B49&lt;&gt;"",AC49&lt;&gt;"",AD49&lt;&gt;"",AE49&lt;&gt;""),IF(AE49&gt;0,VLOOKUP($B49,'بيانات الموظفين'!$B3:$H$45,7,0),""),"")</f>
        <v/>
      </c>
      <c r="AG49" s="31"/>
      <c r="AH49" s="27"/>
      <c r="AI49" s="28"/>
      <c r="AJ49" s="29">
        <f t="shared" si="9"/>
        <v>1</v>
      </c>
      <c r="AK49" s="30" t="str">
        <f>IF(AND($B49&lt;&gt;"",AH49&lt;&gt;"",AI49&lt;&gt;"",AJ49&lt;&gt;""),IF(AJ49&gt;0,VLOOKUP($B49,'بيانات الموظفين'!$B3:$H$45,7,0),""),"")</f>
        <v/>
      </c>
      <c r="AL49" s="31"/>
      <c r="AM49" s="27"/>
      <c r="AN49" s="28"/>
      <c r="AO49" s="29">
        <f t="shared" si="10"/>
        <v>1</v>
      </c>
      <c r="AP49" s="30" t="str">
        <f>IF(AND($B49&lt;&gt;"",AM49&lt;&gt;"",AN49&lt;&gt;"",AO49&lt;&gt;""),IF(AO49&gt;0,VLOOKUP($B49,'بيانات الموظفين'!$B3:$H$45,7,0),""),"")</f>
        <v/>
      </c>
      <c r="AQ49" s="31"/>
      <c r="AR49" s="27"/>
      <c r="AS49" s="28"/>
      <c r="AT49" s="29">
        <f t="shared" si="11"/>
        <v>1</v>
      </c>
      <c r="AU49" s="30" t="str">
        <f>IF(AND($B49&lt;&gt;"",AR49&lt;&gt;"",AS49&lt;&gt;"",AT49&lt;&gt;""),IF(AT49&gt;0,VLOOKUP($B49,'بيانات الموظفين'!$B3:$H$45,7,0),""),"")</f>
        <v/>
      </c>
      <c r="AV49" s="31"/>
      <c r="AW49" s="27"/>
      <c r="AX49" s="28"/>
      <c r="AY49" s="29">
        <f t="shared" si="12"/>
        <v>1</v>
      </c>
      <c r="AZ49" s="30" t="str">
        <f>IF(AND($B49&lt;&gt;"",AW49&lt;&gt;"",AX49&lt;&gt;"",AY49&lt;&gt;""),IF(AY49&gt;0,VLOOKUP($B49,'بيانات الموظفين'!$B3:$H$45,7,0),""),"")</f>
        <v/>
      </c>
      <c r="BA49" s="31"/>
      <c r="BB49" s="27"/>
      <c r="BC49" s="28"/>
      <c r="BD49" s="29">
        <f t="shared" si="13"/>
        <v>1</v>
      </c>
      <c r="BE49" s="30" t="str">
        <f>IF(AND($B49&lt;&gt;"",BB49&lt;&gt;"",BC49&lt;&gt;"",BD49&lt;&gt;""),IF(BD49&gt;0,VLOOKUP($B49,'بيانات الموظفين'!$B3:$H$45,7,0),""),"")</f>
        <v/>
      </c>
      <c r="BF49" s="31"/>
      <c r="BG49" s="27"/>
      <c r="BH49" s="28"/>
      <c r="BI49" s="29">
        <f t="shared" si="14"/>
        <v>1</v>
      </c>
      <c r="BJ49" s="30" t="str">
        <f>IF(AND($B49&lt;&gt;"",BG49&lt;&gt;"",BH49&lt;&gt;"",BI49&lt;&gt;""),IF(BI49&gt;0,VLOOKUP($B49,'بيانات الموظفين'!$B3:$H$45,7,0),""),"")</f>
        <v/>
      </c>
      <c r="BK49" s="31"/>
      <c r="BL49" s="27"/>
      <c r="BM49" s="28"/>
      <c r="BN49" s="29">
        <f t="shared" si="15"/>
        <v>1</v>
      </c>
      <c r="BO49" s="30" t="str">
        <f>IF(AND($B49&lt;&gt;"",BL49&lt;&gt;"",BM49&lt;&gt;"",BN49&lt;&gt;""),IF(BN49&gt;0,VLOOKUP($B49,'بيانات الموظفين'!$B3:$H$45,7,0),""),"")</f>
        <v/>
      </c>
      <c r="BP49" s="31"/>
      <c r="BQ49" s="27"/>
      <c r="BR49" s="28"/>
      <c r="BS49" s="29">
        <f t="shared" si="16"/>
        <v>1</v>
      </c>
      <c r="BT49" s="30" t="str">
        <f>IF(AND($B49&lt;&gt;"",BQ49&lt;&gt;"",BR49&lt;&gt;"",BS49&lt;&gt;""),IF(BS49&gt;0,VLOOKUP($B49,'بيانات الموظفين'!$B3:$H$45,7,0),""),"")</f>
        <v/>
      </c>
      <c r="BU49" s="31"/>
      <c r="BV49" s="27"/>
      <c r="BW49" s="28"/>
      <c r="BX49" s="29">
        <f t="shared" si="17"/>
        <v>1</v>
      </c>
      <c r="BY49" s="30" t="str">
        <f>IF(AND($B49&lt;&gt;"",BV49&lt;&gt;"",BW49&lt;&gt;"",BX49&lt;&gt;""),IF(BX49&gt;0,VLOOKUP($B49,'بيانات الموظفين'!$B3:$H$45,7,0),""),"")</f>
        <v/>
      </c>
      <c r="BZ49" s="31"/>
      <c r="CA49" s="27"/>
      <c r="CB49" s="28"/>
      <c r="CC49" s="29">
        <f t="shared" si="18"/>
        <v>1</v>
      </c>
      <c r="CD49" s="30" t="str">
        <f>IF(AND($B49&lt;&gt;"",CA49&lt;&gt;"",CB49&lt;&gt;"",CC49&lt;&gt;""),IF(CC49&gt;0,VLOOKUP($B49,'بيانات الموظفين'!$B3:$H$45,7,0),""),"")</f>
        <v/>
      </c>
      <c r="CE49" s="31"/>
      <c r="CF49" s="27"/>
      <c r="CG49" s="28"/>
      <c r="CH49" s="29">
        <f t="shared" si="19"/>
        <v>1</v>
      </c>
      <c r="CI49" s="30" t="str">
        <f>IF(AND($B49&lt;&gt;"",CF49&lt;&gt;"",CG49&lt;&gt;"",CH49&lt;&gt;""),IF(CH49&gt;0,VLOOKUP($B49,'بيانات الموظفين'!$B3:$H$45,7,0),""),"")</f>
        <v/>
      </c>
      <c r="CJ49" s="31"/>
      <c r="CK49" s="27"/>
      <c r="CL49" s="28"/>
      <c r="CM49" s="29">
        <f t="shared" si="20"/>
        <v>1</v>
      </c>
      <c r="CN49" s="30" t="str">
        <f>IF(AND($B49&lt;&gt;"",CK49&lt;&gt;"",CL49&lt;&gt;"",CM49&lt;&gt;""),IF(CM49&gt;0,VLOOKUP($B49,'بيانات الموظفين'!$B3:$H$45,7,0),""),"")</f>
        <v/>
      </c>
      <c r="CO49" s="31"/>
      <c r="CP49" s="27"/>
      <c r="CQ49" s="28"/>
      <c r="CR49" s="29">
        <f t="shared" si="21"/>
        <v>1</v>
      </c>
      <c r="CS49" s="30" t="str">
        <f>IF(AND($B49&lt;&gt;"",CP49&lt;&gt;"",CQ49&lt;&gt;"",CR49&lt;&gt;""),IF(CR49&gt;0,VLOOKUP($B49,'بيانات الموظفين'!$B3:$H$45,7,0),""),"")</f>
        <v/>
      </c>
      <c r="CT49" s="31"/>
      <c r="CU49" s="27"/>
      <c r="CV49" s="28"/>
      <c r="CW49" s="29">
        <f t="shared" si="22"/>
        <v>1</v>
      </c>
      <c r="CX49" s="30" t="str">
        <f>IF(AND($B49&lt;&gt;"",CU49&lt;&gt;"",CV49&lt;&gt;"",CW49&lt;&gt;""),IF(CW49&gt;0,VLOOKUP($B49,'بيانات الموظفين'!$B3:$H$45,7,0),""),"")</f>
        <v/>
      </c>
      <c r="CY49" s="31"/>
      <c r="CZ49" s="27"/>
      <c r="DA49" s="28"/>
      <c r="DB49" s="29">
        <f t="shared" si="23"/>
        <v>1</v>
      </c>
      <c r="DC49" s="30" t="str">
        <f>IF(AND($B49&lt;&gt;"",CZ49&lt;&gt;"",DA49&lt;&gt;"",DB49&lt;&gt;""),IF(DB49&gt;0,VLOOKUP($B49,'بيانات الموظفين'!$B3:$H$45,7,0),""),"")</f>
        <v/>
      </c>
      <c r="DD49" s="31"/>
      <c r="DE49" s="27"/>
      <c r="DF49" s="28"/>
      <c r="DG49" s="29">
        <f t="shared" si="24"/>
        <v>1</v>
      </c>
      <c r="DH49" s="30" t="str">
        <f>IF(AND($B49&lt;&gt;"",DE49&lt;&gt;"",DF49&lt;&gt;"",DG49&lt;&gt;""),IF(DG49&gt;0,VLOOKUP($B49,'بيانات الموظفين'!$B3:$H$45,7,0),""),"")</f>
        <v/>
      </c>
      <c r="DI49" s="31"/>
      <c r="DJ49" s="27"/>
      <c r="DK49" s="28"/>
      <c r="DL49" s="29">
        <f t="shared" si="25"/>
        <v>1</v>
      </c>
      <c r="DM49" s="30" t="str">
        <f>IF(AND($B49&lt;&gt;"",DJ49&lt;&gt;"",DK49&lt;&gt;"",DL49&lt;&gt;""),IF(DL49&gt;0,VLOOKUP($B49,'بيانات الموظفين'!$B3:$H$45,7,0),""),"")</f>
        <v/>
      </c>
      <c r="DN49" s="31"/>
      <c r="DO49" s="27"/>
      <c r="DP49" s="28"/>
      <c r="DQ49" s="29">
        <f t="shared" si="26"/>
        <v>1</v>
      </c>
      <c r="DR49" s="30" t="str">
        <f>IF(AND($B49&lt;&gt;"",DO49&lt;&gt;"",DP49&lt;&gt;"",DQ49&lt;&gt;""),IF(DQ49&gt;0,VLOOKUP($B49,'بيانات الموظفين'!$B3:$H$45,7,0),""),"")</f>
        <v/>
      </c>
      <c r="DS49" s="31"/>
      <c r="DT49" s="27"/>
      <c r="DU49" s="28"/>
      <c r="DV49" s="29">
        <f t="shared" si="27"/>
        <v>1</v>
      </c>
      <c r="DW49" s="30" t="str">
        <f>IF(AND($B49&lt;&gt;"",DT49&lt;&gt;"",DU49&lt;&gt;"",DV49&lt;&gt;""),IF(DV49&gt;0,VLOOKUP($B49,'بيانات الموظفين'!$B3:$H$45,7,0),""),"")</f>
        <v/>
      </c>
      <c r="DX49" s="31"/>
      <c r="DY49" s="27"/>
      <c r="DZ49" s="28"/>
      <c r="EA49" s="29">
        <f t="shared" si="28"/>
        <v>1</v>
      </c>
      <c r="EB49" s="30" t="str">
        <f>IF(AND($B49&lt;&gt;"",DY49&lt;&gt;"",DZ49&lt;&gt;"",EA49&lt;&gt;""),IF(EA49&gt;0,VLOOKUP($B49,'بيانات الموظفين'!$B3:$H$45,7,0),""),"")</f>
        <v/>
      </c>
      <c r="EC49" s="31"/>
      <c r="ED49" s="27"/>
      <c r="EE49" s="28"/>
      <c r="EF49" s="29">
        <f t="shared" si="29"/>
        <v>1</v>
      </c>
      <c r="EG49" s="30" t="str">
        <f>IF(AND($B49&lt;&gt;"",ED49&lt;&gt;"",EE49&lt;&gt;"",EF49&lt;&gt;""),IF(EF49&gt;0,VLOOKUP($B49,'بيانات الموظفين'!$B3:$H$45,7,0),""),"")</f>
        <v/>
      </c>
      <c r="EH49" s="31"/>
      <c r="EI49" s="27"/>
      <c r="EJ49" s="28"/>
      <c r="EK49" s="29">
        <f t="shared" si="30"/>
        <v>1</v>
      </c>
      <c r="EL49" s="30" t="str">
        <f>IF(AND($B49&lt;&gt;"",EI49&lt;&gt;"",EJ49&lt;&gt;"",EK49&lt;&gt;""),IF(EK49&gt;0,VLOOKUP($B49,'بيانات الموظفين'!$B3:$H$45,7,0),""),"")</f>
        <v/>
      </c>
      <c r="EM49" s="31"/>
      <c r="EN49" s="27"/>
      <c r="EO49" s="28"/>
      <c r="EP49" s="29">
        <f t="shared" si="31"/>
        <v>1</v>
      </c>
      <c r="EQ49" s="30" t="str">
        <f>IF(AND($B49&lt;&gt;"",EN49&lt;&gt;"",EO49&lt;&gt;"",EP49&lt;&gt;""),IF(EP49&gt;0,VLOOKUP($B49,'بيانات الموظفين'!$B3:$H$45,7,0),""),"")</f>
        <v/>
      </c>
      <c r="ER49" s="31"/>
      <c r="ES49" s="27"/>
      <c r="ET49" s="28"/>
      <c r="EU49" s="29">
        <f t="shared" si="32"/>
        <v>1</v>
      </c>
      <c r="EV49" s="30" t="str">
        <f>IF(AND($B49&lt;&gt;"",ES49&lt;&gt;"",ET49&lt;&gt;"",EU49&lt;&gt;""),IF(EU49&gt;0,VLOOKUP($B49,'بيانات الموظفين'!$B3:$H$45,7,0),""),"")</f>
        <v/>
      </c>
      <c r="EW49" s="31"/>
      <c r="EX49" s="27"/>
      <c r="EY49" s="28"/>
      <c r="EZ49" s="29">
        <f t="shared" si="33"/>
        <v>1</v>
      </c>
      <c r="FA49" s="30" t="str">
        <f>IF(AND($B49&lt;&gt;"",EX49&lt;&gt;"",EY49&lt;&gt;"",EZ49&lt;&gt;""),IF(EZ49&gt;0,VLOOKUP($B49,'بيانات الموظفين'!$B3:$H$45,7,0),""),"")</f>
        <v/>
      </c>
      <c r="FB49" s="32"/>
    </row>
    <row r="50" spans="1:158" s="33" customFormat="1" ht="22.5" customHeight="1" x14ac:dyDescent="0.2">
      <c r="A50" s="25">
        <v>45</v>
      </c>
      <c r="B50" s="26"/>
      <c r="C50" s="25">
        <f>IFERROR(VLOOKUP(B50,'بيانات الموظفين'!$B$3:$C$45,2,0),0)</f>
        <v>0</v>
      </c>
      <c r="D50" s="27"/>
      <c r="E50" s="28"/>
      <c r="F50" s="29">
        <f t="shared" si="3"/>
        <v>1</v>
      </c>
      <c r="G50" s="30" t="str">
        <f>IF(AND($B50&lt;&gt;"",D50&lt;&gt;"",E50&lt;&gt;"",F50&lt;&gt;""),IF(F50&gt;0,VLOOKUP($B50,'بيانات الموظفين'!$B3:$H$45,7,0),""),"")</f>
        <v/>
      </c>
      <c r="H50" s="31"/>
      <c r="I50" s="27"/>
      <c r="J50" s="28"/>
      <c r="K50" s="29">
        <f t="shared" si="4"/>
        <v>1</v>
      </c>
      <c r="L50" s="30" t="str">
        <f>IF(AND($B50&lt;&gt;"",I50&lt;&gt;"",J50&lt;&gt;"",K50&lt;&gt;""),IF(K50&gt;0,VLOOKUP($B50,'بيانات الموظفين'!$B3:$H$45,7,0),""),"")</f>
        <v/>
      </c>
      <c r="M50" s="31"/>
      <c r="N50" s="27"/>
      <c r="O50" s="28"/>
      <c r="P50" s="29">
        <f t="shared" si="5"/>
        <v>1</v>
      </c>
      <c r="Q50" s="30" t="str">
        <f>IF(AND($B50&lt;&gt;"",N50&lt;&gt;"",O50&lt;&gt;"",P50&lt;&gt;""),IF(P50&gt;0,VLOOKUP($B50,'بيانات الموظفين'!$B3:$H$45,7,0),""),"")</f>
        <v/>
      </c>
      <c r="R50" s="31"/>
      <c r="S50" s="27"/>
      <c r="T50" s="28"/>
      <c r="U50" s="29">
        <f t="shared" si="6"/>
        <v>1</v>
      </c>
      <c r="V50" s="30" t="str">
        <f>IF(AND($B50&lt;&gt;"",S50&lt;&gt;"",T50&lt;&gt;"",U50&lt;&gt;""),IF(U50&gt;0,VLOOKUP($B50,'بيانات الموظفين'!$B3:$H$45,7,0),""),"")</f>
        <v/>
      </c>
      <c r="W50" s="31"/>
      <c r="X50" s="27"/>
      <c r="Y50" s="28"/>
      <c r="Z50" s="29">
        <f t="shared" si="7"/>
        <v>1</v>
      </c>
      <c r="AA50" s="30" t="str">
        <f>IF(AND($B50&lt;&gt;"",X50&lt;&gt;"",Y50&lt;&gt;"",Z50&lt;&gt;""),IF(Z50&gt;0,VLOOKUP($B50,'بيانات الموظفين'!$B3:$H$45,7,0),""),"")</f>
        <v/>
      </c>
      <c r="AB50" s="31"/>
      <c r="AC50" s="27"/>
      <c r="AD50" s="28"/>
      <c r="AE50" s="29">
        <f t="shared" si="8"/>
        <v>1</v>
      </c>
      <c r="AF50" s="30" t="str">
        <f>IF(AND($B50&lt;&gt;"",AC50&lt;&gt;"",AD50&lt;&gt;"",AE50&lt;&gt;""),IF(AE50&gt;0,VLOOKUP($B50,'بيانات الموظفين'!$B3:$H$45,7,0),""),"")</f>
        <v/>
      </c>
      <c r="AG50" s="31"/>
      <c r="AH50" s="27"/>
      <c r="AI50" s="28"/>
      <c r="AJ50" s="29">
        <f t="shared" si="9"/>
        <v>1</v>
      </c>
      <c r="AK50" s="30" t="str">
        <f>IF(AND($B50&lt;&gt;"",AH50&lt;&gt;"",AI50&lt;&gt;"",AJ50&lt;&gt;""),IF(AJ50&gt;0,VLOOKUP($B50,'بيانات الموظفين'!$B3:$H$45,7,0),""),"")</f>
        <v/>
      </c>
      <c r="AL50" s="31"/>
      <c r="AM50" s="27"/>
      <c r="AN50" s="28"/>
      <c r="AO50" s="29">
        <f t="shared" si="10"/>
        <v>1</v>
      </c>
      <c r="AP50" s="30" t="str">
        <f>IF(AND($B50&lt;&gt;"",AM50&lt;&gt;"",AN50&lt;&gt;"",AO50&lt;&gt;""),IF(AO50&gt;0,VLOOKUP($B50,'بيانات الموظفين'!$B3:$H$45,7,0),""),"")</f>
        <v/>
      </c>
      <c r="AQ50" s="31"/>
      <c r="AR50" s="27"/>
      <c r="AS50" s="28"/>
      <c r="AT50" s="29">
        <f t="shared" si="11"/>
        <v>1</v>
      </c>
      <c r="AU50" s="30" t="str">
        <f>IF(AND($B50&lt;&gt;"",AR50&lt;&gt;"",AS50&lt;&gt;"",AT50&lt;&gt;""),IF(AT50&gt;0,VLOOKUP($B50,'بيانات الموظفين'!$B3:$H$45,7,0),""),"")</f>
        <v/>
      </c>
      <c r="AV50" s="31"/>
      <c r="AW50" s="27"/>
      <c r="AX50" s="28"/>
      <c r="AY50" s="29">
        <f t="shared" si="12"/>
        <v>1</v>
      </c>
      <c r="AZ50" s="30" t="str">
        <f>IF(AND($B50&lt;&gt;"",AW50&lt;&gt;"",AX50&lt;&gt;"",AY50&lt;&gt;""),IF(AY50&gt;0,VLOOKUP($B50,'بيانات الموظفين'!$B3:$H$45,7,0),""),"")</f>
        <v/>
      </c>
      <c r="BA50" s="31"/>
      <c r="BB50" s="27"/>
      <c r="BC50" s="28"/>
      <c r="BD50" s="29">
        <f t="shared" si="13"/>
        <v>1</v>
      </c>
      <c r="BE50" s="30" t="str">
        <f>IF(AND($B50&lt;&gt;"",BB50&lt;&gt;"",BC50&lt;&gt;"",BD50&lt;&gt;""),IF(BD50&gt;0,VLOOKUP($B50,'بيانات الموظفين'!$B3:$H$45,7,0),""),"")</f>
        <v/>
      </c>
      <c r="BF50" s="31"/>
      <c r="BG50" s="27"/>
      <c r="BH50" s="28"/>
      <c r="BI50" s="29">
        <f t="shared" si="14"/>
        <v>1</v>
      </c>
      <c r="BJ50" s="30" t="str">
        <f>IF(AND($B50&lt;&gt;"",BG50&lt;&gt;"",BH50&lt;&gt;"",BI50&lt;&gt;""),IF(BI50&gt;0,VLOOKUP($B50,'بيانات الموظفين'!$B3:$H$45,7,0),""),"")</f>
        <v/>
      </c>
      <c r="BK50" s="31"/>
      <c r="BL50" s="27"/>
      <c r="BM50" s="28"/>
      <c r="BN50" s="29">
        <f t="shared" si="15"/>
        <v>1</v>
      </c>
      <c r="BO50" s="30" t="str">
        <f>IF(AND($B50&lt;&gt;"",BL50&lt;&gt;"",BM50&lt;&gt;"",BN50&lt;&gt;""),IF(BN50&gt;0,VLOOKUP($B50,'بيانات الموظفين'!$B3:$H$45,7,0),""),"")</f>
        <v/>
      </c>
      <c r="BP50" s="31"/>
      <c r="BQ50" s="27"/>
      <c r="BR50" s="28"/>
      <c r="BS50" s="29">
        <f t="shared" si="16"/>
        <v>1</v>
      </c>
      <c r="BT50" s="30" t="str">
        <f>IF(AND($B50&lt;&gt;"",BQ50&lt;&gt;"",BR50&lt;&gt;"",BS50&lt;&gt;""),IF(BS50&gt;0,VLOOKUP($B50,'بيانات الموظفين'!$B3:$H$45,7,0),""),"")</f>
        <v/>
      </c>
      <c r="BU50" s="31"/>
      <c r="BV50" s="27"/>
      <c r="BW50" s="28"/>
      <c r="BX50" s="29">
        <f t="shared" si="17"/>
        <v>1</v>
      </c>
      <c r="BY50" s="30" t="str">
        <f>IF(AND($B50&lt;&gt;"",BV50&lt;&gt;"",BW50&lt;&gt;"",BX50&lt;&gt;""),IF(BX50&gt;0,VLOOKUP($B50,'بيانات الموظفين'!$B3:$H$45,7,0),""),"")</f>
        <v/>
      </c>
      <c r="BZ50" s="31"/>
      <c r="CA50" s="27"/>
      <c r="CB50" s="28"/>
      <c r="CC50" s="29">
        <f t="shared" si="18"/>
        <v>1</v>
      </c>
      <c r="CD50" s="30" t="str">
        <f>IF(AND($B50&lt;&gt;"",CA50&lt;&gt;"",CB50&lt;&gt;"",CC50&lt;&gt;""),IF(CC50&gt;0,VLOOKUP($B50,'بيانات الموظفين'!$B3:$H$45,7,0),""),"")</f>
        <v/>
      </c>
      <c r="CE50" s="31"/>
      <c r="CF50" s="27"/>
      <c r="CG50" s="28"/>
      <c r="CH50" s="29">
        <f t="shared" si="19"/>
        <v>1</v>
      </c>
      <c r="CI50" s="30" t="str">
        <f>IF(AND($B50&lt;&gt;"",CF50&lt;&gt;"",CG50&lt;&gt;"",CH50&lt;&gt;""),IF(CH50&gt;0,VLOOKUP($B50,'بيانات الموظفين'!$B3:$H$45,7,0),""),"")</f>
        <v/>
      </c>
      <c r="CJ50" s="31"/>
      <c r="CK50" s="27"/>
      <c r="CL50" s="28"/>
      <c r="CM50" s="29">
        <f t="shared" si="20"/>
        <v>1</v>
      </c>
      <c r="CN50" s="30" t="str">
        <f>IF(AND($B50&lt;&gt;"",CK50&lt;&gt;"",CL50&lt;&gt;"",CM50&lt;&gt;""),IF(CM50&gt;0,VLOOKUP($B50,'بيانات الموظفين'!$B3:$H$45,7,0),""),"")</f>
        <v/>
      </c>
      <c r="CO50" s="31"/>
      <c r="CP50" s="27"/>
      <c r="CQ50" s="28"/>
      <c r="CR50" s="29">
        <f t="shared" si="21"/>
        <v>1</v>
      </c>
      <c r="CS50" s="30" t="str">
        <f>IF(AND($B50&lt;&gt;"",CP50&lt;&gt;"",CQ50&lt;&gt;"",CR50&lt;&gt;""),IF(CR50&gt;0,VLOOKUP($B50,'بيانات الموظفين'!$B3:$H$45,7,0),""),"")</f>
        <v/>
      </c>
      <c r="CT50" s="31"/>
      <c r="CU50" s="27"/>
      <c r="CV50" s="28"/>
      <c r="CW50" s="29">
        <f t="shared" si="22"/>
        <v>1</v>
      </c>
      <c r="CX50" s="30" t="str">
        <f>IF(AND($B50&lt;&gt;"",CU50&lt;&gt;"",CV50&lt;&gt;"",CW50&lt;&gt;""),IF(CW50&gt;0,VLOOKUP($B50,'بيانات الموظفين'!$B3:$H$45,7,0),""),"")</f>
        <v/>
      </c>
      <c r="CY50" s="31"/>
      <c r="CZ50" s="27"/>
      <c r="DA50" s="28"/>
      <c r="DB50" s="29">
        <f t="shared" si="23"/>
        <v>1</v>
      </c>
      <c r="DC50" s="30" t="str">
        <f>IF(AND($B50&lt;&gt;"",CZ50&lt;&gt;"",DA50&lt;&gt;"",DB50&lt;&gt;""),IF(DB50&gt;0,VLOOKUP($B50,'بيانات الموظفين'!$B3:$H$45,7,0),""),"")</f>
        <v/>
      </c>
      <c r="DD50" s="31"/>
      <c r="DE50" s="27"/>
      <c r="DF50" s="28"/>
      <c r="DG50" s="29">
        <f t="shared" si="24"/>
        <v>1</v>
      </c>
      <c r="DH50" s="30" t="str">
        <f>IF(AND($B50&lt;&gt;"",DE50&lt;&gt;"",DF50&lt;&gt;"",DG50&lt;&gt;""),IF(DG50&gt;0,VLOOKUP($B50,'بيانات الموظفين'!$B3:$H$45,7,0),""),"")</f>
        <v/>
      </c>
      <c r="DI50" s="31"/>
      <c r="DJ50" s="27"/>
      <c r="DK50" s="28"/>
      <c r="DL50" s="29">
        <f t="shared" si="25"/>
        <v>1</v>
      </c>
      <c r="DM50" s="30" t="str">
        <f>IF(AND($B50&lt;&gt;"",DJ50&lt;&gt;"",DK50&lt;&gt;"",DL50&lt;&gt;""),IF(DL50&gt;0,VLOOKUP($B50,'بيانات الموظفين'!$B3:$H$45,7,0),""),"")</f>
        <v/>
      </c>
      <c r="DN50" s="31"/>
      <c r="DO50" s="27"/>
      <c r="DP50" s="28"/>
      <c r="DQ50" s="29">
        <f t="shared" si="26"/>
        <v>1</v>
      </c>
      <c r="DR50" s="30" t="str">
        <f>IF(AND($B50&lt;&gt;"",DO50&lt;&gt;"",DP50&lt;&gt;"",DQ50&lt;&gt;""),IF(DQ50&gt;0,VLOOKUP($B50,'بيانات الموظفين'!$B3:$H$45,7,0),""),"")</f>
        <v/>
      </c>
      <c r="DS50" s="31"/>
      <c r="DT50" s="27"/>
      <c r="DU50" s="28"/>
      <c r="DV50" s="29">
        <f t="shared" si="27"/>
        <v>1</v>
      </c>
      <c r="DW50" s="30" t="str">
        <f>IF(AND($B50&lt;&gt;"",DT50&lt;&gt;"",DU50&lt;&gt;"",DV50&lt;&gt;""),IF(DV50&gt;0,VLOOKUP($B50,'بيانات الموظفين'!$B3:$H$45,7,0),""),"")</f>
        <v/>
      </c>
      <c r="DX50" s="31"/>
      <c r="DY50" s="27"/>
      <c r="DZ50" s="28"/>
      <c r="EA50" s="29">
        <f t="shared" si="28"/>
        <v>1</v>
      </c>
      <c r="EB50" s="30" t="str">
        <f>IF(AND($B50&lt;&gt;"",DY50&lt;&gt;"",DZ50&lt;&gt;"",EA50&lt;&gt;""),IF(EA50&gt;0,VLOOKUP($B50,'بيانات الموظفين'!$B3:$H$45,7,0),""),"")</f>
        <v/>
      </c>
      <c r="EC50" s="31"/>
      <c r="ED50" s="27"/>
      <c r="EE50" s="28"/>
      <c r="EF50" s="29">
        <f t="shared" si="29"/>
        <v>1</v>
      </c>
      <c r="EG50" s="30" t="str">
        <f>IF(AND($B50&lt;&gt;"",ED50&lt;&gt;"",EE50&lt;&gt;"",EF50&lt;&gt;""),IF(EF50&gt;0,VLOOKUP($B50,'بيانات الموظفين'!$B3:$H$45,7,0),""),"")</f>
        <v/>
      </c>
      <c r="EH50" s="31"/>
      <c r="EI50" s="27"/>
      <c r="EJ50" s="28"/>
      <c r="EK50" s="29">
        <f t="shared" si="30"/>
        <v>1</v>
      </c>
      <c r="EL50" s="30" t="str">
        <f>IF(AND($B50&lt;&gt;"",EI50&lt;&gt;"",EJ50&lt;&gt;"",EK50&lt;&gt;""),IF(EK50&gt;0,VLOOKUP($B50,'بيانات الموظفين'!$B3:$H$45,7,0),""),"")</f>
        <v/>
      </c>
      <c r="EM50" s="31"/>
      <c r="EN50" s="27"/>
      <c r="EO50" s="28"/>
      <c r="EP50" s="29">
        <f t="shared" si="31"/>
        <v>1</v>
      </c>
      <c r="EQ50" s="30" t="str">
        <f>IF(AND($B50&lt;&gt;"",EN50&lt;&gt;"",EO50&lt;&gt;"",EP50&lt;&gt;""),IF(EP50&gt;0,VLOOKUP($B50,'بيانات الموظفين'!$B3:$H$45,7,0),""),"")</f>
        <v/>
      </c>
      <c r="ER50" s="31"/>
      <c r="ES50" s="27"/>
      <c r="ET50" s="28"/>
      <c r="EU50" s="29">
        <f t="shared" si="32"/>
        <v>1</v>
      </c>
      <c r="EV50" s="30" t="str">
        <f>IF(AND($B50&lt;&gt;"",ES50&lt;&gt;"",ET50&lt;&gt;"",EU50&lt;&gt;""),IF(EU50&gt;0,VLOOKUP($B50,'بيانات الموظفين'!$B3:$H$45,7,0),""),"")</f>
        <v/>
      </c>
      <c r="EW50" s="31"/>
      <c r="EX50" s="27"/>
      <c r="EY50" s="28"/>
      <c r="EZ50" s="29">
        <f t="shared" si="33"/>
        <v>1</v>
      </c>
      <c r="FA50" s="30" t="str">
        <f>IF(AND($B50&lt;&gt;"",EX50&lt;&gt;"",EY50&lt;&gt;"",EZ50&lt;&gt;""),IF(EZ50&gt;0,VLOOKUP($B50,'بيانات الموظفين'!$B3:$H$45,7,0),""),"")</f>
        <v/>
      </c>
      <c r="FB50" s="32"/>
    </row>
    <row r="51" spans="1:158" s="33" customFormat="1" ht="22.5" customHeight="1" x14ac:dyDescent="0.2">
      <c r="A51" s="25">
        <v>46</v>
      </c>
      <c r="B51" s="26"/>
      <c r="C51" s="25">
        <f>IFERROR(VLOOKUP(B51,'بيانات الموظفين'!$B$3:$C$45,2,0),0)</f>
        <v>0</v>
      </c>
      <c r="D51" s="27"/>
      <c r="E51" s="28"/>
      <c r="F51" s="29">
        <f t="shared" si="3"/>
        <v>1</v>
      </c>
      <c r="G51" s="30" t="str">
        <f>IF(AND($B51&lt;&gt;"",D51&lt;&gt;"",E51&lt;&gt;"",F51&lt;&gt;""),IF(F51&gt;0,VLOOKUP($B51,'بيانات الموظفين'!$B3:$H$45,7,0),""),"")</f>
        <v/>
      </c>
      <c r="H51" s="31"/>
      <c r="I51" s="27"/>
      <c r="J51" s="28"/>
      <c r="K51" s="29">
        <f t="shared" si="4"/>
        <v>1</v>
      </c>
      <c r="L51" s="30" t="str">
        <f>IF(AND($B51&lt;&gt;"",I51&lt;&gt;"",J51&lt;&gt;"",K51&lt;&gt;""),IF(K51&gt;0,VLOOKUP($B51,'بيانات الموظفين'!$B3:$H$45,7,0),""),"")</f>
        <v/>
      </c>
      <c r="M51" s="31"/>
      <c r="N51" s="27"/>
      <c r="O51" s="28"/>
      <c r="P51" s="29">
        <f t="shared" si="5"/>
        <v>1</v>
      </c>
      <c r="Q51" s="30" t="str">
        <f>IF(AND($B51&lt;&gt;"",N51&lt;&gt;"",O51&lt;&gt;"",P51&lt;&gt;""),IF(P51&gt;0,VLOOKUP($B51,'بيانات الموظفين'!$B3:$H$45,7,0),""),"")</f>
        <v/>
      </c>
      <c r="R51" s="31"/>
      <c r="S51" s="27"/>
      <c r="T51" s="28"/>
      <c r="U51" s="29">
        <f t="shared" si="6"/>
        <v>1</v>
      </c>
      <c r="V51" s="30" t="str">
        <f>IF(AND($B51&lt;&gt;"",S51&lt;&gt;"",T51&lt;&gt;"",U51&lt;&gt;""),IF(U51&gt;0,VLOOKUP($B51,'بيانات الموظفين'!$B3:$H$45,7,0),""),"")</f>
        <v/>
      </c>
      <c r="W51" s="31"/>
      <c r="X51" s="27"/>
      <c r="Y51" s="28"/>
      <c r="Z51" s="29">
        <f t="shared" si="7"/>
        <v>1</v>
      </c>
      <c r="AA51" s="30" t="str">
        <f>IF(AND($B51&lt;&gt;"",X51&lt;&gt;"",Y51&lt;&gt;"",Z51&lt;&gt;""),IF(Z51&gt;0,VLOOKUP($B51,'بيانات الموظفين'!$B3:$H$45,7,0),""),"")</f>
        <v/>
      </c>
      <c r="AB51" s="31"/>
      <c r="AC51" s="27"/>
      <c r="AD51" s="28"/>
      <c r="AE51" s="29">
        <f t="shared" si="8"/>
        <v>1</v>
      </c>
      <c r="AF51" s="30" t="str">
        <f>IF(AND($B51&lt;&gt;"",AC51&lt;&gt;"",AD51&lt;&gt;"",AE51&lt;&gt;""),IF(AE51&gt;0,VLOOKUP($B51,'بيانات الموظفين'!$B3:$H$45,7,0),""),"")</f>
        <v/>
      </c>
      <c r="AG51" s="31"/>
      <c r="AH51" s="27"/>
      <c r="AI51" s="28"/>
      <c r="AJ51" s="29">
        <f t="shared" si="9"/>
        <v>1</v>
      </c>
      <c r="AK51" s="30" t="str">
        <f>IF(AND($B51&lt;&gt;"",AH51&lt;&gt;"",AI51&lt;&gt;"",AJ51&lt;&gt;""),IF(AJ51&gt;0,VLOOKUP($B51,'بيانات الموظفين'!$B3:$H$45,7,0),""),"")</f>
        <v/>
      </c>
      <c r="AL51" s="31"/>
      <c r="AM51" s="27"/>
      <c r="AN51" s="28"/>
      <c r="AO51" s="29">
        <f t="shared" si="10"/>
        <v>1</v>
      </c>
      <c r="AP51" s="30" t="str">
        <f>IF(AND($B51&lt;&gt;"",AM51&lt;&gt;"",AN51&lt;&gt;"",AO51&lt;&gt;""),IF(AO51&gt;0,VLOOKUP($B51,'بيانات الموظفين'!$B3:$H$45,7,0),""),"")</f>
        <v/>
      </c>
      <c r="AQ51" s="31"/>
      <c r="AR51" s="27"/>
      <c r="AS51" s="28"/>
      <c r="AT51" s="29">
        <f t="shared" si="11"/>
        <v>1</v>
      </c>
      <c r="AU51" s="30" t="str">
        <f>IF(AND($B51&lt;&gt;"",AR51&lt;&gt;"",AS51&lt;&gt;"",AT51&lt;&gt;""),IF(AT51&gt;0,VLOOKUP($B51,'بيانات الموظفين'!$B3:$H$45,7,0),""),"")</f>
        <v/>
      </c>
      <c r="AV51" s="31"/>
      <c r="AW51" s="27"/>
      <c r="AX51" s="28"/>
      <c r="AY51" s="29">
        <f t="shared" si="12"/>
        <v>1</v>
      </c>
      <c r="AZ51" s="30" t="str">
        <f>IF(AND($B51&lt;&gt;"",AW51&lt;&gt;"",AX51&lt;&gt;"",AY51&lt;&gt;""),IF(AY51&gt;0,VLOOKUP($B51,'بيانات الموظفين'!$B3:$H$45,7,0),""),"")</f>
        <v/>
      </c>
      <c r="BA51" s="31"/>
      <c r="BB51" s="27"/>
      <c r="BC51" s="28"/>
      <c r="BD51" s="29">
        <f t="shared" si="13"/>
        <v>1</v>
      </c>
      <c r="BE51" s="30" t="str">
        <f>IF(AND($B51&lt;&gt;"",BB51&lt;&gt;"",BC51&lt;&gt;"",BD51&lt;&gt;""),IF(BD51&gt;0,VLOOKUP($B51,'بيانات الموظفين'!$B3:$H$45,7,0),""),"")</f>
        <v/>
      </c>
      <c r="BF51" s="31"/>
      <c r="BG51" s="27"/>
      <c r="BH51" s="28"/>
      <c r="BI51" s="29">
        <f t="shared" si="14"/>
        <v>1</v>
      </c>
      <c r="BJ51" s="30" t="str">
        <f>IF(AND($B51&lt;&gt;"",BG51&lt;&gt;"",BH51&lt;&gt;"",BI51&lt;&gt;""),IF(BI51&gt;0,VLOOKUP($B51,'بيانات الموظفين'!$B3:$H$45,7,0),""),"")</f>
        <v/>
      </c>
      <c r="BK51" s="31"/>
      <c r="BL51" s="27"/>
      <c r="BM51" s="28"/>
      <c r="BN51" s="29">
        <f t="shared" si="15"/>
        <v>1</v>
      </c>
      <c r="BO51" s="30" t="str">
        <f>IF(AND($B51&lt;&gt;"",BL51&lt;&gt;"",BM51&lt;&gt;"",BN51&lt;&gt;""),IF(BN51&gt;0,VLOOKUP($B51,'بيانات الموظفين'!$B3:$H$45,7,0),""),"")</f>
        <v/>
      </c>
      <c r="BP51" s="31"/>
      <c r="BQ51" s="27"/>
      <c r="BR51" s="28"/>
      <c r="BS51" s="29">
        <f t="shared" si="16"/>
        <v>1</v>
      </c>
      <c r="BT51" s="30" t="str">
        <f>IF(AND($B51&lt;&gt;"",BQ51&lt;&gt;"",BR51&lt;&gt;"",BS51&lt;&gt;""),IF(BS51&gt;0,VLOOKUP($B51,'بيانات الموظفين'!$B3:$H$45,7,0),""),"")</f>
        <v/>
      </c>
      <c r="BU51" s="31"/>
      <c r="BV51" s="27"/>
      <c r="BW51" s="28"/>
      <c r="BX51" s="29">
        <f t="shared" si="17"/>
        <v>1</v>
      </c>
      <c r="BY51" s="30" t="str">
        <f>IF(AND($B51&lt;&gt;"",BV51&lt;&gt;"",BW51&lt;&gt;"",BX51&lt;&gt;""),IF(BX51&gt;0,VLOOKUP($B51,'بيانات الموظفين'!$B3:$H$45,7,0),""),"")</f>
        <v/>
      </c>
      <c r="BZ51" s="31"/>
      <c r="CA51" s="27"/>
      <c r="CB51" s="28"/>
      <c r="CC51" s="29">
        <f t="shared" si="18"/>
        <v>1</v>
      </c>
      <c r="CD51" s="30" t="str">
        <f>IF(AND($B51&lt;&gt;"",CA51&lt;&gt;"",CB51&lt;&gt;"",CC51&lt;&gt;""),IF(CC51&gt;0,VLOOKUP($B51,'بيانات الموظفين'!$B3:$H$45,7,0),""),"")</f>
        <v/>
      </c>
      <c r="CE51" s="31"/>
      <c r="CF51" s="27"/>
      <c r="CG51" s="28"/>
      <c r="CH51" s="29">
        <f t="shared" si="19"/>
        <v>1</v>
      </c>
      <c r="CI51" s="30" t="str">
        <f>IF(AND($B51&lt;&gt;"",CF51&lt;&gt;"",CG51&lt;&gt;"",CH51&lt;&gt;""),IF(CH51&gt;0,VLOOKUP($B51,'بيانات الموظفين'!$B3:$H$45,7,0),""),"")</f>
        <v/>
      </c>
      <c r="CJ51" s="31"/>
      <c r="CK51" s="27"/>
      <c r="CL51" s="28"/>
      <c r="CM51" s="29">
        <f t="shared" si="20"/>
        <v>1</v>
      </c>
      <c r="CN51" s="30" t="str">
        <f>IF(AND($B51&lt;&gt;"",CK51&lt;&gt;"",CL51&lt;&gt;"",CM51&lt;&gt;""),IF(CM51&gt;0,VLOOKUP($B51,'بيانات الموظفين'!$B3:$H$45,7,0),""),"")</f>
        <v/>
      </c>
      <c r="CO51" s="31"/>
      <c r="CP51" s="27"/>
      <c r="CQ51" s="28"/>
      <c r="CR51" s="29">
        <f t="shared" si="21"/>
        <v>1</v>
      </c>
      <c r="CS51" s="30" t="str">
        <f>IF(AND($B51&lt;&gt;"",CP51&lt;&gt;"",CQ51&lt;&gt;"",CR51&lt;&gt;""),IF(CR51&gt;0,VLOOKUP($B51,'بيانات الموظفين'!$B3:$H$45,7,0),""),"")</f>
        <v/>
      </c>
      <c r="CT51" s="31"/>
      <c r="CU51" s="27"/>
      <c r="CV51" s="28"/>
      <c r="CW51" s="29">
        <f t="shared" si="22"/>
        <v>1</v>
      </c>
      <c r="CX51" s="30" t="str">
        <f>IF(AND($B51&lt;&gt;"",CU51&lt;&gt;"",CV51&lt;&gt;"",CW51&lt;&gt;""),IF(CW51&gt;0,VLOOKUP($B51,'بيانات الموظفين'!$B3:$H$45,7,0),""),"")</f>
        <v/>
      </c>
      <c r="CY51" s="31"/>
      <c r="CZ51" s="27"/>
      <c r="DA51" s="28"/>
      <c r="DB51" s="29">
        <f t="shared" si="23"/>
        <v>1</v>
      </c>
      <c r="DC51" s="30" t="str">
        <f>IF(AND($B51&lt;&gt;"",CZ51&lt;&gt;"",DA51&lt;&gt;"",DB51&lt;&gt;""),IF(DB51&gt;0,VLOOKUP($B51,'بيانات الموظفين'!$B3:$H$45,7,0),""),"")</f>
        <v/>
      </c>
      <c r="DD51" s="31"/>
      <c r="DE51" s="27"/>
      <c r="DF51" s="28"/>
      <c r="DG51" s="29">
        <f t="shared" si="24"/>
        <v>1</v>
      </c>
      <c r="DH51" s="30" t="str">
        <f>IF(AND($B51&lt;&gt;"",DE51&lt;&gt;"",DF51&lt;&gt;"",DG51&lt;&gt;""),IF(DG51&gt;0,VLOOKUP($B51,'بيانات الموظفين'!$B3:$H$45,7,0),""),"")</f>
        <v/>
      </c>
      <c r="DI51" s="31"/>
      <c r="DJ51" s="27"/>
      <c r="DK51" s="28"/>
      <c r="DL51" s="29">
        <f t="shared" si="25"/>
        <v>1</v>
      </c>
      <c r="DM51" s="30" t="str">
        <f>IF(AND($B51&lt;&gt;"",DJ51&lt;&gt;"",DK51&lt;&gt;"",DL51&lt;&gt;""),IF(DL51&gt;0,VLOOKUP($B51,'بيانات الموظفين'!$B3:$H$45,7,0),""),"")</f>
        <v/>
      </c>
      <c r="DN51" s="31"/>
      <c r="DO51" s="27"/>
      <c r="DP51" s="28"/>
      <c r="DQ51" s="29">
        <f t="shared" si="26"/>
        <v>1</v>
      </c>
      <c r="DR51" s="30" t="str">
        <f>IF(AND($B51&lt;&gt;"",DO51&lt;&gt;"",DP51&lt;&gt;"",DQ51&lt;&gt;""),IF(DQ51&gt;0,VLOOKUP($B51,'بيانات الموظفين'!$B3:$H$45,7,0),""),"")</f>
        <v/>
      </c>
      <c r="DS51" s="31"/>
      <c r="DT51" s="27"/>
      <c r="DU51" s="28"/>
      <c r="DV51" s="29">
        <f t="shared" si="27"/>
        <v>1</v>
      </c>
      <c r="DW51" s="30" t="str">
        <f>IF(AND($B51&lt;&gt;"",DT51&lt;&gt;"",DU51&lt;&gt;"",DV51&lt;&gt;""),IF(DV51&gt;0,VLOOKUP($B51,'بيانات الموظفين'!$B3:$H$45,7,0),""),"")</f>
        <v/>
      </c>
      <c r="DX51" s="31"/>
      <c r="DY51" s="27"/>
      <c r="DZ51" s="28"/>
      <c r="EA51" s="29">
        <f t="shared" si="28"/>
        <v>1</v>
      </c>
      <c r="EB51" s="30" t="str">
        <f>IF(AND($B51&lt;&gt;"",DY51&lt;&gt;"",DZ51&lt;&gt;"",EA51&lt;&gt;""),IF(EA51&gt;0,VLOOKUP($B51,'بيانات الموظفين'!$B3:$H$45,7,0),""),"")</f>
        <v/>
      </c>
      <c r="EC51" s="31"/>
      <c r="ED51" s="27"/>
      <c r="EE51" s="28"/>
      <c r="EF51" s="29">
        <f t="shared" si="29"/>
        <v>1</v>
      </c>
      <c r="EG51" s="30" t="str">
        <f>IF(AND($B51&lt;&gt;"",ED51&lt;&gt;"",EE51&lt;&gt;"",EF51&lt;&gt;""),IF(EF51&gt;0,VLOOKUP($B51,'بيانات الموظفين'!$B3:$H$45,7,0),""),"")</f>
        <v/>
      </c>
      <c r="EH51" s="31"/>
      <c r="EI51" s="27"/>
      <c r="EJ51" s="28"/>
      <c r="EK51" s="29">
        <f t="shared" si="30"/>
        <v>1</v>
      </c>
      <c r="EL51" s="30" t="str">
        <f>IF(AND($B51&lt;&gt;"",EI51&lt;&gt;"",EJ51&lt;&gt;"",EK51&lt;&gt;""),IF(EK51&gt;0,VLOOKUP($B51,'بيانات الموظفين'!$B3:$H$45,7,0),""),"")</f>
        <v/>
      </c>
      <c r="EM51" s="31"/>
      <c r="EN51" s="27"/>
      <c r="EO51" s="28"/>
      <c r="EP51" s="29">
        <f t="shared" si="31"/>
        <v>1</v>
      </c>
      <c r="EQ51" s="30" t="str">
        <f>IF(AND($B51&lt;&gt;"",EN51&lt;&gt;"",EO51&lt;&gt;"",EP51&lt;&gt;""),IF(EP51&gt;0,VLOOKUP($B51,'بيانات الموظفين'!$B3:$H$45,7,0),""),"")</f>
        <v/>
      </c>
      <c r="ER51" s="31"/>
      <c r="ES51" s="27"/>
      <c r="ET51" s="28"/>
      <c r="EU51" s="29">
        <f t="shared" si="32"/>
        <v>1</v>
      </c>
      <c r="EV51" s="30" t="str">
        <f>IF(AND($B51&lt;&gt;"",ES51&lt;&gt;"",ET51&lt;&gt;"",EU51&lt;&gt;""),IF(EU51&gt;0,VLOOKUP($B51,'بيانات الموظفين'!$B3:$H$45,7,0),""),"")</f>
        <v/>
      </c>
      <c r="EW51" s="31"/>
      <c r="EX51" s="27"/>
      <c r="EY51" s="28"/>
      <c r="EZ51" s="29">
        <f t="shared" si="33"/>
        <v>1</v>
      </c>
      <c r="FA51" s="30" t="str">
        <f>IF(AND($B51&lt;&gt;"",EX51&lt;&gt;"",EY51&lt;&gt;"",EZ51&lt;&gt;""),IF(EZ51&gt;0,VLOOKUP($B51,'بيانات الموظفين'!$B3:$H$45,7,0),""),"")</f>
        <v/>
      </c>
      <c r="FB51" s="32"/>
    </row>
    <row r="52" spans="1:158" s="33" customFormat="1" ht="22.5" customHeight="1" x14ac:dyDescent="0.2">
      <c r="A52" s="25">
        <v>47</v>
      </c>
      <c r="B52" s="26"/>
      <c r="C52" s="25">
        <f>IFERROR(VLOOKUP(B52,'بيانات الموظفين'!$B$3:$C$45,2,0),0)</f>
        <v>0</v>
      </c>
      <c r="D52" s="27"/>
      <c r="E52" s="28"/>
      <c r="F52" s="29">
        <f t="shared" si="3"/>
        <v>1</v>
      </c>
      <c r="G52" s="30" t="str">
        <f>IF(AND($B52&lt;&gt;"",D52&lt;&gt;"",E52&lt;&gt;"",F52&lt;&gt;""),IF(F52&gt;0,VLOOKUP($B52,'بيانات الموظفين'!$B3:$H$45,7,0),""),"")</f>
        <v/>
      </c>
      <c r="H52" s="31"/>
      <c r="I52" s="27"/>
      <c r="J52" s="28"/>
      <c r="K52" s="29">
        <f t="shared" si="4"/>
        <v>1</v>
      </c>
      <c r="L52" s="30" t="str">
        <f>IF(AND($B52&lt;&gt;"",I52&lt;&gt;"",J52&lt;&gt;"",K52&lt;&gt;""),IF(K52&gt;0,VLOOKUP($B52,'بيانات الموظفين'!$B3:$H$45,7,0),""),"")</f>
        <v/>
      </c>
      <c r="M52" s="31"/>
      <c r="N52" s="27"/>
      <c r="O52" s="28"/>
      <c r="P52" s="29">
        <f t="shared" si="5"/>
        <v>1</v>
      </c>
      <c r="Q52" s="30" t="str">
        <f>IF(AND($B52&lt;&gt;"",N52&lt;&gt;"",O52&lt;&gt;"",P52&lt;&gt;""),IF(P52&gt;0,VLOOKUP($B52,'بيانات الموظفين'!$B3:$H$45,7,0),""),"")</f>
        <v/>
      </c>
      <c r="R52" s="31"/>
      <c r="S52" s="27"/>
      <c r="T52" s="28"/>
      <c r="U52" s="29">
        <f t="shared" si="6"/>
        <v>1</v>
      </c>
      <c r="V52" s="30" t="str">
        <f>IF(AND($B52&lt;&gt;"",S52&lt;&gt;"",T52&lt;&gt;"",U52&lt;&gt;""),IF(U52&gt;0,VLOOKUP($B52,'بيانات الموظفين'!$B3:$H$45,7,0),""),"")</f>
        <v/>
      </c>
      <c r="W52" s="31"/>
      <c r="X52" s="27"/>
      <c r="Y52" s="28"/>
      <c r="Z52" s="29">
        <f t="shared" si="7"/>
        <v>1</v>
      </c>
      <c r="AA52" s="30" t="str">
        <f>IF(AND($B52&lt;&gt;"",X52&lt;&gt;"",Y52&lt;&gt;"",Z52&lt;&gt;""),IF(Z52&gt;0,VLOOKUP($B52,'بيانات الموظفين'!$B3:$H$45,7,0),""),"")</f>
        <v/>
      </c>
      <c r="AB52" s="31"/>
      <c r="AC52" s="27"/>
      <c r="AD52" s="28"/>
      <c r="AE52" s="29">
        <f t="shared" si="8"/>
        <v>1</v>
      </c>
      <c r="AF52" s="30" t="str">
        <f>IF(AND($B52&lt;&gt;"",AC52&lt;&gt;"",AD52&lt;&gt;"",AE52&lt;&gt;""),IF(AE52&gt;0,VLOOKUP($B52,'بيانات الموظفين'!$B3:$H$45,7,0),""),"")</f>
        <v/>
      </c>
      <c r="AG52" s="31"/>
      <c r="AH52" s="27"/>
      <c r="AI52" s="28"/>
      <c r="AJ52" s="29">
        <f t="shared" si="9"/>
        <v>1</v>
      </c>
      <c r="AK52" s="30" t="str">
        <f>IF(AND($B52&lt;&gt;"",AH52&lt;&gt;"",AI52&lt;&gt;"",AJ52&lt;&gt;""),IF(AJ52&gt;0,VLOOKUP($B52,'بيانات الموظفين'!$B3:$H$45,7,0),""),"")</f>
        <v/>
      </c>
      <c r="AL52" s="31"/>
      <c r="AM52" s="27"/>
      <c r="AN52" s="28"/>
      <c r="AO52" s="29">
        <f t="shared" si="10"/>
        <v>1</v>
      </c>
      <c r="AP52" s="30" t="str">
        <f>IF(AND($B52&lt;&gt;"",AM52&lt;&gt;"",AN52&lt;&gt;"",AO52&lt;&gt;""),IF(AO52&gt;0,VLOOKUP($B52,'بيانات الموظفين'!$B3:$H$45,7,0),""),"")</f>
        <v/>
      </c>
      <c r="AQ52" s="31"/>
      <c r="AR52" s="27"/>
      <c r="AS52" s="28"/>
      <c r="AT52" s="29">
        <f t="shared" si="11"/>
        <v>1</v>
      </c>
      <c r="AU52" s="30" t="str">
        <f>IF(AND($B52&lt;&gt;"",AR52&lt;&gt;"",AS52&lt;&gt;"",AT52&lt;&gt;""),IF(AT52&gt;0,VLOOKUP($B52,'بيانات الموظفين'!$B3:$H$45,7,0),""),"")</f>
        <v/>
      </c>
      <c r="AV52" s="31"/>
      <c r="AW52" s="27"/>
      <c r="AX52" s="28"/>
      <c r="AY52" s="29">
        <f t="shared" si="12"/>
        <v>1</v>
      </c>
      <c r="AZ52" s="30" t="str">
        <f>IF(AND($B52&lt;&gt;"",AW52&lt;&gt;"",AX52&lt;&gt;"",AY52&lt;&gt;""),IF(AY52&gt;0,VLOOKUP($B52,'بيانات الموظفين'!$B3:$H$45,7,0),""),"")</f>
        <v/>
      </c>
      <c r="BA52" s="31"/>
      <c r="BB52" s="27"/>
      <c r="BC52" s="28"/>
      <c r="BD52" s="29">
        <f t="shared" si="13"/>
        <v>1</v>
      </c>
      <c r="BE52" s="30" t="str">
        <f>IF(AND($B52&lt;&gt;"",BB52&lt;&gt;"",BC52&lt;&gt;"",BD52&lt;&gt;""),IF(BD52&gt;0,VLOOKUP($B52,'بيانات الموظفين'!$B3:$H$45,7,0),""),"")</f>
        <v/>
      </c>
      <c r="BF52" s="31"/>
      <c r="BG52" s="27"/>
      <c r="BH52" s="28"/>
      <c r="BI52" s="29">
        <f t="shared" si="14"/>
        <v>1</v>
      </c>
      <c r="BJ52" s="30" t="str">
        <f>IF(AND($B52&lt;&gt;"",BG52&lt;&gt;"",BH52&lt;&gt;"",BI52&lt;&gt;""),IF(BI52&gt;0,VLOOKUP($B52,'بيانات الموظفين'!$B3:$H$45,7,0),""),"")</f>
        <v/>
      </c>
      <c r="BK52" s="31"/>
      <c r="BL52" s="27"/>
      <c r="BM52" s="28"/>
      <c r="BN52" s="29">
        <f t="shared" si="15"/>
        <v>1</v>
      </c>
      <c r="BO52" s="30" t="str">
        <f>IF(AND($B52&lt;&gt;"",BL52&lt;&gt;"",BM52&lt;&gt;"",BN52&lt;&gt;""),IF(BN52&gt;0,VLOOKUP($B52,'بيانات الموظفين'!$B3:$H$45,7,0),""),"")</f>
        <v/>
      </c>
      <c r="BP52" s="31"/>
      <c r="BQ52" s="27"/>
      <c r="BR52" s="28"/>
      <c r="BS52" s="29">
        <f t="shared" si="16"/>
        <v>1</v>
      </c>
      <c r="BT52" s="30" t="str">
        <f>IF(AND($B52&lt;&gt;"",BQ52&lt;&gt;"",BR52&lt;&gt;"",BS52&lt;&gt;""),IF(BS52&gt;0,VLOOKUP($B52,'بيانات الموظفين'!$B3:$H$45,7,0),""),"")</f>
        <v/>
      </c>
      <c r="BU52" s="31"/>
      <c r="BV52" s="27"/>
      <c r="BW52" s="28"/>
      <c r="BX52" s="29">
        <f t="shared" si="17"/>
        <v>1</v>
      </c>
      <c r="BY52" s="30" t="str">
        <f>IF(AND($B52&lt;&gt;"",BV52&lt;&gt;"",BW52&lt;&gt;"",BX52&lt;&gt;""),IF(BX52&gt;0,VLOOKUP($B52,'بيانات الموظفين'!$B3:$H$45,7,0),""),"")</f>
        <v/>
      </c>
      <c r="BZ52" s="31"/>
      <c r="CA52" s="27"/>
      <c r="CB52" s="28"/>
      <c r="CC52" s="29">
        <f t="shared" si="18"/>
        <v>1</v>
      </c>
      <c r="CD52" s="30" t="str">
        <f>IF(AND($B52&lt;&gt;"",CA52&lt;&gt;"",CB52&lt;&gt;"",CC52&lt;&gt;""),IF(CC52&gt;0,VLOOKUP($B52,'بيانات الموظفين'!$B3:$H$45,7,0),""),"")</f>
        <v/>
      </c>
      <c r="CE52" s="31"/>
      <c r="CF52" s="27"/>
      <c r="CG52" s="28"/>
      <c r="CH52" s="29">
        <f t="shared" si="19"/>
        <v>1</v>
      </c>
      <c r="CI52" s="30" t="str">
        <f>IF(AND($B52&lt;&gt;"",CF52&lt;&gt;"",CG52&lt;&gt;"",CH52&lt;&gt;""),IF(CH52&gt;0,VLOOKUP($B52,'بيانات الموظفين'!$B3:$H$45,7,0),""),"")</f>
        <v/>
      </c>
      <c r="CJ52" s="31"/>
      <c r="CK52" s="27"/>
      <c r="CL52" s="28"/>
      <c r="CM52" s="29">
        <f t="shared" si="20"/>
        <v>1</v>
      </c>
      <c r="CN52" s="30" t="str">
        <f>IF(AND($B52&lt;&gt;"",CK52&lt;&gt;"",CL52&lt;&gt;"",CM52&lt;&gt;""),IF(CM52&gt;0,VLOOKUP($B52,'بيانات الموظفين'!$B3:$H$45,7,0),""),"")</f>
        <v/>
      </c>
      <c r="CO52" s="31"/>
      <c r="CP52" s="27"/>
      <c r="CQ52" s="28"/>
      <c r="CR52" s="29">
        <f t="shared" si="21"/>
        <v>1</v>
      </c>
      <c r="CS52" s="30" t="str">
        <f>IF(AND($B52&lt;&gt;"",CP52&lt;&gt;"",CQ52&lt;&gt;"",CR52&lt;&gt;""),IF(CR52&gt;0,VLOOKUP($B52,'بيانات الموظفين'!$B3:$H$45,7,0),""),"")</f>
        <v/>
      </c>
      <c r="CT52" s="31"/>
      <c r="CU52" s="27"/>
      <c r="CV52" s="28"/>
      <c r="CW52" s="29">
        <f t="shared" si="22"/>
        <v>1</v>
      </c>
      <c r="CX52" s="30" t="str">
        <f>IF(AND($B52&lt;&gt;"",CU52&lt;&gt;"",CV52&lt;&gt;"",CW52&lt;&gt;""),IF(CW52&gt;0,VLOOKUP($B52,'بيانات الموظفين'!$B3:$H$45,7,0),""),"")</f>
        <v/>
      </c>
      <c r="CY52" s="31"/>
      <c r="CZ52" s="27"/>
      <c r="DA52" s="28"/>
      <c r="DB52" s="29">
        <f t="shared" si="23"/>
        <v>1</v>
      </c>
      <c r="DC52" s="30" t="str">
        <f>IF(AND($B52&lt;&gt;"",CZ52&lt;&gt;"",DA52&lt;&gt;"",DB52&lt;&gt;""),IF(DB52&gt;0,VLOOKUP($B52,'بيانات الموظفين'!$B3:$H$45,7,0),""),"")</f>
        <v/>
      </c>
      <c r="DD52" s="31"/>
      <c r="DE52" s="27"/>
      <c r="DF52" s="28"/>
      <c r="DG52" s="29">
        <f t="shared" si="24"/>
        <v>1</v>
      </c>
      <c r="DH52" s="30" t="str">
        <f>IF(AND($B52&lt;&gt;"",DE52&lt;&gt;"",DF52&lt;&gt;"",DG52&lt;&gt;""),IF(DG52&gt;0,VLOOKUP($B52,'بيانات الموظفين'!$B3:$H$45,7,0),""),"")</f>
        <v/>
      </c>
      <c r="DI52" s="31"/>
      <c r="DJ52" s="27"/>
      <c r="DK52" s="28"/>
      <c r="DL52" s="29">
        <f t="shared" si="25"/>
        <v>1</v>
      </c>
      <c r="DM52" s="30" t="str">
        <f>IF(AND($B52&lt;&gt;"",DJ52&lt;&gt;"",DK52&lt;&gt;"",DL52&lt;&gt;""),IF(DL52&gt;0,VLOOKUP($B52,'بيانات الموظفين'!$B3:$H$45,7,0),""),"")</f>
        <v/>
      </c>
      <c r="DN52" s="31"/>
      <c r="DO52" s="27"/>
      <c r="DP52" s="28"/>
      <c r="DQ52" s="29">
        <f t="shared" si="26"/>
        <v>1</v>
      </c>
      <c r="DR52" s="30" t="str">
        <f>IF(AND($B52&lt;&gt;"",DO52&lt;&gt;"",DP52&lt;&gt;"",DQ52&lt;&gt;""),IF(DQ52&gt;0,VLOOKUP($B52,'بيانات الموظفين'!$B3:$H$45,7,0),""),"")</f>
        <v/>
      </c>
      <c r="DS52" s="31"/>
      <c r="DT52" s="27"/>
      <c r="DU52" s="28"/>
      <c r="DV52" s="29">
        <f t="shared" si="27"/>
        <v>1</v>
      </c>
      <c r="DW52" s="30" t="str">
        <f>IF(AND($B52&lt;&gt;"",DT52&lt;&gt;"",DU52&lt;&gt;"",DV52&lt;&gt;""),IF(DV52&gt;0,VLOOKUP($B52,'بيانات الموظفين'!$B3:$H$45,7,0),""),"")</f>
        <v/>
      </c>
      <c r="DX52" s="31"/>
      <c r="DY52" s="27"/>
      <c r="DZ52" s="28"/>
      <c r="EA52" s="29">
        <f t="shared" si="28"/>
        <v>1</v>
      </c>
      <c r="EB52" s="30" t="str">
        <f>IF(AND($B52&lt;&gt;"",DY52&lt;&gt;"",DZ52&lt;&gt;"",EA52&lt;&gt;""),IF(EA52&gt;0,VLOOKUP($B52,'بيانات الموظفين'!$B3:$H$45,7,0),""),"")</f>
        <v/>
      </c>
      <c r="EC52" s="31"/>
      <c r="ED52" s="27"/>
      <c r="EE52" s="28"/>
      <c r="EF52" s="29">
        <f t="shared" si="29"/>
        <v>1</v>
      </c>
      <c r="EG52" s="30" t="str">
        <f>IF(AND($B52&lt;&gt;"",ED52&lt;&gt;"",EE52&lt;&gt;"",EF52&lt;&gt;""),IF(EF52&gt;0,VLOOKUP($B52,'بيانات الموظفين'!$B3:$H$45,7,0),""),"")</f>
        <v/>
      </c>
      <c r="EH52" s="31"/>
      <c r="EI52" s="27"/>
      <c r="EJ52" s="28"/>
      <c r="EK52" s="29">
        <f t="shared" si="30"/>
        <v>1</v>
      </c>
      <c r="EL52" s="30" t="str">
        <f>IF(AND($B52&lt;&gt;"",EI52&lt;&gt;"",EJ52&lt;&gt;"",EK52&lt;&gt;""),IF(EK52&gt;0,VLOOKUP($B52,'بيانات الموظفين'!$B3:$H$45,7,0),""),"")</f>
        <v/>
      </c>
      <c r="EM52" s="31"/>
      <c r="EN52" s="27"/>
      <c r="EO52" s="28"/>
      <c r="EP52" s="29">
        <f t="shared" si="31"/>
        <v>1</v>
      </c>
      <c r="EQ52" s="30" t="str">
        <f>IF(AND($B52&lt;&gt;"",EN52&lt;&gt;"",EO52&lt;&gt;"",EP52&lt;&gt;""),IF(EP52&gt;0,VLOOKUP($B52,'بيانات الموظفين'!$B3:$H$45,7,0),""),"")</f>
        <v/>
      </c>
      <c r="ER52" s="31"/>
      <c r="ES52" s="27"/>
      <c r="ET52" s="28"/>
      <c r="EU52" s="29">
        <f t="shared" si="32"/>
        <v>1</v>
      </c>
      <c r="EV52" s="30" t="str">
        <f>IF(AND($B52&lt;&gt;"",ES52&lt;&gt;"",ET52&lt;&gt;"",EU52&lt;&gt;""),IF(EU52&gt;0,VLOOKUP($B52,'بيانات الموظفين'!$B3:$H$45,7,0),""),"")</f>
        <v/>
      </c>
      <c r="EW52" s="31"/>
      <c r="EX52" s="27"/>
      <c r="EY52" s="28"/>
      <c r="EZ52" s="29">
        <f t="shared" si="33"/>
        <v>1</v>
      </c>
      <c r="FA52" s="30" t="str">
        <f>IF(AND($B52&lt;&gt;"",EX52&lt;&gt;"",EY52&lt;&gt;"",EZ52&lt;&gt;""),IF(EZ52&gt;0,VLOOKUP($B52,'بيانات الموظفين'!$B3:$H$45,7,0),""),"")</f>
        <v/>
      </c>
      <c r="FB52" s="32"/>
    </row>
    <row r="53" spans="1:158" s="33" customFormat="1" ht="22.5" customHeight="1" x14ac:dyDescent="0.2">
      <c r="A53" s="25">
        <v>48</v>
      </c>
      <c r="B53" s="26"/>
      <c r="C53" s="25">
        <f>IFERROR(VLOOKUP(B53,'بيانات الموظفين'!$B$3:$C$45,2,0),0)</f>
        <v>0</v>
      </c>
      <c r="D53" s="27"/>
      <c r="E53" s="28"/>
      <c r="F53" s="29">
        <f t="shared" si="3"/>
        <v>1</v>
      </c>
      <c r="G53" s="30" t="str">
        <f>IF(AND($B53&lt;&gt;"",D53&lt;&gt;"",E53&lt;&gt;"",F53&lt;&gt;""),IF(F53&gt;0,VLOOKUP($B53,'بيانات الموظفين'!$B3:$H$45,7,0),""),"")</f>
        <v/>
      </c>
      <c r="H53" s="31"/>
      <c r="I53" s="27"/>
      <c r="J53" s="28"/>
      <c r="K53" s="29">
        <f t="shared" si="4"/>
        <v>1</v>
      </c>
      <c r="L53" s="30" t="str">
        <f>IF(AND($B53&lt;&gt;"",I53&lt;&gt;"",J53&lt;&gt;"",K53&lt;&gt;""),IF(K53&gt;0,VLOOKUP($B53,'بيانات الموظفين'!$B3:$H$45,7,0),""),"")</f>
        <v/>
      </c>
      <c r="M53" s="31"/>
      <c r="N53" s="27"/>
      <c r="O53" s="28"/>
      <c r="P53" s="29">
        <f t="shared" si="5"/>
        <v>1</v>
      </c>
      <c r="Q53" s="30" t="str">
        <f>IF(AND($B53&lt;&gt;"",N53&lt;&gt;"",O53&lt;&gt;"",P53&lt;&gt;""),IF(P53&gt;0,VLOOKUP($B53,'بيانات الموظفين'!$B3:$H$45,7,0),""),"")</f>
        <v/>
      </c>
      <c r="R53" s="31"/>
      <c r="S53" s="27"/>
      <c r="T53" s="28"/>
      <c r="U53" s="29">
        <f t="shared" si="6"/>
        <v>1</v>
      </c>
      <c r="V53" s="30" t="str">
        <f>IF(AND($B53&lt;&gt;"",S53&lt;&gt;"",T53&lt;&gt;"",U53&lt;&gt;""),IF(U53&gt;0,VLOOKUP($B53,'بيانات الموظفين'!$B3:$H$45,7,0),""),"")</f>
        <v/>
      </c>
      <c r="W53" s="31"/>
      <c r="X53" s="27"/>
      <c r="Y53" s="28"/>
      <c r="Z53" s="29">
        <f t="shared" si="7"/>
        <v>1</v>
      </c>
      <c r="AA53" s="30" t="str">
        <f>IF(AND($B53&lt;&gt;"",X53&lt;&gt;"",Y53&lt;&gt;"",Z53&lt;&gt;""),IF(Z53&gt;0,VLOOKUP($B53,'بيانات الموظفين'!$B3:$H$45,7,0),""),"")</f>
        <v/>
      </c>
      <c r="AB53" s="31"/>
      <c r="AC53" s="27"/>
      <c r="AD53" s="28"/>
      <c r="AE53" s="29">
        <f t="shared" si="8"/>
        <v>1</v>
      </c>
      <c r="AF53" s="30" t="str">
        <f>IF(AND($B53&lt;&gt;"",AC53&lt;&gt;"",AD53&lt;&gt;"",AE53&lt;&gt;""),IF(AE53&gt;0,VLOOKUP($B53,'بيانات الموظفين'!$B3:$H$45,7,0),""),"")</f>
        <v/>
      </c>
      <c r="AG53" s="31"/>
      <c r="AH53" s="27"/>
      <c r="AI53" s="28"/>
      <c r="AJ53" s="29">
        <f t="shared" si="9"/>
        <v>1</v>
      </c>
      <c r="AK53" s="30" t="str">
        <f>IF(AND($B53&lt;&gt;"",AH53&lt;&gt;"",AI53&lt;&gt;"",AJ53&lt;&gt;""),IF(AJ53&gt;0,VLOOKUP($B53,'بيانات الموظفين'!$B3:$H$45,7,0),""),"")</f>
        <v/>
      </c>
      <c r="AL53" s="31"/>
      <c r="AM53" s="27"/>
      <c r="AN53" s="28"/>
      <c r="AO53" s="29">
        <f t="shared" si="10"/>
        <v>1</v>
      </c>
      <c r="AP53" s="30" t="str">
        <f>IF(AND($B53&lt;&gt;"",AM53&lt;&gt;"",AN53&lt;&gt;"",AO53&lt;&gt;""),IF(AO53&gt;0,VLOOKUP($B53,'بيانات الموظفين'!$B3:$H$45,7,0),""),"")</f>
        <v/>
      </c>
      <c r="AQ53" s="31"/>
      <c r="AR53" s="27"/>
      <c r="AS53" s="28"/>
      <c r="AT53" s="29">
        <f t="shared" si="11"/>
        <v>1</v>
      </c>
      <c r="AU53" s="30" t="str">
        <f>IF(AND($B53&lt;&gt;"",AR53&lt;&gt;"",AS53&lt;&gt;"",AT53&lt;&gt;""),IF(AT53&gt;0,VLOOKUP($B53,'بيانات الموظفين'!$B3:$H$45,7,0),""),"")</f>
        <v/>
      </c>
      <c r="AV53" s="31"/>
      <c r="AW53" s="27"/>
      <c r="AX53" s="28"/>
      <c r="AY53" s="29">
        <f t="shared" si="12"/>
        <v>1</v>
      </c>
      <c r="AZ53" s="30" t="str">
        <f>IF(AND($B53&lt;&gt;"",AW53&lt;&gt;"",AX53&lt;&gt;"",AY53&lt;&gt;""),IF(AY53&gt;0,VLOOKUP($B53,'بيانات الموظفين'!$B3:$H$45,7,0),""),"")</f>
        <v/>
      </c>
      <c r="BA53" s="31"/>
      <c r="BB53" s="27"/>
      <c r="BC53" s="28"/>
      <c r="BD53" s="29">
        <f t="shared" si="13"/>
        <v>1</v>
      </c>
      <c r="BE53" s="30" t="str">
        <f>IF(AND($B53&lt;&gt;"",BB53&lt;&gt;"",BC53&lt;&gt;"",BD53&lt;&gt;""),IF(BD53&gt;0,VLOOKUP($B53,'بيانات الموظفين'!$B3:$H$45,7,0),""),"")</f>
        <v/>
      </c>
      <c r="BF53" s="31"/>
      <c r="BG53" s="27"/>
      <c r="BH53" s="28"/>
      <c r="BI53" s="29">
        <f t="shared" si="14"/>
        <v>1</v>
      </c>
      <c r="BJ53" s="30" t="str">
        <f>IF(AND($B53&lt;&gt;"",BG53&lt;&gt;"",BH53&lt;&gt;"",BI53&lt;&gt;""),IF(BI53&gt;0,VLOOKUP($B53,'بيانات الموظفين'!$B3:$H$45,7,0),""),"")</f>
        <v/>
      </c>
      <c r="BK53" s="31"/>
      <c r="BL53" s="27"/>
      <c r="BM53" s="28"/>
      <c r="BN53" s="29">
        <f t="shared" si="15"/>
        <v>1</v>
      </c>
      <c r="BO53" s="30" t="str">
        <f>IF(AND($B53&lt;&gt;"",BL53&lt;&gt;"",BM53&lt;&gt;"",BN53&lt;&gt;""),IF(BN53&gt;0,VLOOKUP($B53,'بيانات الموظفين'!$B3:$H$45,7,0),""),"")</f>
        <v/>
      </c>
      <c r="BP53" s="31"/>
      <c r="BQ53" s="27"/>
      <c r="BR53" s="28"/>
      <c r="BS53" s="29">
        <f t="shared" si="16"/>
        <v>1</v>
      </c>
      <c r="BT53" s="30" t="str">
        <f>IF(AND($B53&lt;&gt;"",BQ53&lt;&gt;"",BR53&lt;&gt;"",BS53&lt;&gt;""),IF(BS53&gt;0,VLOOKUP($B53,'بيانات الموظفين'!$B3:$H$45,7,0),""),"")</f>
        <v/>
      </c>
      <c r="BU53" s="31"/>
      <c r="BV53" s="27"/>
      <c r="BW53" s="28"/>
      <c r="BX53" s="29">
        <f t="shared" si="17"/>
        <v>1</v>
      </c>
      <c r="BY53" s="30" t="str">
        <f>IF(AND($B53&lt;&gt;"",BV53&lt;&gt;"",BW53&lt;&gt;"",BX53&lt;&gt;""),IF(BX53&gt;0,VLOOKUP($B53,'بيانات الموظفين'!$B3:$H$45,7,0),""),"")</f>
        <v/>
      </c>
      <c r="BZ53" s="31"/>
      <c r="CA53" s="27"/>
      <c r="CB53" s="28"/>
      <c r="CC53" s="29">
        <f t="shared" si="18"/>
        <v>1</v>
      </c>
      <c r="CD53" s="30" t="str">
        <f>IF(AND($B53&lt;&gt;"",CA53&lt;&gt;"",CB53&lt;&gt;"",CC53&lt;&gt;""),IF(CC53&gt;0,VLOOKUP($B53,'بيانات الموظفين'!$B3:$H$45,7,0),""),"")</f>
        <v/>
      </c>
      <c r="CE53" s="31"/>
      <c r="CF53" s="27"/>
      <c r="CG53" s="28"/>
      <c r="CH53" s="29">
        <f t="shared" si="19"/>
        <v>1</v>
      </c>
      <c r="CI53" s="30" t="str">
        <f>IF(AND($B53&lt;&gt;"",CF53&lt;&gt;"",CG53&lt;&gt;"",CH53&lt;&gt;""),IF(CH53&gt;0,VLOOKUP($B53,'بيانات الموظفين'!$B3:$H$45,7,0),""),"")</f>
        <v/>
      </c>
      <c r="CJ53" s="31"/>
      <c r="CK53" s="27"/>
      <c r="CL53" s="28"/>
      <c r="CM53" s="29">
        <f t="shared" si="20"/>
        <v>1</v>
      </c>
      <c r="CN53" s="30" t="str">
        <f>IF(AND($B53&lt;&gt;"",CK53&lt;&gt;"",CL53&lt;&gt;"",CM53&lt;&gt;""),IF(CM53&gt;0,VLOOKUP($B53,'بيانات الموظفين'!$B3:$H$45,7,0),""),"")</f>
        <v/>
      </c>
      <c r="CO53" s="31"/>
      <c r="CP53" s="27"/>
      <c r="CQ53" s="28"/>
      <c r="CR53" s="29">
        <f t="shared" si="21"/>
        <v>1</v>
      </c>
      <c r="CS53" s="30" t="str">
        <f>IF(AND($B53&lt;&gt;"",CP53&lt;&gt;"",CQ53&lt;&gt;"",CR53&lt;&gt;""),IF(CR53&gt;0,VLOOKUP($B53,'بيانات الموظفين'!$B3:$H$45,7,0),""),"")</f>
        <v/>
      </c>
      <c r="CT53" s="31"/>
      <c r="CU53" s="27"/>
      <c r="CV53" s="28"/>
      <c r="CW53" s="29">
        <f t="shared" si="22"/>
        <v>1</v>
      </c>
      <c r="CX53" s="30" t="str">
        <f>IF(AND($B53&lt;&gt;"",CU53&lt;&gt;"",CV53&lt;&gt;"",CW53&lt;&gt;""),IF(CW53&gt;0,VLOOKUP($B53,'بيانات الموظفين'!$B3:$H$45,7,0),""),"")</f>
        <v/>
      </c>
      <c r="CY53" s="31"/>
      <c r="CZ53" s="27"/>
      <c r="DA53" s="28"/>
      <c r="DB53" s="29">
        <f t="shared" si="23"/>
        <v>1</v>
      </c>
      <c r="DC53" s="30" t="str">
        <f>IF(AND($B53&lt;&gt;"",CZ53&lt;&gt;"",DA53&lt;&gt;"",DB53&lt;&gt;""),IF(DB53&gt;0,VLOOKUP($B53,'بيانات الموظفين'!$B3:$H$45,7,0),""),"")</f>
        <v/>
      </c>
      <c r="DD53" s="31"/>
      <c r="DE53" s="27"/>
      <c r="DF53" s="28"/>
      <c r="DG53" s="29">
        <f t="shared" si="24"/>
        <v>1</v>
      </c>
      <c r="DH53" s="30" t="str">
        <f>IF(AND($B53&lt;&gt;"",DE53&lt;&gt;"",DF53&lt;&gt;"",DG53&lt;&gt;""),IF(DG53&gt;0,VLOOKUP($B53,'بيانات الموظفين'!$B3:$H$45,7,0),""),"")</f>
        <v/>
      </c>
      <c r="DI53" s="31"/>
      <c r="DJ53" s="27"/>
      <c r="DK53" s="28"/>
      <c r="DL53" s="29">
        <f t="shared" si="25"/>
        <v>1</v>
      </c>
      <c r="DM53" s="30" t="str">
        <f>IF(AND($B53&lt;&gt;"",DJ53&lt;&gt;"",DK53&lt;&gt;"",DL53&lt;&gt;""),IF(DL53&gt;0,VLOOKUP($B53,'بيانات الموظفين'!$B3:$H$45,7,0),""),"")</f>
        <v/>
      </c>
      <c r="DN53" s="31"/>
      <c r="DO53" s="27"/>
      <c r="DP53" s="28"/>
      <c r="DQ53" s="29">
        <f t="shared" si="26"/>
        <v>1</v>
      </c>
      <c r="DR53" s="30" t="str">
        <f>IF(AND($B53&lt;&gt;"",DO53&lt;&gt;"",DP53&lt;&gt;"",DQ53&lt;&gt;""),IF(DQ53&gt;0,VLOOKUP($B53,'بيانات الموظفين'!$B3:$H$45,7,0),""),"")</f>
        <v/>
      </c>
      <c r="DS53" s="31"/>
      <c r="DT53" s="27"/>
      <c r="DU53" s="28"/>
      <c r="DV53" s="29">
        <f t="shared" si="27"/>
        <v>1</v>
      </c>
      <c r="DW53" s="30" t="str">
        <f>IF(AND($B53&lt;&gt;"",DT53&lt;&gt;"",DU53&lt;&gt;"",DV53&lt;&gt;""),IF(DV53&gt;0,VLOOKUP($B53,'بيانات الموظفين'!$B3:$H$45,7,0),""),"")</f>
        <v/>
      </c>
      <c r="DX53" s="31"/>
      <c r="DY53" s="27"/>
      <c r="DZ53" s="28"/>
      <c r="EA53" s="29">
        <f t="shared" si="28"/>
        <v>1</v>
      </c>
      <c r="EB53" s="30" t="str">
        <f>IF(AND($B53&lt;&gt;"",DY53&lt;&gt;"",DZ53&lt;&gt;"",EA53&lt;&gt;""),IF(EA53&gt;0,VLOOKUP($B53,'بيانات الموظفين'!$B3:$H$45,7,0),""),"")</f>
        <v/>
      </c>
      <c r="EC53" s="31"/>
      <c r="ED53" s="27"/>
      <c r="EE53" s="28"/>
      <c r="EF53" s="29">
        <f t="shared" si="29"/>
        <v>1</v>
      </c>
      <c r="EG53" s="30" t="str">
        <f>IF(AND($B53&lt;&gt;"",ED53&lt;&gt;"",EE53&lt;&gt;"",EF53&lt;&gt;""),IF(EF53&gt;0,VLOOKUP($B53,'بيانات الموظفين'!$B3:$H$45,7,0),""),"")</f>
        <v/>
      </c>
      <c r="EH53" s="31"/>
      <c r="EI53" s="27"/>
      <c r="EJ53" s="28"/>
      <c r="EK53" s="29">
        <f t="shared" si="30"/>
        <v>1</v>
      </c>
      <c r="EL53" s="30" t="str">
        <f>IF(AND($B53&lt;&gt;"",EI53&lt;&gt;"",EJ53&lt;&gt;"",EK53&lt;&gt;""),IF(EK53&gt;0,VLOOKUP($B53,'بيانات الموظفين'!$B3:$H$45,7,0),""),"")</f>
        <v/>
      </c>
      <c r="EM53" s="31"/>
      <c r="EN53" s="27"/>
      <c r="EO53" s="28"/>
      <c r="EP53" s="29">
        <f t="shared" si="31"/>
        <v>1</v>
      </c>
      <c r="EQ53" s="30" t="str">
        <f>IF(AND($B53&lt;&gt;"",EN53&lt;&gt;"",EO53&lt;&gt;"",EP53&lt;&gt;""),IF(EP53&gt;0,VLOOKUP($B53,'بيانات الموظفين'!$B3:$H$45,7,0),""),"")</f>
        <v/>
      </c>
      <c r="ER53" s="31"/>
      <c r="ES53" s="27"/>
      <c r="ET53" s="28"/>
      <c r="EU53" s="29">
        <f t="shared" si="32"/>
        <v>1</v>
      </c>
      <c r="EV53" s="30" t="str">
        <f>IF(AND($B53&lt;&gt;"",ES53&lt;&gt;"",ET53&lt;&gt;"",EU53&lt;&gt;""),IF(EU53&gt;0,VLOOKUP($B53,'بيانات الموظفين'!$B3:$H$45,7,0),""),"")</f>
        <v/>
      </c>
      <c r="EW53" s="31"/>
      <c r="EX53" s="27"/>
      <c r="EY53" s="28"/>
      <c r="EZ53" s="29">
        <f t="shared" si="33"/>
        <v>1</v>
      </c>
      <c r="FA53" s="30" t="str">
        <f>IF(AND($B53&lt;&gt;"",EX53&lt;&gt;"",EY53&lt;&gt;"",EZ53&lt;&gt;""),IF(EZ53&gt;0,VLOOKUP($B53,'بيانات الموظفين'!$B3:$H$45,7,0),""),"")</f>
        <v/>
      </c>
      <c r="FB53" s="32"/>
    </row>
    <row r="54" spans="1:158" s="33" customFormat="1" ht="22.5" customHeight="1" x14ac:dyDescent="0.2">
      <c r="A54" s="25">
        <v>49</v>
      </c>
      <c r="B54" s="26"/>
      <c r="C54" s="25">
        <f>IFERROR(VLOOKUP(B54,'بيانات الموظفين'!$B$3:$C$45,2,0),0)</f>
        <v>0</v>
      </c>
      <c r="D54" s="27"/>
      <c r="E54" s="28"/>
      <c r="F54" s="29">
        <f t="shared" si="3"/>
        <v>1</v>
      </c>
      <c r="G54" s="30" t="str">
        <f>IF(AND($B54&lt;&gt;"",D54&lt;&gt;"",E54&lt;&gt;"",F54&lt;&gt;""),IF(F54&gt;0,VLOOKUP($B54,'بيانات الموظفين'!$B3:$H$45,7,0),""),"")</f>
        <v/>
      </c>
      <c r="H54" s="31"/>
      <c r="I54" s="27"/>
      <c r="J54" s="28"/>
      <c r="K54" s="29">
        <f t="shared" si="4"/>
        <v>1</v>
      </c>
      <c r="L54" s="30" t="str">
        <f>IF(AND($B54&lt;&gt;"",I54&lt;&gt;"",J54&lt;&gt;"",K54&lt;&gt;""),IF(K54&gt;0,VLOOKUP($B54,'بيانات الموظفين'!$B3:$H$45,7,0),""),"")</f>
        <v/>
      </c>
      <c r="M54" s="31"/>
      <c r="N54" s="27"/>
      <c r="O54" s="28"/>
      <c r="P54" s="29">
        <f t="shared" si="5"/>
        <v>1</v>
      </c>
      <c r="Q54" s="30" t="str">
        <f>IF(AND($B54&lt;&gt;"",N54&lt;&gt;"",O54&lt;&gt;"",P54&lt;&gt;""),IF(P54&gt;0,VLOOKUP($B54,'بيانات الموظفين'!$B3:$H$45,7,0),""),"")</f>
        <v/>
      </c>
      <c r="R54" s="31"/>
      <c r="S54" s="27"/>
      <c r="T54" s="28"/>
      <c r="U54" s="29">
        <f t="shared" si="6"/>
        <v>1</v>
      </c>
      <c r="V54" s="30" t="str">
        <f>IF(AND($B54&lt;&gt;"",S54&lt;&gt;"",T54&lt;&gt;"",U54&lt;&gt;""),IF(U54&gt;0,VLOOKUP($B54,'بيانات الموظفين'!$B3:$H$45,7,0),""),"")</f>
        <v/>
      </c>
      <c r="W54" s="31"/>
      <c r="X54" s="27"/>
      <c r="Y54" s="28"/>
      <c r="Z54" s="29">
        <f t="shared" si="7"/>
        <v>1</v>
      </c>
      <c r="AA54" s="30" t="str">
        <f>IF(AND($B54&lt;&gt;"",X54&lt;&gt;"",Y54&lt;&gt;"",Z54&lt;&gt;""),IF(Z54&gt;0,VLOOKUP($B54,'بيانات الموظفين'!$B3:$H$45,7,0),""),"")</f>
        <v/>
      </c>
      <c r="AB54" s="31"/>
      <c r="AC54" s="27"/>
      <c r="AD54" s="28"/>
      <c r="AE54" s="29">
        <f t="shared" si="8"/>
        <v>1</v>
      </c>
      <c r="AF54" s="30" t="str">
        <f>IF(AND($B54&lt;&gt;"",AC54&lt;&gt;"",AD54&lt;&gt;"",AE54&lt;&gt;""),IF(AE54&gt;0,VLOOKUP($B54,'بيانات الموظفين'!$B3:$H$45,7,0),""),"")</f>
        <v/>
      </c>
      <c r="AG54" s="31"/>
      <c r="AH54" s="27"/>
      <c r="AI54" s="28"/>
      <c r="AJ54" s="29">
        <f t="shared" si="9"/>
        <v>1</v>
      </c>
      <c r="AK54" s="30" t="str">
        <f>IF(AND($B54&lt;&gt;"",AH54&lt;&gt;"",AI54&lt;&gt;"",AJ54&lt;&gt;""),IF(AJ54&gt;0,VLOOKUP($B54,'بيانات الموظفين'!$B3:$H$45,7,0),""),"")</f>
        <v/>
      </c>
      <c r="AL54" s="31"/>
      <c r="AM54" s="27"/>
      <c r="AN54" s="28"/>
      <c r="AO54" s="29">
        <f t="shared" si="10"/>
        <v>1</v>
      </c>
      <c r="AP54" s="30" t="str">
        <f>IF(AND($B54&lt;&gt;"",AM54&lt;&gt;"",AN54&lt;&gt;"",AO54&lt;&gt;""),IF(AO54&gt;0,VLOOKUP($B54,'بيانات الموظفين'!$B3:$H$45,7,0),""),"")</f>
        <v/>
      </c>
      <c r="AQ54" s="31"/>
      <c r="AR54" s="27"/>
      <c r="AS54" s="28"/>
      <c r="AT54" s="29">
        <f t="shared" si="11"/>
        <v>1</v>
      </c>
      <c r="AU54" s="30" t="str">
        <f>IF(AND($B54&lt;&gt;"",AR54&lt;&gt;"",AS54&lt;&gt;"",AT54&lt;&gt;""),IF(AT54&gt;0,VLOOKUP($B54,'بيانات الموظفين'!$B3:$H$45,7,0),""),"")</f>
        <v/>
      </c>
      <c r="AV54" s="31"/>
      <c r="AW54" s="27"/>
      <c r="AX54" s="28"/>
      <c r="AY54" s="29">
        <f t="shared" si="12"/>
        <v>1</v>
      </c>
      <c r="AZ54" s="30" t="str">
        <f>IF(AND($B54&lt;&gt;"",AW54&lt;&gt;"",AX54&lt;&gt;"",AY54&lt;&gt;""),IF(AY54&gt;0,VLOOKUP($B54,'بيانات الموظفين'!$B3:$H$45,7,0),""),"")</f>
        <v/>
      </c>
      <c r="BA54" s="31"/>
      <c r="BB54" s="27"/>
      <c r="BC54" s="28"/>
      <c r="BD54" s="29">
        <f t="shared" si="13"/>
        <v>1</v>
      </c>
      <c r="BE54" s="30" t="str">
        <f>IF(AND($B54&lt;&gt;"",BB54&lt;&gt;"",BC54&lt;&gt;"",BD54&lt;&gt;""),IF(BD54&gt;0,VLOOKUP($B54,'بيانات الموظفين'!$B3:$H$45,7,0),""),"")</f>
        <v/>
      </c>
      <c r="BF54" s="31"/>
      <c r="BG54" s="27"/>
      <c r="BH54" s="28"/>
      <c r="BI54" s="29">
        <f t="shared" si="14"/>
        <v>1</v>
      </c>
      <c r="BJ54" s="30" t="str">
        <f>IF(AND($B54&lt;&gt;"",BG54&lt;&gt;"",BH54&lt;&gt;"",BI54&lt;&gt;""),IF(BI54&gt;0,VLOOKUP($B54,'بيانات الموظفين'!$B3:$H$45,7,0),""),"")</f>
        <v/>
      </c>
      <c r="BK54" s="31"/>
      <c r="BL54" s="27"/>
      <c r="BM54" s="28"/>
      <c r="BN54" s="29">
        <f t="shared" si="15"/>
        <v>1</v>
      </c>
      <c r="BO54" s="30" t="str">
        <f>IF(AND($B54&lt;&gt;"",BL54&lt;&gt;"",BM54&lt;&gt;"",BN54&lt;&gt;""),IF(BN54&gt;0,VLOOKUP($B54,'بيانات الموظفين'!$B3:$H$45,7,0),""),"")</f>
        <v/>
      </c>
      <c r="BP54" s="31"/>
      <c r="BQ54" s="27"/>
      <c r="BR54" s="28"/>
      <c r="BS54" s="29">
        <f t="shared" si="16"/>
        <v>1</v>
      </c>
      <c r="BT54" s="30" t="str">
        <f>IF(AND($B54&lt;&gt;"",BQ54&lt;&gt;"",BR54&lt;&gt;"",BS54&lt;&gt;""),IF(BS54&gt;0,VLOOKUP($B54,'بيانات الموظفين'!$B3:$H$45,7,0),""),"")</f>
        <v/>
      </c>
      <c r="BU54" s="31"/>
      <c r="BV54" s="27"/>
      <c r="BW54" s="28"/>
      <c r="BX54" s="29">
        <f t="shared" si="17"/>
        <v>1</v>
      </c>
      <c r="BY54" s="30" t="str">
        <f>IF(AND($B54&lt;&gt;"",BV54&lt;&gt;"",BW54&lt;&gt;"",BX54&lt;&gt;""),IF(BX54&gt;0,VLOOKUP($B54,'بيانات الموظفين'!$B3:$H$45,7,0),""),"")</f>
        <v/>
      </c>
      <c r="BZ54" s="31"/>
      <c r="CA54" s="27"/>
      <c r="CB54" s="28"/>
      <c r="CC54" s="29">
        <f t="shared" si="18"/>
        <v>1</v>
      </c>
      <c r="CD54" s="30" t="str">
        <f>IF(AND($B54&lt;&gt;"",CA54&lt;&gt;"",CB54&lt;&gt;"",CC54&lt;&gt;""),IF(CC54&gt;0,VLOOKUP($B54,'بيانات الموظفين'!$B3:$H$45,7,0),""),"")</f>
        <v/>
      </c>
      <c r="CE54" s="31"/>
      <c r="CF54" s="27"/>
      <c r="CG54" s="28"/>
      <c r="CH54" s="29">
        <f t="shared" si="19"/>
        <v>1</v>
      </c>
      <c r="CI54" s="30" t="str">
        <f>IF(AND($B54&lt;&gt;"",CF54&lt;&gt;"",CG54&lt;&gt;"",CH54&lt;&gt;""),IF(CH54&gt;0,VLOOKUP($B54,'بيانات الموظفين'!$B3:$H$45,7,0),""),"")</f>
        <v/>
      </c>
      <c r="CJ54" s="31"/>
      <c r="CK54" s="27"/>
      <c r="CL54" s="28"/>
      <c r="CM54" s="29">
        <f t="shared" si="20"/>
        <v>1</v>
      </c>
      <c r="CN54" s="30" t="str">
        <f>IF(AND($B54&lt;&gt;"",CK54&lt;&gt;"",CL54&lt;&gt;"",CM54&lt;&gt;""),IF(CM54&gt;0,VLOOKUP($B54,'بيانات الموظفين'!$B3:$H$45,7,0),""),"")</f>
        <v/>
      </c>
      <c r="CO54" s="31"/>
      <c r="CP54" s="27"/>
      <c r="CQ54" s="28"/>
      <c r="CR54" s="29">
        <f t="shared" si="21"/>
        <v>1</v>
      </c>
      <c r="CS54" s="30" t="str">
        <f>IF(AND($B54&lt;&gt;"",CP54&lt;&gt;"",CQ54&lt;&gt;"",CR54&lt;&gt;""),IF(CR54&gt;0,VLOOKUP($B54,'بيانات الموظفين'!$B3:$H$45,7,0),""),"")</f>
        <v/>
      </c>
      <c r="CT54" s="31"/>
      <c r="CU54" s="27"/>
      <c r="CV54" s="28"/>
      <c r="CW54" s="29">
        <f t="shared" si="22"/>
        <v>1</v>
      </c>
      <c r="CX54" s="30" t="str">
        <f>IF(AND($B54&lt;&gt;"",CU54&lt;&gt;"",CV54&lt;&gt;"",CW54&lt;&gt;""),IF(CW54&gt;0,VLOOKUP($B54,'بيانات الموظفين'!$B3:$H$45,7,0),""),"")</f>
        <v/>
      </c>
      <c r="CY54" s="31"/>
      <c r="CZ54" s="27"/>
      <c r="DA54" s="28"/>
      <c r="DB54" s="29">
        <f t="shared" si="23"/>
        <v>1</v>
      </c>
      <c r="DC54" s="30" t="str">
        <f>IF(AND($B54&lt;&gt;"",CZ54&lt;&gt;"",DA54&lt;&gt;"",DB54&lt;&gt;""),IF(DB54&gt;0,VLOOKUP($B54,'بيانات الموظفين'!$B3:$H$45,7,0),""),"")</f>
        <v/>
      </c>
      <c r="DD54" s="31"/>
      <c r="DE54" s="27"/>
      <c r="DF54" s="28"/>
      <c r="DG54" s="29">
        <f t="shared" si="24"/>
        <v>1</v>
      </c>
      <c r="DH54" s="30" t="str">
        <f>IF(AND($B54&lt;&gt;"",DE54&lt;&gt;"",DF54&lt;&gt;"",DG54&lt;&gt;""),IF(DG54&gt;0,VLOOKUP($B54,'بيانات الموظفين'!$B3:$H$45,7,0),""),"")</f>
        <v/>
      </c>
      <c r="DI54" s="31"/>
      <c r="DJ54" s="27"/>
      <c r="DK54" s="28"/>
      <c r="DL54" s="29">
        <f t="shared" si="25"/>
        <v>1</v>
      </c>
      <c r="DM54" s="30" t="str">
        <f>IF(AND($B54&lt;&gt;"",DJ54&lt;&gt;"",DK54&lt;&gt;"",DL54&lt;&gt;""),IF(DL54&gt;0,VLOOKUP($B54,'بيانات الموظفين'!$B3:$H$45,7,0),""),"")</f>
        <v/>
      </c>
      <c r="DN54" s="31"/>
      <c r="DO54" s="27"/>
      <c r="DP54" s="28"/>
      <c r="DQ54" s="29">
        <f t="shared" si="26"/>
        <v>1</v>
      </c>
      <c r="DR54" s="30" t="str">
        <f>IF(AND($B54&lt;&gt;"",DO54&lt;&gt;"",DP54&lt;&gt;"",DQ54&lt;&gt;""),IF(DQ54&gt;0,VLOOKUP($B54,'بيانات الموظفين'!$B3:$H$45,7,0),""),"")</f>
        <v/>
      </c>
      <c r="DS54" s="31"/>
      <c r="DT54" s="27"/>
      <c r="DU54" s="28"/>
      <c r="DV54" s="29">
        <f t="shared" si="27"/>
        <v>1</v>
      </c>
      <c r="DW54" s="30" t="str">
        <f>IF(AND($B54&lt;&gt;"",DT54&lt;&gt;"",DU54&lt;&gt;"",DV54&lt;&gt;""),IF(DV54&gt;0,VLOOKUP($B54,'بيانات الموظفين'!$B3:$H$45,7,0),""),"")</f>
        <v/>
      </c>
      <c r="DX54" s="31"/>
      <c r="DY54" s="27"/>
      <c r="DZ54" s="28"/>
      <c r="EA54" s="29">
        <f t="shared" si="28"/>
        <v>1</v>
      </c>
      <c r="EB54" s="30" t="str">
        <f>IF(AND($B54&lt;&gt;"",DY54&lt;&gt;"",DZ54&lt;&gt;"",EA54&lt;&gt;""),IF(EA54&gt;0,VLOOKUP($B54,'بيانات الموظفين'!$B3:$H$45,7,0),""),"")</f>
        <v/>
      </c>
      <c r="EC54" s="31"/>
      <c r="ED54" s="27"/>
      <c r="EE54" s="28"/>
      <c r="EF54" s="29">
        <f t="shared" si="29"/>
        <v>1</v>
      </c>
      <c r="EG54" s="30" t="str">
        <f>IF(AND($B54&lt;&gt;"",ED54&lt;&gt;"",EE54&lt;&gt;"",EF54&lt;&gt;""),IF(EF54&gt;0,VLOOKUP($B54,'بيانات الموظفين'!$B3:$H$45,7,0),""),"")</f>
        <v/>
      </c>
      <c r="EH54" s="31"/>
      <c r="EI54" s="27"/>
      <c r="EJ54" s="28"/>
      <c r="EK54" s="29">
        <f t="shared" si="30"/>
        <v>1</v>
      </c>
      <c r="EL54" s="30" t="str">
        <f>IF(AND($B54&lt;&gt;"",EI54&lt;&gt;"",EJ54&lt;&gt;"",EK54&lt;&gt;""),IF(EK54&gt;0,VLOOKUP($B54,'بيانات الموظفين'!$B3:$H$45,7,0),""),"")</f>
        <v/>
      </c>
      <c r="EM54" s="31"/>
      <c r="EN54" s="27"/>
      <c r="EO54" s="28"/>
      <c r="EP54" s="29">
        <f t="shared" si="31"/>
        <v>1</v>
      </c>
      <c r="EQ54" s="30" t="str">
        <f>IF(AND($B54&lt;&gt;"",EN54&lt;&gt;"",EO54&lt;&gt;"",EP54&lt;&gt;""),IF(EP54&gt;0,VLOOKUP($B54,'بيانات الموظفين'!$B3:$H$45,7,0),""),"")</f>
        <v/>
      </c>
      <c r="ER54" s="31"/>
      <c r="ES54" s="27"/>
      <c r="ET54" s="28"/>
      <c r="EU54" s="29">
        <f t="shared" si="32"/>
        <v>1</v>
      </c>
      <c r="EV54" s="30" t="str">
        <f>IF(AND($B54&lt;&gt;"",ES54&lt;&gt;"",ET54&lt;&gt;"",EU54&lt;&gt;""),IF(EU54&gt;0,VLOOKUP($B54,'بيانات الموظفين'!$B3:$H$45,7,0),""),"")</f>
        <v/>
      </c>
      <c r="EW54" s="31"/>
      <c r="EX54" s="27"/>
      <c r="EY54" s="28"/>
      <c r="EZ54" s="29">
        <f t="shared" si="33"/>
        <v>1</v>
      </c>
      <c r="FA54" s="30" t="str">
        <f>IF(AND($B54&lt;&gt;"",EX54&lt;&gt;"",EY54&lt;&gt;"",EZ54&lt;&gt;""),IF(EZ54&gt;0,VLOOKUP($B54,'بيانات الموظفين'!$B3:$H$45,7,0),""),"")</f>
        <v/>
      </c>
      <c r="FB54" s="32"/>
    </row>
    <row r="55" spans="1:158" s="33" customFormat="1" ht="22.5" customHeight="1" x14ac:dyDescent="0.2">
      <c r="A55" s="25">
        <v>50</v>
      </c>
      <c r="B55" s="26"/>
      <c r="C55" s="25">
        <f>IFERROR(VLOOKUP(B55,'بيانات الموظفين'!$B$3:$C$45,2,0),0)</f>
        <v>0</v>
      </c>
      <c r="D55" s="27"/>
      <c r="E55" s="28"/>
      <c r="F55" s="29">
        <f t="shared" si="3"/>
        <v>1</v>
      </c>
      <c r="G55" s="30" t="str">
        <f>IF(AND($B55&lt;&gt;"",D55&lt;&gt;"",E55&lt;&gt;"",F55&lt;&gt;""),IF(F55&gt;0,VLOOKUP($B55,'بيانات الموظفين'!$B3:$H$45,7,0),""),"")</f>
        <v/>
      </c>
      <c r="H55" s="31"/>
      <c r="I55" s="27"/>
      <c r="J55" s="28"/>
      <c r="K55" s="29">
        <f t="shared" si="4"/>
        <v>1</v>
      </c>
      <c r="L55" s="30" t="str">
        <f>IF(AND($B55&lt;&gt;"",I55&lt;&gt;"",J55&lt;&gt;"",K55&lt;&gt;""),IF(K55&gt;0,VLOOKUP($B55,'بيانات الموظفين'!$B3:$H$45,7,0),""),"")</f>
        <v/>
      </c>
      <c r="M55" s="31"/>
      <c r="N55" s="27"/>
      <c r="O55" s="28"/>
      <c r="P55" s="29">
        <f t="shared" si="5"/>
        <v>1</v>
      </c>
      <c r="Q55" s="30" t="str">
        <f>IF(AND($B55&lt;&gt;"",N55&lt;&gt;"",O55&lt;&gt;"",P55&lt;&gt;""),IF(P55&gt;0,VLOOKUP($B55,'بيانات الموظفين'!$B3:$H$45,7,0),""),"")</f>
        <v/>
      </c>
      <c r="R55" s="31"/>
      <c r="S55" s="27"/>
      <c r="T55" s="28"/>
      <c r="U55" s="29">
        <f t="shared" si="6"/>
        <v>1</v>
      </c>
      <c r="V55" s="30" t="str">
        <f>IF(AND($B55&lt;&gt;"",S55&lt;&gt;"",T55&lt;&gt;"",U55&lt;&gt;""),IF(U55&gt;0,VLOOKUP($B55,'بيانات الموظفين'!$B3:$H$45,7,0),""),"")</f>
        <v/>
      </c>
      <c r="W55" s="31"/>
      <c r="X55" s="27"/>
      <c r="Y55" s="28"/>
      <c r="Z55" s="29">
        <f t="shared" si="7"/>
        <v>1</v>
      </c>
      <c r="AA55" s="30" t="str">
        <f>IF(AND($B55&lt;&gt;"",X55&lt;&gt;"",Y55&lt;&gt;"",Z55&lt;&gt;""),IF(Z55&gt;0,VLOOKUP($B55,'بيانات الموظفين'!$B3:$H$45,7,0),""),"")</f>
        <v/>
      </c>
      <c r="AB55" s="31"/>
      <c r="AC55" s="27"/>
      <c r="AD55" s="28"/>
      <c r="AE55" s="29">
        <f t="shared" si="8"/>
        <v>1</v>
      </c>
      <c r="AF55" s="30" t="str">
        <f>IF(AND($B55&lt;&gt;"",AC55&lt;&gt;"",AD55&lt;&gt;"",AE55&lt;&gt;""),IF(AE55&gt;0,VLOOKUP($B55,'بيانات الموظفين'!$B3:$H$45,7,0),""),"")</f>
        <v/>
      </c>
      <c r="AG55" s="31"/>
      <c r="AH55" s="27"/>
      <c r="AI55" s="28"/>
      <c r="AJ55" s="29">
        <f t="shared" si="9"/>
        <v>1</v>
      </c>
      <c r="AK55" s="30" t="str">
        <f>IF(AND($B55&lt;&gt;"",AH55&lt;&gt;"",AI55&lt;&gt;"",AJ55&lt;&gt;""),IF(AJ55&gt;0,VLOOKUP($B55,'بيانات الموظفين'!$B3:$H$45,7,0),""),"")</f>
        <v/>
      </c>
      <c r="AL55" s="31"/>
      <c r="AM55" s="27"/>
      <c r="AN55" s="28"/>
      <c r="AO55" s="29">
        <f t="shared" si="10"/>
        <v>1</v>
      </c>
      <c r="AP55" s="30" t="str">
        <f>IF(AND($B55&lt;&gt;"",AM55&lt;&gt;"",AN55&lt;&gt;"",AO55&lt;&gt;""),IF(AO55&gt;0,VLOOKUP($B55,'بيانات الموظفين'!$B3:$H$45,7,0),""),"")</f>
        <v/>
      </c>
      <c r="AQ55" s="31"/>
      <c r="AR55" s="27"/>
      <c r="AS55" s="28"/>
      <c r="AT55" s="29">
        <f t="shared" si="11"/>
        <v>1</v>
      </c>
      <c r="AU55" s="30" t="str">
        <f>IF(AND($B55&lt;&gt;"",AR55&lt;&gt;"",AS55&lt;&gt;"",AT55&lt;&gt;""),IF(AT55&gt;0,VLOOKUP($B55,'بيانات الموظفين'!$B3:$H$45,7,0),""),"")</f>
        <v/>
      </c>
      <c r="AV55" s="31"/>
      <c r="AW55" s="27"/>
      <c r="AX55" s="28"/>
      <c r="AY55" s="29">
        <f t="shared" si="12"/>
        <v>1</v>
      </c>
      <c r="AZ55" s="30" t="str">
        <f>IF(AND($B55&lt;&gt;"",AW55&lt;&gt;"",AX55&lt;&gt;"",AY55&lt;&gt;""),IF(AY55&gt;0,VLOOKUP($B55,'بيانات الموظفين'!$B3:$H$45,7,0),""),"")</f>
        <v/>
      </c>
      <c r="BA55" s="31"/>
      <c r="BB55" s="27"/>
      <c r="BC55" s="28"/>
      <c r="BD55" s="29">
        <f t="shared" si="13"/>
        <v>1</v>
      </c>
      <c r="BE55" s="30" t="str">
        <f>IF(AND($B55&lt;&gt;"",BB55&lt;&gt;"",BC55&lt;&gt;"",BD55&lt;&gt;""),IF(BD55&gt;0,VLOOKUP($B55,'بيانات الموظفين'!$B3:$H$45,7,0),""),"")</f>
        <v/>
      </c>
      <c r="BF55" s="31"/>
      <c r="BG55" s="27"/>
      <c r="BH55" s="28"/>
      <c r="BI55" s="29">
        <f t="shared" si="14"/>
        <v>1</v>
      </c>
      <c r="BJ55" s="30" t="str">
        <f>IF(AND($B55&lt;&gt;"",BG55&lt;&gt;"",BH55&lt;&gt;"",BI55&lt;&gt;""),IF(BI55&gt;0,VLOOKUP($B55,'بيانات الموظفين'!$B3:$H$45,7,0),""),"")</f>
        <v/>
      </c>
      <c r="BK55" s="31"/>
      <c r="BL55" s="27"/>
      <c r="BM55" s="28"/>
      <c r="BN55" s="29">
        <f t="shared" si="15"/>
        <v>1</v>
      </c>
      <c r="BO55" s="30" t="str">
        <f>IF(AND($B55&lt;&gt;"",BL55&lt;&gt;"",BM55&lt;&gt;"",BN55&lt;&gt;""),IF(BN55&gt;0,VLOOKUP($B55,'بيانات الموظفين'!$B3:$H$45,7,0),""),"")</f>
        <v/>
      </c>
      <c r="BP55" s="31"/>
      <c r="BQ55" s="27"/>
      <c r="BR55" s="28"/>
      <c r="BS55" s="29">
        <f t="shared" si="16"/>
        <v>1</v>
      </c>
      <c r="BT55" s="30" t="str">
        <f>IF(AND($B55&lt;&gt;"",BQ55&lt;&gt;"",BR55&lt;&gt;"",BS55&lt;&gt;""),IF(BS55&gt;0,VLOOKUP($B55,'بيانات الموظفين'!$B3:$H$45,7,0),""),"")</f>
        <v/>
      </c>
      <c r="BU55" s="31"/>
      <c r="BV55" s="27"/>
      <c r="BW55" s="28"/>
      <c r="BX55" s="29">
        <f t="shared" si="17"/>
        <v>1</v>
      </c>
      <c r="BY55" s="30" t="str">
        <f>IF(AND($B55&lt;&gt;"",BV55&lt;&gt;"",BW55&lt;&gt;"",BX55&lt;&gt;""),IF(BX55&gt;0,VLOOKUP($B55,'بيانات الموظفين'!$B3:$H$45,7,0),""),"")</f>
        <v/>
      </c>
      <c r="BZ55" s="31"/>
      <c r="CA55" s="27"/>
      <c r="CB55" s="28"/>
      <c r="CC55" s="29">
        <f t="shared" si="18"/>
        <v>1</v>
      </c>
      <c r="CD55" s="30" t="str">
        <f>IF(AND($B55&lt;&gt;"",CA55&lt;&gt;"",CB55&lt;&gt;"",CC55&lt;&gt;""),IF(CC55&gt;0,VLOOKUP($B55,'بيانات الموظفين'!$B3:$H$45,7,0),""),"")</f>
        <v/>
      </c>
      <c r="CE55" s="31"/>
      <c r="CF55" s="27"/>
      <c r="CG55" s="28"/>
      <c r="CH55" s="29">
        <f t="shared" si="19"/>
        <v>1</v>
      </c>
      <c r="CI55" s="30" t="str">
        <f>IF(AND($B55&lt;&gt;"",CF55&lt;&gt;"",CG55&lt;&gt;"",CH55&lt;&gt;""),IF(CH55&gt;0,VLOOKUP($B55,'بيانات الموظفين'!$B3:$H$45,7,0),""),"")</f>
        <v/>
      </c>
      <c r="CJ55" s="31"/>
      <c r="CK55" s="27"/>
      <c r="CL55" s="28"/>
      <c r="CM55" s="29">
        <f t="shared" si="20"/>
        <v>1</v>
      </c>
      <c r="CN55" s="30" t="str">
        <f>IF(AND($B55&lt;&gt;"",CK55&lt;&gt;"",CL55&lt;&gt;"",CM55&lt;&gt;""),IF(CM55&gt;0,VLOOKUP($B55,'بيانات الموظفين'!$B3:$H$45,7,0),""),"")</f>
        <v/>
      </c>
      <c r="CO55" s="31"/>
      <c r="CP55" s="27"/>
      <c r="CQ55" s="28"/>
      <c r="CR55" s="29">
        <f t="shared" si="21"/>
        <v>1</v>
      </c>
      <c r="CS55" s="30" t="str">
        <f>IF(AND($B55&lt;&gt;"",CP55&lt;&gt;"",CQ55&lt;&gt;"",CR55&lt;&gt;""),IF(CR55&gt;0,VLOOKUP($B55,'بيانات الموظفين'!$B3:$H$45,7,0),""),"")</f>
        <v/>
      </c>
      <c r="CT55" s="31"/>
      <c r="CU55" s="27"/>
      <c r="CV55" s="28"/>
      <c r="CW55" s="29">
        <f t="shared" si="22"/>
        <v>1</v>
      </c>
      <c r="CX55" s="30" t="str">
        <f>IF(AND($B55&lt;&gt;"",CU55&lt;&gt;"",CV55&lt;&gt;"",CW55&lt;&gt;""),IF(CW55&gt;0,VLOOKUP($B55,'بيانات الموظفين'!$B3:$H$45,7,0),""),"")</f>
        <v/>
      </c>
      <c r="CY55" s="31"/>
      <c r="CZ55" s="27"/>
      <c r="DA55" s="28"/>
      <c r="DB55" s="29">
        <f t="shared" si="23"/>
        <v>1</v>
      </c>
      <c r="DC55" s="30" t="str">
        <f>IF(AND($B55&lt;&gt;"",CZ55&lt;&gt;"",DA55&lt;&gt;"",DB55&lt;&gt;""),IF(DB55&gt;0,VLOOKUP($B55,'بيانات الموظفين'!$B3:$H$45,7,0),""),"")</f>
        <v/>
      </c>
      <c r="DD55" s="31"/>
      <c r="DE55" s="27"/>
      <c r="DF55" s="28"/>
      <c r="DG55" s="29">
        <f t="shared" si="24"/>
        <v>1</v>
      </c>
      <c r="DH55" s="30" t="str">
        <f>IF(AND($B55&lt;&gt;"",DE55&lt;&gt;"",DF55&lt;&gt;"",DG55&lt;&gt;""),IF(DG55&gt;0,VLOOKUP($B55,'بيانات الموظفين'!$B3:$H$45,7,0),""),"")</f>
        <v/>
      </c>
      <c r="DI55" s="31"/>
      <c r="DJ55" s="27"/>
      <c r="DK55" s="28"/>
      <c r="DL55" s="29">
        <f t="shared" si="25"/>
        <v>1</v>
      </c>
      <c r="DM55" s="30" t="str">
        <f>IF(AND($B55&lt;&gt;"",DJ55&lt;&gt;"",DK55&lt;&gt;"",DL55&lt;&gt;""),IF(DL55&gt;0,VLOOKUP($B55,'بيانات الموظفين'!$B3:$H$45,7,0),""),"")</f>
        <v/>
      </c>
      <c r="DN55" s="31"/>
      <c r="DO55" s="27"/>
      <c r="DP55" s="28"/>
      <c r="DQ55" s="29">
        <f t="shared" si="26"/>
        <v>1</v>
      </c>
      <c r="DR55" s="30" t="str">
        <f>IF(AND($B55&lt;&gt;"",DO55&lt;&gt;"",DP55&lt;&gt;"",DQ55&lt;&gt;""),IF(DQ55&gt;0,VLOOKUP($B55,'بيانات الموظفين'!$B3:$H$45,7,0),""),"")</f>
        <v/>
      </c>
      <c r="DS55" s="31"/>
      <c r="DT55" s="27"/>
      <c r="DU55" s="28"/>
      <c r="DV55" s="29">
        <f t="shared" si="27"/>
        <v>1</v>
      </c>
      <c r="DW55" s="30" t="str">
        <f>IF(AND($B55&lt;&gt;"",DT55&lt;&gt;"",DU55&lt;&gt;"",DV55&lt;&gt;""),IF(DV55&gt;0,VLOOKUP($B55,'بيانات الموظفين'!$B3:$H$45,7,0),""),"")</f>
        <v/>
      </c>
      <c r="DX55" s="31"/>
      <c r="DY55" s="27"/>
      <c r="DZ55" s="28"/>
      <c r="EA55" s="29">
        <f t="shared" si="28"/>
        <v>1</v>
      </c>
      <c r="EB55" s="30" t="str">
        <f>IF(AND($B55&lt;&gt;"",DY55&lt;&gt;"",DZ55&lt;&gt;"",EA55&lt;&gt;""),IF(EA55&gt;0,VLOOKUP($B55,'بيانات الموظفين'!$B3:$H$45,7,0),""),"")</f>
        <v/>
      </c>
      <c r="EC55" s="31"/>
      <c r="ED55" s="27"/>
      <c r="EE55" s="28"/>
      <c r="EF55" s="29">
        <f t="shared" si="29"/>
        <v>1</v>
      </c>
      <c r="EG55" s="30" t="str">
        <f>IF(AND($B55&lt;&gt;"",ED55&lt;&gt;"",EE55&lt;&gt;"",EF55&lt;&gt;""),IF(EF55&gt;0,VLOOKUP($B55,'بيانات الموظفين'!$B3:$H$45,7,0),""),"")</f>
        <v/>
      </c>
      <c r="EH55" s="31"/>
      <c r="EI55" s="27"/>
      <c r="EJ55" s="28"/>
      <c r="EK55" s="29">
        <f t="shared" si="30"/>
        <v>1</v>
      </c>
      <c r="EL55" s="30" t="str">
        <f>IF(AND($B55&lt;&gt;"",EI55&lt;&gt;"",EJ55&lt;&gt;"",EK55&lt;&gt;""),IF(EK55&gt;0,VLOOKUP($B55,'بيانات الموظفين'!$B3:$H$45,7,0),""),"")</f>
        <v/>
      </c>
      <c r="EM55" s="31"/>
      <c r="EN55" s="27"/>
      <c r="EO55" s="28"/>
      <c r="EP55" s="29">
        <f t="shared" si="31"/>
        <v>1</v>
      </c>
      <c r="EQ55" s="30" t="str">
        <f>IF(AND($B55&lt;&gt;"",EN55&lt;&gt;"",EO55&lt;&gt;"",EP55&lt;&gt;""),IF(EP55&gt;0,VLOOKUP($B55,'بيانات الموظفين'!$B3:$H$45,7,0),""),"")</f>
        <v/>
      </c>
      <c r="ER55" s="31"/>
      <c r="ES55" s="27"/>
      <c r="ET55" s="28"/>
      <c r="EU55" s="29">
        <f t="shared" si="32"/>
        <v>1</v>
      </c>
      <c r="EV55" s="30" t="str">
        <f>IF(AND($B55&lt;&gt;"",ES55&lt;&gt;"",ET55&lt;&gt;"",EU55&lt;&gt;""),IF(EU55&gt;0,VLOOKUP($B55,'بيانات الموظفين'!$B3:$H$45,7,0),""),"")</f>
        <v/>
      </c>
      <c r="EW55" s="31"/>
      <c r="EX55" s="27"/>
      <c r="EY55" s="28"/>
      <c r="EZ55" s="29">
        <f t="shared" si="33"/>
        <v>1</v>
      </c>
      <c r="FA55" s="30" t="str">
        <f>IF(AND($B55&lt;&gt;"",EX55&lt;&gt;"",EY55&lt;&gt;"",EZ55&lt;&gt;""),IF(EZ55&gt;0,VLOOKUP($B55,'بيانات الموظفين'!$B3:$H$45,7,0),""),"")</f>
        <v/>
      </c>
      <c r="FB55" s="32"/>
    </row>
    <row r="56" spans="1:158" s="33" customFormat="1" ht="22.5" customHeight="1" x14ac:dyDescent="0.2">
      <c r="A56" s="25">
        <v>51</v>
      </c>
      <c r="B56" s="26"/>
      <c r="C56" s="25">
        <f>IFERROR(VLOOKUP(B56,'بيانات الموظفين'!$B$3:$C$45,2,0),0)</f>
        <v>0</v>
      </c>
      <c r="D56" s="27"/>
      <c r="E56" s="28"/>
      <c r="F56" s="29">
        <f t="shared" si="3"/>
        <v>1</v>
      </c>
      <c r="G56" s="30" t="str">
        <f>IF(AND($B56&lt;&gt;"",D56&lt;&gt;"",E56&lt;&gt;"",F56&lt;&gt;""),IF(F56&gt;0,VLOOKUP($B56,'بيانات الموظفين'!$B3:$H$45,7,0),""),"")</f>
        <v/>
      </c>
      <c r="H56" s="31"/>
      <c r="I56" s="27"/>
      <c r="J56" s="28"/>
      <c r="K56" s="29">
        <f t="shared" si="4"/>
        <v>1</v>
      </c>
      <c r="L56" s="30" t="str">
        <f>IF(AND($B56&lt;&gt;"",I56&lt;&gt;"",J56&lt;&gt;"",K56&lt;&gt;""),IF(K56&gt;0,VLOOKUP($B56,'بيانات الموظفين'!$B3:$H$45,7,0),""),"")</f>
        <v/>
      </c>
      <c r="M56" s="31"/>
      <c r="N56" s="27"/>
      <c r="O56" s="28"/>
      <c r="P56" s="29">
        <f t="shared" si="5"/>
        <v>1</v>
      </c>
      <c r="Q56" s="30" t="str">
        <f>IF(AND($B56&lt;&gt;"",N56&lt;&gt;"",O56&lt;&gt;"",P56&lt;&gt;""),IF(P56&gt;0,VLOOKUP($B56,'بيانات الموظفين'!$B3:$H$45,7,0),""),"")</f>
        <v/>
      </c>
      <c r="R56" s="31"/>
      <c r="S56" s="27"/>
      <c r="T56" s="28"/>
      <c r="U56" s="29">
        <f t="shared" si="6"/>
        <v>1</v>
      </c>
      <c r="V56" s="30" t="str">
        <f>IF(AND($B56&lt;&gt;"",S56&lt;&gt;"",T56&lt;&gt;"",U56&lt;&gt;""),IF(U56&gt;0,VLOOKUP($B56,'بيانات الموظفين'!$B3:$H$45,7,0),""),"")</f>
        <v/>
      </c>
      <c r="W56" s="31"/>
      <c r="X56" s="27"/>
      <c r="Y56" s="28"/>
      <c r="Z56" s="29">
        <f t="shared" si="7"/>
        <v>1</v>
      </c>
      <c r="AA56" s="30" t="str">
        <f>IF(AND($B56&lt;&gt;"",X56&lt;&gt;"",Y56&lt;&gt;"",Z56&lt;&gt;""),IF(Z56&gt;0,VLOOKUP($B56,'بيانات الموظفين'!$B3:$H$45,7,0),""),"")</f>
        <v/>
      </c>
      <c r="AB56" s="31"/>
      <c r="AC56" s="27"/>
      <c r="AD56" s="28"/>
      <c r="AE56" s="29">
        <f t="shared" si="8"/>
        <v>1</v>
      </c>
      <c r="AF56" s="30" t="str">
        <f>IF(AND($B56&lt;&gt;"",AC56&lt;&gt;"",AD56&lt;&gt;"",AE56&lt;&gt;""),IF(AE56&gt;0,VLOOKUP($B56,'بيانات الموظفين'!$B3:$H$45,7,0),""),"")</f>
        <v/>
      </c>
      <c r="AG56" s="31"/>
      <c r="AH56" s="27"/>
      <c r="AI56" s="28"/>
      <c r="AJ56" s="29">
        <f t="shared" si="9"/>
        <v>1</v>
      </c>
      <c r="AK56" s="30" t="str">
        <f>IF(AND($B56&lt;&gt;"",AH56&lt;&gt;"",AI56&lt;&gt;"",AJ56&lt;&gt;""),IF(AJ56&gt;0,VLOOKUP($B56,'بيانات الموظفين'!$B3:$H$45,7,0),""),"")</f>
        <v/>
      </c>
      <c r="AL56" s="31"/>
      <c r="AM56" s="27"/>
      <c r="AN56" s="28"/>
      <c r="AO56" s="29">
        <f t="shared" si="10"/>
        <v>1</v>
      </c>
      <c r="AP56" s="30" t="str">
        <f>IF(AND($B56&lt;&gt;"",AM56&lt;&gt;"",AN56&lt;&gt;"",AO56&lt;&gt;""),IF(AO56&gt;0,VLOOKUP($B56,'بيانات الموظفين'!$B3:$H$45,7,0),""),"")</f>
        <v/>
      </c>
      <c r="AQ56" s="31"/>
      <c r="AR56" s="27"/>
      <c r="AS56" s="28"/>
      <c r="AT56" s="29">
        <f t="shared" si="11"/>
        <v>1</v>
      </c>
      <c r="AU56" s="30" t="str">
        <f>IF(AND($B56&lt;&gt;"",AR56&lt;&gt;"",AS56&lt;&gt;"",AT56&lt;&gt;""),IF(AT56&gt;0,VLOOKUP($B56,'بيانات الموظفين'!$B3:$H$45,7,0),""),"")</f>
        <v/>
      </c>
      <c r="AV56" s="31"/>
      <c r="AW56" s="27"/>
      <c r="AX56" s="28"/>
      <c r="AY56" s="29">
        <f t="shared" si="12"/>
        <v>1</v>
      </c>
      <c r="AZ56" s="30" t="str">
        <f>IF(AND($B56&lt;&gt;"",AW56&lt;&gt;"",AX56&lt;&gt;"",AY56&lt;&gt;""),IF(AY56&gt;0,VLOOKUP($B56,'بيانات الموظفين'!$B3:$H$45,7,0),""),"")</f>
        <v/>
      </c>
      <c r="BA56" s="31"/>
      <c r="BB56" s="27"/>
      <c r="BC56" s="28"/>
      <c r="BD56" s="29">
        <f t="shared" si="13"/>
        <v>1</v>
      </c>
      <c r="BE56" s="30" t="str">
        <f>IF(AND($B56&lt;&gt;"",BB56&lt;&gt;"",BC56&lt;&gt;"",BD56&lt;&gt;""),IF(BD56&gt;0,VLOOKUP($B56,'بيانات الموظفين'!$B3:$H$45,7,0),""),"")</f>
        <v/>
      </c>
      <c r="BF56" s="31"/>
      <c r="BG56" s="27"/>
      <c r="BH56" s="28"/>
      <c r="BI56" s="29">
        <f t="shared" si="14"/>
        <v>1</v>
      </c>
      <c r="BJ56" s="30" t="str">
        <f>IF(AND($B56&lt;&gt;"",BG56&lt;&gt;"",BH56&lt;&gt;"",BI56&lt;&gt;""),IF(BI56&gt;0,VLOOKUP($B56,'بيانات الموظفين'!$B3:$H$45,7,0),""),"")</f>
        <v/>
      </c>
      <c r="BK56" s="31"/>
      <c r="BL56" s="27"/>
      <c r="BM56" s="28"/>
      <c r="BN56" s="29">
        <f t="shared" si="15"/>
        <v>1</v>
      </c>
      <c r="BO56" s="30" t="str">
        <f>IF(AND($B56&lt;&gt;"",BL56&lt;&gt;"",BM56&lt;&gt;"",BN56&lt;&gt;""),IF(BN56&gt;0,VLOOKUP($B56,'بيانات الموظفين'!$B3:$H$45,7,0),""),"")</f>
        <v/>
      </c>
      <c r="BP56" s="31"/>
      <c r="BQ56" s="27"/>
      <c r="BR56" s="28"/>
      <c r="BS56" s="29">
        <f t="shared" si="16"/>
        <v>1</v>
      </c>
      <c r="BT56" s="30" t="str">
        <f>IF(AND($B56&lt;&gt;"",BQ56&lt;&gt;"",BR56&lt;&gt;"",BS56&lt;&gt;""),IF(BS56&gt;0,VLOOKUP($B56,'بيانات الموظفين'!$B3:$H$45,7,0),""),"")</f>
        <v/>
      </c>
      <c r="BU56" s="31"/>
      <c r="BV56" s="27"/>
      <c r="BW56" s="28"/>
      <c r="BX56" s="29">
        <f t="shared" si="17"/>
        <v>1</v>
      </c>
      <c r="BY56" s="30" t="str">
        <f>IF(AND($B56&lt;&gt;"",BV56&lt;&gt;"",BW56&lt;&gt;"",BX56&lt;&gt;""),IF(BX56&gt;0,VLOOKUP($B56,'بيانات الموظفين'!$B3:$H$45,7,0),""),"")</f>
        <v/>
      </c>
      <c r="BZ56" s="31"/>
      <c r="CA56" s="27"/>
      <c r="CB56" s="28"/>
      <c r="CC56" s="29">
        <f t="shared" si="18"/>
        <v>1</v>
      </c>
      <c r="CD56" s="30" t="str">
        <f>IF(AND($B56&lt;&gt;"",CA56&lt;&gt;"",CB56&lt;&gt;"",CC56&lt;&gt;""),IF(CC56&gt;0,VLOOKUP($B56,'بيانات الموظفين'!$B3:$H$45,7,0),""),"")</f>
        <v/>
      </c>
      <c r="CE56" s="31"/>
      <c r="CF56" s="27"/>
      <c r="CG56" s="28"/>
      <c r="CH56" s="29">
        <f t="shared" si="19"/>
        <v>1</v>
      </c>
      <c r="CI56" s="30" t="str">
        <f>IF(AND($B56&lt;&gt;"",CF56&lt;&gt;"",CG56&lt;&gt;"",CH56&lt;&gt;""),IF(CH56&gt;0,VLOOKUP($B56,'بيانات الموظفين'!$B3:$H$45,7,0),""),"")</f>
        <v/>
      </c>
      <c r="CJ56" s="31"/>
      <c r="CK56" s="27"/>
      <c r="CL56" s="28"/>
      <c r="CM56" s="29">
        <f t="shared" si="20"/>
        <v>1</v>
      </c>
      <c r="CN56" s="30" t="str">
        <f>IF(AND($B56&lt;&gt;"",CK56&lt;&gt;"",CL56&lt;&gt;"",CM56&lt;&gt;""),IF(CM56&gt;0,VLOOKUP($B56,'بيانات الموظفين'!$B3:$H$45,7,0),""),"")</f>
        <v/>
      </c>
      <c r="CO56" s="31"/>
      <c r="CP56" s="27"/>
      <c r="CQ56" s="28"/>
      <c r="CR56" s="29">
        <f t="shared" si="21"/>
        <v>1</v>
      </c>
      <c r="CS56" s="30" t="str">
        <f>IF(AND($B56&lt;&gt;"",CP56&lt;&gt;"",CQ56&lt;&gt;"",CR56&lt;&gt;""),IF(CR56&gt;0,VLOOKUP($B56,'بيانات الموظفين'!$B3:$H$45,7,0),""),"")</f>
        <v/>
      </c>
      <c r="CT56" s="31"/>
      <c r="CU56" s="27"/>
      <c r="CV56" s="28"/>
      <c r="CW56" s="29">
        <f t="shared" si="22"/>
        <v>1</v>
      </c>
      <c r="CX56" s="30" t="str">
        <f>IF(AND($B56&lt;&gt;"",CU56&lt;&gt;"",CV56&lt;&gt;"",CW56&lt;&gt;""),IF(CW56&gt;0,VLOOKUP($B56,'بيانات الموظفين'!$B3:$H$45,7,0),""),"")</f>
        <v/>
      </c>
      <c r="CY56" s="31"/>
      <c r="CZ56" s="27"/>
      <c r="DA56" s="28"/>
      <c r="DB56" s="29">
        <f t="shared" si="23"/>
        <v>1</v>
      </c>
      <c r="DC56" s="30" t="str">
        <f>IF(AND($B56&lt;&gt;"",CZ56&lt;&gt;"",DA56&lt;&gt;"",DB56&lt;&gt;""),IF(DB56&gt;0,VLOOKUP($B56,'بيانات الموظفين'!$B3:$H$45,7,0),""),"")</f>
        <v/>
      </c>
      <c r="DD56" s="31"/>
      <c r="DE56" s="27"/>
      <c r="DF56" s="28"/>
      <c r="DG56" s="29">
        <f t="shared" si="24"/>
        <v>1</v>
      </c>
      <c r="DH56" s="30" t="str">
        <f>IF(AND($B56&lt;&gt;"",DE56&lt;&gt;"",DF56&lt;&gt;"",DG56&lt;&gt;""),IF(DG56&gt;0,VLOOKUP($B56,'بيانات الموظفين'!$B3:$H$45,7,0),""),"")</f>
        <v/>
      </c>
      <c r="DI56" s="31"/>
      <c r="DJ56" s="27"/>
      <c r="DK56" s="28"/>
      <c r="DL56" s="29">
        <f t="shared" si="25"/>
        <v>1</v>
      </c>
      <c r="DM56" s="30" t="str">
        <f>IF(AND($B56&lt;&gt;"",DJ56&lt;&gt;"",DK56&lt;&gt;"",DL56&lt;&gt;""),IF(DL56&gt;0,VLOOKUP($B56,'بيانات الموظفين'!$B3:$H$45,7,0),""),"")</f>
        <v/>
      </c>
      <c r="DN56" s="31"/>
      <c r="DO56" s="27"/>
      <c r="DP56" s="28"/>
      <c r="DQ56" s="29">
        <f t="shared" si="26"/>
        <v>1</v>
      </c>
      <c r="DR56" s="30" t="str">
        <f>IF(AND($B56&lt;&gt;"",DO56&lt;&gt;"",DP56&lt;&gt;"",DQ56&lt;&gt;""),IF(DQ56&gt;0,VLOOKUP($B56,'بيانات الموظفين'!$B3:$H$45,7,0),""),"")</f>
        <v/>
      </c>
      <c r="DS56" s="31"/>
      <c r="DT56" s="27"/>
      <c r="DU56" s="28"/>
      <c r="DV56" s="29">
        <f t="shared" si="27"/>
        <v>1</v>
      </c>
      <c r="DW56" s="30" t="str">
        <f>IF(AND($B56&lt;&gt;"",DT56&lt;&gt;"",DU56&lt;&gt;"",DV56&lt;&gt;""),IF(DV56&gt;0,VLOOKUP($B56,'بيانات الموظفين'!$B3:$H$45,7,0),""),"")</f>
        <v/>
      </c>
      <c r="DX56" s="31"/>
      <c r="DY56" s="27"/>
      <c r="DZ56" s="28"/>
      <c r="EA56" s="29">
        <f t="shared" si="28"/>
        <v>1</v>
      </c>
      <c r="EB56" s="30" t="str">
        <f>IF(AND($B56&lt;&gt;"",DY56&lt;&gt;"",DZ56&lt;&gt;"",EA56&lt;&gt;""),IF(EA56&gt;0,VLOOKUP($B56,'بيانات الموظفين'!$B3:$H$45,7,0),""),"")</f>
        <v/>
      </c>
      <c r="EC56" s="31"/>
      <c r="ED56" s="27"/>
      <c r="EE56" s="28"/>
      <c r="EF56" s="29">
        <f t="shared" si="29"/>
        <v>1</v>
      </c>
      <c r="EG56" s="30" t="str">
        <f>IF(AND($B56&lt;&gt;"",ED56&lt;&gt;"",EE56&lt;&gt;"",EF56&lt;&gt;""),IF(EF56&gt;0,VLOOKUP($B56,'بيانات الموظفين'!$B3:$H$45,7,0),""),"")</f>
        <v/>
      </c>
      <c r="EH56" s="31"/>
      <c r="EI56" s="27"/>
      <c r="EJ56" s="28"/>
      <c r="EK56" s="29">
        <f t="shared" si="30"/>
        <v>1</v>
      </c>
      <c r="EL56" s="30" t="str">
        <f>IF(AND($B56&lt;&gt;"",EI56&lt;&gt;"",EJ56&lt;&gt;"",EK56&lt;&gt;""),IF(EK56&gt;0,VLOOKUP($B56,'بيانات الموظفين'!$B3:$H$45,7,0),""),"")</f>
        <v/>
      </c>
      <c r="EM56" s="31"/>
      <c r="EN56" s="27"/>
      <c r="EO56" s="28"/>
      <c r="EP56" s="29">
        <f t="shared" si="31"/>
        <v>1</v>
      </c>
      <c r="EQ56" s="30" t="str">
        <f>IF(AND($B56&lt;&gt;"",EN56&lt;&gt;"",EO56&lt;&gt;"",EP56&lt;&gt;""),IF(EP56&gt;0,VLOOKUP($B56,'بيانات الموظفين'!$B3:$H$45,7,0),""),"")</f>
        <v/>
      </c>
      <c r="ER56" s="31"/>
      <c r="ES56" s="27"/>
      <c r="ET56" s="28"/>
      <c r="EU56" s="29">
        <f t="shared" si="32"/>
        <v>1</v>
      </c>
      <c r="EV56" s="30" t="str">
        <f>IF(AND($B56&lt;&gt;"",ES56&lt;&gt;"",ET56&lt;&gt;"",EU56&lt;&gt;""),IF(EU56&gt;0,VLOOKUP($B56,'بيانات الموظفين'!$B3:$H$45,7,0),""),"")</f>
        <v/>
      </c>
      <c r="EW56" s="31"/>
      <c r="EX56" s="27"/>
      <c r="EY56" s="28"/>
      <c r="EZ56" s="29">
        <f t="shared" si="33"/>
        <v>1</v>
      </c>
      <c r="FA56" s="30" t="str">
        <f>IF(AND($B56&lt;&gt;"",EX56&lt;&gt;"",EY56&lt;&gt;"",EZ56&lt;&gt;""),IF(EZ56&gt;0,VLOOKUP($B56,'بيانات الموظفين'!$B3:$H$45,7,0),""),"")</f>
        <v/>
      </c>
      <c r="FB56" s="32"/>
    </row>
    <row r="57" spans="1:158" s="33" customFormat="1" ht="22.5" customHeight="1" x14ac:dyDescent="0.2">
      <c r="A57" s="25">
        <v>52</v>
      </c>
      <c r="B57" s="26"/>
      <c r="C57" s="25">
        <f>IFERROR(VLOOKUP(B57,'بيانات الموظفين'!$B$3:$C$45,2,0),0)</f>
        <v>0</v>
      </c>
      <c r="D57" s="27"/>
      <c r="E57" s="28"/>
      <c r="F57" s="29">
        <f t="shared" si="3"/>
        <v>1</v>
      </c>
      <c r="G57" s="30" t="str">
        <f>IF(AND($B57&lt;&gt;"",D57&lt;&gt;"",E57&lt;&gt;"",F57&lt;&gt;""),IF(F57&gt;0,VLOOKUP($B57,'بيانات الموظفين'!$B3:$H$45,7,0),""),"")</f>
        <v/>
      </c>
      <c r="H57" s="31"/>
      <c r="I57" s="27"/>
      <c r="J57" s="28"/>
      <c r="K57" s="29">
        <f t="shared" si="4"/>
        <v>1</v>
      </c>
      <c r="L57" s="30" t="str">
        <f>IF(AND($B57&lt;&gt;"",I57&lt;&gt;"",J57&lt;&gt;"",K57&lt;&gt;""),IF(K57&gt;0,VLOOKUP($B57,'بيانات الموظفين'!$B3:$H$45,7,0),""),"")</f>
        <v/>
      </c>
      <c r="M57" s="31"/>
      <c r="N57" s="27"/>
      <c r="O57" s="28"/>
      <c r="P57" s="29">
        <f t="shared" si="5"/>
        <v>1</v>
      </c>
      <c r="Q57" s="30" t="str">
        <f>IF(AND($B57&lt;&gt;"",N57&lt;&gt;"",O57&lt;&gt;"",P57&lt;&gt;""),IF(P57&gt;0,VLOOKUP($B57,'بيانات الموظفين'!$B3:$H$45,7,0),""),"")</f>
        <v/>
      </c>
      <c r="R57" s="31"/>
      <c r="S57" s="27"/>
      <c r="T57" s="28"/>
      <c r="U57" s="29">
        <f t="shared" si="6"/>
        <v>1</v>
      </c>
      <c r="V57" s="30" t="str">
        <f>IF(AND($B57&lt;&gt;"",S57&lt;&gt;"",T57&lt;&gt;"",U57&lt;&gt;""),IF(U57&gt;0,VLOOKUP($B57,'بيانات الموظفين'!$B3:$H$45,7,0),""),"")</f>
        <v/>
      </c>
      <c r="W57" s="31"/>
      <c r="X57" s="27"/>
      <c r="Y57" s="28"/>
      <c r="Z57" s="29">
        <f t="shared" si="7"/>
        <v>1</v>
      </c>
      <c r="AA57" s="30" t="str">
        <f>IF(AND($B57&lt;&gt;"",X57&lt;&gt;"",Y57&lt;&gt;"",Z57&lt;&gt;""),IF(Z57&gt;0,VLOOKUP($B57,'بيانات الموظفين'!$B3:$H$45,7,0),""),"")</f>
        <v/>
      </c>
      <c r="AB57" s="31"/>
      <c r="AC57" s="27"/>
      <c r="AD57" s="28"/>
      <c r="AE57" s="29">
        <f t="shared" si="8"/>
        <v>1</v>
      </c>
      <c r="AF57" s="30" t="str">
        <f>IF(AND($B57&lt;&gt;"",AC57&lt;&gt;"",AD57&lt;&gt;"",AE57&lt;&gt;""),IF(AE57&gt;0,VLOOKUP($B57,'بيانات الموظفين'!$B3:$H$45,7,0),""),"")</f>
        <v/>
      </c>
      <c r="AG57" s="31"/>
      <c r="AH57" s="27"/>
      <c r="AI57" s="28"/>
      <c r="AJ57" s="29">
        <f t="shared" si="9"/>
        <v>1</v>
      </c>
      <c r="AK57" s="30" t="str">
        <f>IF(AND($B57&lt;&gt;"",AH57&lt;&gt;"",AI57&lt;&gt;"",AJ57&lt;&gt;""),IF(AJ57&gt;0,VLOOKUP($B57,'بيانات الموظفين'!$B3:$H$45,7,0),""),"")</f>
        <v/>
      </c>
      <c r="AL57" s="31"/>
      <c r="AM57" s="27"/>
      <c r="AN57" s="28"/>
      <c r="AO57" s="29">
        <f t="shared" si="10"/>
        <v>1</v>
      </c>
      <c r="AP57" s="30" t="str">
        <f>IF(AND($B57&lt;&gt;"",AM57&lt;&gt;"",AN57&lt;&gt;"",AO57&lt;&gt;""),IF(AO57&gt;0,VLOOKUP($B57,'بيانات الموظفين'!$B3:$H$45,7,0),""),"")</f>
        <v/>
      </c>
      <c r="AQ57" s="31"/>
      <c r="AR57" s="27"/>
      <c r="AS57" s="28"/>
      <c r="AT57" s="29">
        <f t="shared" si="11"/>
        <v>1</v>
      </c>
      <c r="AU57" s="30" t="str">
        <f>IF(AND($B57&lt;&gt;"",AR57&lt;&gt;"",AS57&lt;&gt;"",AT57&lt;&gt;""),IF(AT57&gt;0,VLOOKUP($B57,'بيانات الموظفين'!$B3:$H$45,7,0),""),"")</f>
        <v/>
      </c>
      <c r="AV57" s="31"/>
      <c r="AW57" s="27"/>
      <c r="AX57" s="28"/>
      <c r="AY57" s="29">
        <f t="shared" si="12"/>
        <v>1</v>
      </c>
      <c r="AZ57" s="30" t="str">
        <f>IF(AND($B57&lt;&gt;"",AW57&lt;&gt;"",AX57&lt;&gt;"",AY57&lt;&gt;""),IF(AY57&gt;0,VLOOKUP($B57,'بيانات الموظفين'!$B3:$H$45,7,0),""),"")</f>
        <v/>
      </c>
      <c r="BA57" s="31"/>
      <c r="BB57" s="27"/>
      <c r="BC57" s="28"/>
      <c r="BD57" s="29">
        <f t="shared" si="13"/>
        <v>1</v>
      </c>
      <c r="BE57" s="30" t="str">
        <f>IF(AND($B57&lt;&gt;"",BB57&lt;&gt;"",BC57&lt;&gt;"",BD57&lt;&gt;""),IF(BD57&gt;0,VLOOKUP($B57,'بيانات الموظفين'!$B3:$H$45,7,0),""),"")</f>
        <v/>
      </c>
      <c r="BF57" s="31"/>
      <c r="BG57" s="27"/>
      <c r="BH57" s="28"/>
      <c r="BI57" s="29">
        <f t="shared" si="14"/>
        <v>1</v>
      </c>
      <c r="BJ57" s="30" t="str">
        <f>IF(AND($B57&lt;&gt;"",BG57&lt;&gt;"",BH57&lt;&gt;"",BI57&lt;&gt;""),IF(BI57&gt;0,VLOOKUP($B57,'بيانات الموظفين'!$B3:$H$45,7,0),""),"")</f>
        <v/>
      </c>
      <c r="BK57" s="31"/>
      <c r="BL57" s="27"/>
      <c r="BM57" s="28"/>
      <c r="BN57" s="29">
        <f t="shared" si="15"/>
        <v>1</v>
      </c>
      <c r="BO57" s="30" t="str">
        <f>IF(AND($B57&lt;&gt;"",BL57&lt;&gt;"",BM57&lt;&gt;"",BN57&lt;&gt;""),IF(BN57&gt;0,VLOOKUP($B57,'بيانات الموظفين'!$B3:$H$45,7,0),""),"")</f>
        <v/>
      </c>
      <c r="BP57" s="31"/>
      <c r="BQ57" s="27"/>
      <c r="BR57" s="28"/>
      <c r="BS57" s="29">
        <f t="shared" si="16"/>
        <v>1</v>
      </c>
      <c r="BT57" s="30" t="str">
        <f>IF(AND($B57&lt;&gt;"",BQ57&lt;&gt;"",BR57&lt;&gt;"",BS57&lt;&gt;""),IF(BS57&gt;0,VLOOKUP($B57,'بيانات الموظفين'!$B3:$H$45,7,0),""),"")</f>
        <v/>
      </c>
      <c r="BU57" s="31"/>
      <c r="BV57" s="27"/>
      <c r="BW57" s="28"/>
      <c r="BX57" s="29">
        <f t="shared" si="17"/>
        <v>1</v>
      </c>
      <c r="BY57" s="30" t="str">
        <f>IF(AND($B57&lt;&gt;"",BV57&lt;&gt;"",BW57&lt;&gt;"",BX57&lt;&gt;""),IF(BX57&gt;0,VLOOKUP($B57,'بيانات الموظفين'!$B3:$H$45,7,0),""),"")</f>
        <v/>
      </c>
      <c r="BZ57" s="31"/>
      <c r="CA57" s="27"/>
      <c r="CB57" s="28"/>
      <c r="CC57" s="29">
        <f t="shared" si="18"/>
        <v>1</v>
      </c>
      <c r="CD57" s="30" t="str">
        <f>IF(AND($B57&lt;&gt;"",CA57&lt;&gt;"",CB57&lt;&gt;"",CC57&lt;&gt;""),IF(CC57&gt;0,VLOOKUP($B57,'بيانات الموظفين'!$B3:$H$45,7,0),""),"")</f>
        <v/>
      </c>
      <c r="CE57" s="31"/>
      <c r="CF57" s="27"/>
      <c r="CG57" s="28"/>
      <c r="CH57" s="29">
        <f t="shared" si="19"/>
        <v>1</v>
      </c>
      <c r="CI57" s="30" t="str">
        <f>IF(AND($B57&lt;&gt;"",CF57&lt;&gt;"",CG57&lt;&gt;"",CH57&lt;&gt;""),IF(CH57&gt;0,VLOOKUP($B57,'بيانات الموظفين'!$B3:$H$45,7,0),""),"")</f>
        <v/>
      </c>
      <c r="CJ57" s="31"/>
      <c r="CK57" s="27"/>
      <c r="CL57" s="28"/>
      <c r="CM57" s="29">
        <f t="shared" si="20"/>
        <v>1</v>
      </c>
      <c r="CN57" s="30" t="str">
        <f>IF(AND($B57&lt;&gt;"",CK57&lt;&gt;"",CL57&lt;&gt;"",CM57&lt;&gt;""),IF(CM57&gt;0,VLOOKUP($B57,'بيانات الموظفين'!$B3:$H$45,7,0),""),"")</f>
        <v/>
      </c>
      <c r="CO57" s="31"/>
      <c r="CP57" s="27"/>
      <c r="CQ57" s="28"/>
      <c r="CR57" s="29">
        <f t="shared" si="21"/>
        <v>1</v>
      </c>
      <c r="CS57" s="30" t="str">
        <f>IF(AND($B57&lt;&gt;"",CP57&lt;&gt;"",CQ57&lt;&gt;"",CR57&lt;&gt;""),IF(CR57&gt;0,VLOOKUP($B57,'بيانات الموظفين'!$B3:$H$45,7,0),""),"")</f>
        <v/>
      </c>
      <c r="CT57" s="31"/>
      <c r="CU57" s="27"/>
      <c r="CV57" s="28"/>
      <c r="CW57" s="29">
        <f t="shared" si="22"/>
        <v>1</v>
      </c>
      <c r="CX57" s="30" t="str">
        <f>IF(AND($B57&lt;&gt;"",CU57&lt;&gt;"",CV57&lt;&gt;"",CW57&lt;&gt;""),IF(CW57&gt;0,VLOOKUP($B57,'بيانات الموظفين'!$B3:$H$45,7,0),""),"")</f>
        <v/>
      </c>
      <c r="CY57" s="31"/>
      <c r="CZ57" s="27"/>
      <c r="DA57" s="28"/>
      <c r="DB57" s="29">
        <f t="shared" si="23"/>
        <v>1</v>
      </c>
      <c r="DC57" s="30" t="str">
        <f>IF(AND($B57&lt;&gt;"",CZ57&lt;&gt;"",DA57&lt;&gt;"",DB57&lt;&gt;""),IF(DB57&gt;0,VLOOKUP($B57,'بيانات الموظفين'!$B3:$H$45,7,0),""),"")</f>
        <v/>
      </c>
      <c r="DD57" s="31"/>
      <c r="DE57" s="27"/>
      <c r="DF57" s="28"/>
      <c r="DG57" s="29">
        <f t="shared" si="24"/>
        <v>1</v>
      </c>
      <c r="DH57" s="30" t="str">
        <f>IF(AND($B57&lt;&gt;"",DE57&lt;&gt;"",DF57&lt;&gt;"",DG57&lt;&gt;""),IF(DG57&gt;0,VLOOKUP($B57,'بيانات الموظفين'!$B3:$H$45,7,0),""),"")</f>
        <v/>
      </c>
      <c r="DI57" s="31"/>
      <c r="DJ57" s="27"/>
      <c r="DK57" s="28"/>
      <c r="DL57" s="29">
        <f t="shared" si="25"/>
        <v>1</v>
      </c>
      <c r="DM57" s="30" t="str">
        <f>IF(AND($B57&lt;&gt;"",DJ57&lt;&gt;"",DK57&lt;&gt;"",DL57&lt;&gt;""),IF(DL57&gt;0,VLOOKUP($B57,'بيانات الموظفين'!$B3:$H$45,7,0),""),"")</f>
        <v/>
      </c>
      <c r="DN57" s="31"/>
      <c r="DO57" s="27"/>
      <c r="DP57" s="28"/>
      <c r="DQ57" s="29">
        <f t="shared" si="26"/>
        <v>1</v>
      </c>
      <c r="DR57" s="30" t="str">
        <f>IF(AND($B57&lt;&gt;"",DO57&lt;&gt;"",DP57&lt;&gt;"",DQ57&lt;&gt;""),IF(DQ57&gt;0,VLOOKUP($B57,'بيانات الموظفين'!$B3:$H$45,7,0),""),"")</f>
        <v/>
      </c>
      <c r="DS57" s="31"/>
      <c r="DT57" s="27"/>
      <c r="DU57" s="28"/>
      <c r="DV57" s="29">
        <f t="shared" si="27"/>
        <v>1</v>
      </c>
      <c r="DW57" s="30" t="str">
        <f>IF(AND($B57&lt;&gt;"",DT57&lt;&gt;"",DU57&lt;&gt;"",DV57&lt;&gt;""),IF(DV57&gt;0,VLOOKUP($B57,'بيانات الموظفين'!$B3:$H$45,7,0),""),"")</f>
        <v/>
      </c>
      <c r="DX57" s="31"/>
      <c r="DY57" s="27"/>
      <c r="DZ57" s="28"/>
      <c r="EA57" s="29">
        <f t="shared" si="28"/>
        <v>1</v>
      </c>
      <c r="EB57" s="30" t="str">
        <f>IF(AND($B57&lt;&gt;"",DY57&lt;&gt;"",DZ57&lt;&gt;"",EA57&lt;&gt;""),IF(EA57&gt;0,VLOOKUP($B57,'بيانات الموظفين'!$B3:$H$45,7,0),""),"")</f>
        <v/>
      </c>
      <c r="EC57" s="31"/>
      <c r="ED57" s="27"/>
      <c r="EE57" s="28"/>
      <c r="EF57" s="29">
        <f t="shared" si="29"/>
        <v>1</v>
      </c>
      <c r="EG57" s="30" t="str">
        <f>IF(AND($B57&lt;&gt;"",ED57&lt;&gt;"",EE57&lt;&gt;"",EF57&lt;&gt;""),IF(EF57&gt;0,VLOOKUP($B57,'بيانات الموظفين'!$B3:$H$45,7,0),""),"")</f>
        <v/>
      </c>
      <c r="EH57" s="31"/>
      <c r="EI57" s="27"/>
      <c r="EJ57" s="28"/>
      <c r="EK57" s="29">
        <f t="shared" si="30"/>
        <v>1</v>
      </c>
      <c r="EL57" s="30" t="str">
        <f>IF(AND($B57&lt;&gt;"",EI57&lt;&gt;"",EJ57&lt;&gt;"",EK57&lt;&gt;""),IF(EK57&gt;0,VLOOKUP($B57,'بيانات الموظفين'!$B3:$H$45,7,0),""),"")</f>
        <v/>
      </c>
      <c r="EM57" s="31"/>
      <c r="EN57" s="27"/>
      <c r="EO57" s="28"/>
      <c r="EP57" s="29">
        <f t="shared" si="31"/>
        <v>1</v>
      </c>
      <c r="EQ57" s="30" t="str">
        <f>IF(AND($B57&lt;&gt;"",EN57&lt;&gt;"",EO57&lt;&gt;"",EP57&lt;&gt;""),IF(EP57&gt;0,VLOOKUP($B57,'بيانات الموظفين'!$B3:$H$45,7,0),""),"")</f>
        <v/>
      </c>
      <c r="ER57" s="31"/>
      <c r="ES57" s="27"/>
      <c r="ET57" s="28"/>
      <c r="EU57" s="29">
        <f t="shared" si="32"/>
        <v>1</v>
      </c>
      <c r="EV57" s="30" t="str">
        <f>IF(AND($B57&lt;&gt;"",ES57&lt;&gt;"",ET57&lt;&gt;"",EU57&lt;&gt;""),IF(EU57&gt;0,VLOOKUP($B57,'بيانات الموظفين'!$B3:$H$45,7,0),""),"")</f>
        <v/>
      </c>
      <c r="EW57" s="31"/>
      <c r="EX57" s="27"/>
      <c r="EY57" s="28"/>
      <c r="EZ57" s="29">
        <f t="shared" si="33"/>
        <v>1</v>
      </c>
      <c r="FA57" s="30" t="str">
        <f>IF(AND($B57&lt;&gt;"",EX57&lt;&gt;"",EY57&lt;&gt;"",EZ57&lt;&gt;""),IF(EZ57&gt;0,VLOOKUP($B57,'بيانات الموظفين'!$B3:$H$45,7,0),""),"")</f>
        <v/>
      </c>
      <c r="FB57" s="32"/>
    </row>
    <row r="58" spans="1:158" s="33" customFormat="1" ht="22.5" customHeight="1" x14ac:dyDescent="0.2">
      <c r="A58" s="25">
        <v>53</v>
      </c>
      <c r="B58" s="26"/>
      <c r="C58" s="25">
        <f>IFERROR(VLOOKUP(B58,'بيانات الموظفين'!$B$3:$C$45,2,0),0)</f>
        <v>0</v>
      </c>
      <c r="D58" s="27"/>
      <c r="E58" s="28"/>
      <c r="F58" s="29">
        <f t="shared" si="3"/>
        <v>1</v>
      </c>
      <c r="G58" s="30" t="str">
        <f>IF(AND($B58&lt;&gt;"",D58&lt;&gt;"",E58&lt;&gt;"",F58&lt;&gt;""),IF(F58&gt;0,VLOOKUP($B58,'بيانات الموظفين'!$B3:$H$45,7,0),""),"")</f>
        <v/>
      </c>
      <c r="H58" s="31"/>
      <c r="I58" s="27"/>
      <c r="J58" s="28"/>
      <c r="K58" s="29">
        <f t="shared" si="4"/>
        <v>1</v>
      </c>
      <c r="L58" s="30" t="str">
        <f>IF(AND($B58&lt;&gt;"",I58&lt;&gt;"",J58&lt;&gt;"",K58&lt;&gt;""),IF(K58&gt;0,VLOOKUP($B58,'بيانات الموظفين'!$B3:$H$45,7,0),""),"")</f>
        <v/>
      </c>
      <c r="M58" s="31"/>
      <c r="N58" s="27"/>
      <c r="O58" s="28"/>
      <c r="P58" s="29">
        <f t="shared" si="5"/>
        <v>1</v>
      </c>
      <c r="Q58" s="30" t="str">
        <f>IF(AND($B58&lt;&gt;"",N58&lt;&gt;"",O58&lt;&gt;"",P58&lt;&gt;""),IF(P58&gt;0,VLOOKUP($B58,'بيانات الموظفين'!$B3:$H$45,7,0),""),"")</f>
        <v/>
      </c>
      <c r="R58" s="31"/>
      <c r="S58" s="27"/>
      <c r="T58" s="28"/>
      <c r="U58" s="29">
        <f t="shared" si="6"/>
        <v>1</v>
      </c>
      <c r="V58" s="30" t="str">
        <f>IF(AND($B58&lt;&gt;"",S58&lt;&gt;"",T58&lt;&gt;"",U58&lt;&gt;""),IF(U58&gt;0,VLOOKUP($B58,'بيانات الموظفين'!$B3:$H$45,7,0),""),"")</f>
        <v/>
      </c>
      <c r="W58" s="31"/>
      <c r="X58" s="27"/>
      <c r="Y58" s="28"/>
      <c r="Z58" s="29">
        <f t="shared" si="7"/>
        <v>1</v>
      </c>
      <c r="AA58" s="30" t="str">
        <f>IF(AND($B58&lt;&gt;"",X58&lt;&gt;"",Y58&lt;&gt;"",Z58&lt;&gt;""),IF(Z58&gt;0,VLOOKUP($B58,'بيانات الموظفين'!$B3:$H$45,7,0),""),"")</f>
        <v/>
      </c>
      <c r="AB58" s="31"/>
      <c r="AC58" s="27"/>
      <c r="AD58" s="28"/>
      <c r="AE58" s="29">
        <f t="shared" si="8"/>
        <v>1</v>
      </c>
      <c r="AF58" s="30" t="str">
        <f>IF(AND($B58&lt;&gt;"",AC58&lt;&gt;"",AD58&lt;&gt;"",AE58&lt;&gt;""),IF(AE58&gt;0,VLOOKUP($B58,'بيانات الموظفين'!$B3:$H$45,7,0),""),"")</f>
        <v/>
      </c>
      <c r="AG58" s="31"/>
      <c r="AH58" s="27"/>
      <c r="AI58" s="28"/>
      <c r="AJ58" s="29">
        <f t="shared" si="9"/>
        <v>1</v>
      </c>
      <c r="AK58" s="30" t="str">
        <f>IF(AND($B58&lt;&gt;"",AH58&lt;&gt;"",AI58&lt;&gt;"",AJ58&lt;&gt;""),IF(AJ58&gt;0,VLOOKUP($B58,'بيانات الموظفين'!$B3:$H$45,7,0),""),"")</f>
        <v/>
      </c>
      <c r="AL58" s="31"/>
      <c r="AM58" s="27"/>
      <c r="AN58" s="28"/>
      <c r="AO58" s="29">
        <f t="shared" si="10"/>
        <v>1</v>
      </c>
      <c r="AP58" s="30" t="str">
        <f>IF(AND($B58&lt;&gt;"",AM58&lt;&gt;"",AN58&lt;&gt;"",AO58&lt;&gt;""),IF(AO58&gt;0,VLOOKUP($B58,'بيانات الموظفين'!$B3:$H$45,7,0),""),"")</f>
        <v/>
      </c>
      <c r="AQ58" s="31"/>
      <c r="AR58" s="27"/>
      <c r="AS58" s="28"/>
      <c r="AT58" s="29">
        <f t="shared" si="11"/>
        <v>1</v>
      </c>
      <c r="AU58" s="30" t="str">
        <f>IF(AND($B58&lt;&gt;"",AR58&lt;&gt;"",AS58&lt;&gt;"",AT58&lt;&gt;""),IF(AT58&gt;0,VLOOKUP($B58,'بيانات الموظفين'!$B3:$H$45,7,0),""),"")</f>
        <v/>
      </c>
      <c r="AV58" s="31"/>
      <c r="AW58" s="27"/>
      <c r="AX58" s="28"/>
      <c r="AY58" s="29">
        <f t="shared" si="12"/>
        <v>1</v>
      </c>
      <c r="AZ58" s="30" t="str">
        <f>IF(AND($B58&lt;&gt;"",AW58&lt;&gt;"",AX58&lt;&gt;"",AY58&lt;&gt;""),IF(AY58&gt;0,VLOOKUP($B58,'بيانات الموظفين'!$B3:$H$45,7,0),""),"")</f>
        <v/>
      </c>
      <c r="BA58" s="31"/>
      <c r="BB58" s="27"/>
      <c r="BC58" s="28"/>
      <c r="BD58" s="29">
        <f t="shared" si="13"/>
        <v>1</v>
      </c>
      <c r="BE58" s="30" t="str">
        <f>IF(AND($B58&lt;&gt;"",BB58&lt;&gt;"",BC58&lt;&gt;"",BD58&lt;&gt;""),IF(BD58&gt;0,VLOOKUP($B58,'بيانات الموظفين'!$B3:$H$45,7,0),""),"")</f>
        <v/>
      </c>
      <c r="BF58" s="31"/>
      <c r="BG58" s="27"/>
      <c r="BH58" s="28"/>
      <c r="BI58" s="29">
        <f t="shared" si="14"/>
        <v>1</v>
      </c>
      <c r="BJ58" s="30" t="str">
        <f>IF(AND($B58&lt;&gt;"",BG58&lt;&gt;"",BH58&lt;&gt;"",BI58&lt;&gt;""),IF(BI58&gt;0,VLOOKUP($B58,'بيانات الموظفين'!$B3:$H$45,7,0),""),"")</f>
        <v/>
      </c>
      <c r="BK58" s="31"/>
      <c r="BL58" s="27"/>
      <c r="BM58" s="28"/>
      <c r="BN58" s="29">
        <f t="shared" si="15"/>
        <v>1</v>
      </c>
      <c r="BO58" s="30" t="str">
        <f>IF(AND($B58&lt;&gt;"",BL58&lt;&gt;"",BM58&lt;&gt;"",BN58&lt;&gt;""),IF(BN58&gt;0,VLOOKUP($B58,'بيانات الموظفين'!$B3:$H$45,7,0),""),"")</f>
        <v/>
      </c>
      <c r="BP58" s="31"/>
      <c r="BQ58" s="27"/>
      <c r="BR58" s="28"/>
      <c r="BS58" s="29">
        <f t="shared" si="16"/>
        <v>1</v>
      </c>
      <c r="BT58" s="30" t="str">
        <f>IF(AND($B58&lt;&gt;"",BQ58&lt;&gt;"",BR58&lt;&gt;"",BS58&lt;&gt;""),IF(BS58&gt;0,VLOOKUP($B58,'بيانات الموظفين'!$B3:$H$45,7,0),""),"")</f>
        <v/>
      </c>
      <c r="BU58" s="31"/>
      <c r="BV58" s="27"/>
      <c r="BW58" s="28"/>
      <c r="BX58" s="29">
        <f t="shared" si="17"/>
        <v>1</v>
      </c>
      <c r="BY58" s="30" t="str">
        <f>IF(AND($B58&lt;&gt;"",BV58&lt;&gt;"",BW58&lt;&gt;"",BX58&lt;&gt;""),IF(BX58&gt;0,VLOOKUP($B58,'بيانات الموظفين'!$B3:$H$45,7,0),""),"")</f>
        <v/>
      </c>
      <c r="BZ58" s="31"/>
      <c r="CA58" s="27"/>
      <c r="CB58" s="28"/>
      <c r="CC58" s="29">
        <f t="shared" si="18"/>
        <v>1</v>
      </c>
      <c r="CD58" s="30" t="str">
        <f>IF(AND($B58&lt;&gt;"",CA58&lt;&gt;"",CB58&lt;&gt;"",CC58&lt;&gt;""),IF(CC58&gt;0,VLOOKUP($B58,'بيانات الموظفين'!$B3:$H$45,7,0),""),"")</f>
        <v/>
      </c>
      <c r="CE58" s="31"/>
      <c r="CF58" s="27"/>
      <c r="CG58" s="28"/>
      <c r="CH58" s="29">
        <f t="shared" si="19"/>
        <v>1</v>
      </c>
      <c r="CI58" s="30" t="str">
        <f>IF(AND($B58&lt;&gt;"",CF58&lt;&gt;"",CG58&lt;&gt;"",CH58&lt;&gt;""),IF(CH58&gt;0,VLOOKUP($B58,'بيانات الموظفين'!$B3:$H$45,7,0),""),"")</f>
        <v/>
      </c>
      <c r="CJ58" s="31"/>
      <c r="CK58" s="27"/>
      <c r="CL58" s="28"/>
      <c r="CM58" s="29">
        <f t="shared" si="20"/>
        <v>1</v>
      </c>
      <c r="CN58" s="30" t="str">
        <f>IF(AND($B58&lt;&gt;"",CK58&lt;&gt;"",CL58&lt;&gt;"",CM58&lt;&gt;""),IF(CM58&gt;0,VLOOKUP($B58,'بيانات الموظفين'!$B3:$H$45,7,0),""),"")</f>
        <v/>
      </c>
      <c r="CO58" s="31"/>
      <c r="CP58" s="27"/>
      <c r="CQ58" s="28"/>
      <c r="CR58" s="29">
        <f t="shared" si="21"/>
        <v>1</v>
      </c>
      <c r="CS58" s="30" t="str">
        <f>IF(AND($B58&lt;&gt;"",CP58&lt;&gt;"",CQ58&lt;&gt;"",CR58&lt;&gt;""),IF(CR58&gt;0,VLOOKUP($B58,'بيانات الموظفين'!$B3:$H$45,7,0),""),"")</f>
        <v/>
      </c>
      <c r="CT58" s="31"/>
      <c r="CU58" s="27"/>
      <c r="CV58" s="28"/>
      <c r="CW58" s="29">
        <f t="shared" si="22"/>
        <v>1</v>
      </c>
      <c r="CX58" s="30" t="str">
        <f>IF(AND($B58&lt;&gt;"",CU58&lt;&gt;"",CV58&lt;&gt;"",CW58&lt;&gt;""),IF(CW58&gt;0,VLOOKUP($B58,'بيانات الموظفين'!$B3:$H$45,7,0),""),"")</f>
        <v/>
      </c>
      <c r="CY58" s="31"/>
      <c r="CZ58" s="27"/>
      <c r="DA58" s="28"/>
      <c r="DB58" s="29">
        <f t="shared" si="23"/>
        <v>1</v>
      </c>
      <c r="DC58" s="30" t="str">
        <f>IF(AND($B58&lt;&gt;"",CZ58&lt;&gt;"",DA58&lt;&gt;"",DB58&lt;&gt;""),IF(DB58&gt;0,VLOOKUP($B58,'بيانات الموظفين'!$B3:$H$45,7,0),""),"")</f>
        <v/>
      </c>
      <c r="DD58" s="31"/>
      <c r="DE58" s="27"/>
      <c r="DF58" s="28"/>
      <c r="DG58" s="29">
        <f t="shared" si="24"/>
        <v>1</v>
      </c>
      <c r="DH58" s="30" t="str">
        <f>IF(AND($B58&lt;&gt;"",DE58&lt;&gt;"",DF58&lt;&gt;"",DG58&lt;&gt;""),IF(DG58&gt;0,VLOOKUP($B58,'بيانات الموظفين'!$B3:$H$45,7,0),""),"")</f>
        <v/>
      </c>
      <c r="DI58" s="31"/>
      <c r="DJ58" s="27"/>
      <c r="DK58" s="28"/>
      <c r="DL58" s="29">
        <f t="shared" si="25"/>
        <v>1</v>
      </c>
      <c r="DM58" s="30" t="str">
        <f>IF(AND($B58&lt;&gt;"",DJ58&lt;&gt;"",DK58&lt;&gt;"",DL58&lt;&gt;""),IF(DL58&gt;0,VLOOKUP($B58,'بيانات الموظفين'!$B3:$H$45,7,0),""),"")</f>
        <v/>
      </c>
      <c r="DN58" s="31"/>
      <c r="DO58" s="27"/>
      <c r="DP58" s="28"/>
      <c r="DQ58" s="29">
        <f t="shared" si="26"/>
        <v>1</v>
      </c>
      <c r="DR58" s="30" t="str">
        <f>IF(AND($B58&lt;&gt;"",DO58&lt;&gt;"",DP58&lt;&gt;"",DQ58&lt;&gt;""),IF(DQ58&gt;0,VLOOKUP($B58,'بيانات الموظفين'!$B3:$H$45,7,0),""),"")</f>
        <v/>
      </c>
      <c r="DS58" s="31"/>
      <c r="DT58" s="27"/>
      <c r="DU58" s="28"/>
      <c r="DV58" s="29">
        <f t="shared" si="27"/>
        <v>1</v>
      </c>
      <c r="DW58" s="30" t="str">
        <f>IF(AND($B58&lt;&gt;"",DT58&lt;&gt;"",DU58&lt;&gt;"",DV58&lt;&gt;""),IF(DV58&gt;0,VLOOKUP($B58,'بيانات الموظفين'!$B3:$H$45,7,0),""),"")</f>
        <v/>
      </c>
      <c r="DX58" s="31"/>
      <c r="DY58" s="27"/>
      <c r="DZ58" s="28"/>
      <c r="EA58" s="29">
        <f t="shared" si="28"/>
        <v>1</v>
      </c>
      <c r="EB58" s="30" t="str">
        <f>IF(AND($B58&lt;&gt;"",DY58&lt;&gt;"",DZ58&lt;&gt;"",EA58&lt;&gt;""),IF(EA58&gt;0,VLOOKUP($B58,'بيانات الموظفين'!$B3:$H$45,7,0),""),"")</f>
        <v/>
      </c>
      <c r="EC58" s="31"/>
      <c r="ED58" s="27"/>
      <c r="EE58" s="28"/>
      <c r="EF58" s="29">
        <f t="shared" si="29"/>
        <v>1</v>
      </c>
      <c r="EG58" s="30" t="str">
        <f>IF(AND($B58&lt;&gt;"",ED58&lt;&gt;"",EE58&lt;&gt;"",EF58&lt;&gt;""),IF(EF58&gt;0,VLOOKUP($B58,'بيانات الموظفين'!$B3:$H$45,7,0),""),"")</f>
        <v/>
      </c>
      <c r="EH58" s="31"/>
      <c r="EI58" s="27"/>
      <c r="EJ58" s="28"/>
      <c r="EK58" s="29">
        <f t="shared" si="30"/>
        <v>1</v>
      </c>
      <c r="EL58" s="30" t="str">
        <f>IF(AND($B58&lt;&gt;"",EI58&lt;&gt;"",EJ58&lt;&gt;"",EK58&lt;&gt;""),IF(EK58&gt;0,VLOOKUP($B58,'بيانات الموظفين'!$B3:$H$45,7,0),""),"")</f>
        <v/>
      </c>
      <c r="EM58" s="31"/>
      <c r="EN58" s="27"/>
      <c r="EO58" s="28"/>
      <c r="EP58" s="29">
        <f t="shared" si="31"/>
        <v>1</v>
      </c>
      <c r="EQ58" s="30" t="str">
        <f>IF(AND($B58&lt;&gt;"",EN58&lt;&gt;"",EO58&lt;&gt;"",EP58&lt;&gt;""),IF(EP58&gt;0,VLOOKUP($B58,'بيانات الموظفين'!$B3:$H$45,7,0),""),"")</f>
        <v/>
      </c>
      <c r="ER58" s="31"/>
      <c r="ES58" s="27"/>
      <c r="ET58" s="28"/>
      <c r="EU58" s="29">
        <f t="shared" si="32"/>
        <v>1</v>
      </c>
      <c r="EV58" s="30" t="str">
        <f>IF(AND($B58&lt;&gt;"",ES58&lt;&gt;"",ET58&lt;&gt;"",EU58&lt;&gt;""),IF(EU58&gt;0,VLOOKUP($B58,'بيانات الموظفين'!$B3:$H$45,7,0),""),"")</f>
        <v/>
      </c>
      <c r="EW58" s="31"/>
      <c r="EX58" s="27"/>
      <c r="EY58" s="28"/>
      <c r="EZ58" s="29">
        <f t="shared" si="33"/>
        <v>1</v>
      </c>
      <c r="FA58" s="30" t="str">
        <f>IF(AND($B58&lt;&gt;"",EX58&lt;&gt;"",EY58&lt;&gt;"",EZ58&lt;&gt;""),IF(EZ58&gt;0,VLOOKUP($B58,'بيانات الموظفين'!$B3:$H$45,7,0),""),"")</f>
        <v/>
      </c>
      <c r="FB58" s="32"/>
    </row>
    <row r="59" spans="1:158" s="33" customFormat="1" ht="22.5" customHeight="1" x14ac:dyDescent="0.2">
      <c r="A59" s="25">
        <v>54</v>
      </c>
      <c r="B59" s="26"/>
      <c r="C59" s="25">
        <f>IFERROR(VLOOKUP(B59,'بيانات الموظفين'!$B$3:$C$45,2,0),0)</f>
        <v>0</v>
      </c>
      <c r="D59" s="27"/>
      <c r="E59" s="28"/>
      <c r="F59" s="29">
        <f t="shared" si="3"/>
        <v>1</v>
      </c>
      <c r="G59" s="30" t="str">
        <f>IF(AND($B59&lt;&gt;"",D59&lt;&gt;"",E59&lt;&gt;"",F59&lt;&gt;""),IF(F59&gt;0,VLOOKUP($B59,'بيانات الموظفين'!$B3:$H$45,7,0),""),"")</f>
        <v/>
      </c>
      <c r="H59" s="31"/>
      <c r="I59" s="27"/>
      <c r="J59" s="28"/>
      <c r="K59" s="29">
        <f t="shared" si="4"/>
        <v>1</v>
      </c>
      <c r="L59" s="30" t="str">
        <f>IF(AND($B59&lt;&gt;"",I59&lt;&gt;"",J59&lt;&gt;"",K59&lt;&gt;""),IF(K59&gt;0,VLOOKUP($B59,'بيانات الموظفين'!$B3:$H$45,7,0),""),"")</f>
        <v/>
      </c>
      <c r="M59" s="31"/>
      <c r="N59" s="27"/>
      <c r="O59" s="28"/>
      <c r="P59" s="29">
        <f t="shared" si="5"/>
        <v>1</v>
      </c>
      <c r="Q59" s="30" t="str">
        <f>IF(AND($B59&lt;&gt;"",N59&lt;&gt;"",O59&lt;&gt;"",P59&lt;&gt;""),IF(P59&gt;0,VLOOKUP($B59,'بيانات الموظفين'!$B3:$H$45,7,0),""),"")</f>
        <v/>
      </c>
      <c r="R59" s="31"/>
      <c r="S59" s="27"/>
      <c r="T59" s="28"/>
      <c r="U59" s="29">
        <f t="shared" si="6"/>
        <v>1</v>
      </c>
      <c r="V59" s="30" t="str">
        <f>IF(AND($B59&lt;&gt;"",S59&lt;&gt;"",T59&lt;&gt;"",U59&lt;&gt;""),IF(U59&gt;0,VLOOKUP($B59,'بيانات الموظفين'!$B3:$H$45,7,0),""),"")</f>
        <v/>
      </c>
      <c r="W59" s="31"/>
      <c r="X59" s="27"/>
      <c r="Y59" s="28"/>
      <c r="Z59" s="29">
        <f t="shared" si="7"/>
        <v>1</v>
      </c>
      <c r="AA59" s="30" t="str">
        <f>IF(AND($B59&lt;&gt;"",X59&lt;&gt;"",Y59&lt;&gt;"",Z59&lt;&gt;""),IF(Z59&gt;0,VLOOKUP($B59,'بيانات الموظفين'!$B3:$H$45,7,0),""),"")</f>
        <v/>
      </c>
      <c r="AB59" s="31"/>
      <c r="AC59" s="27"/>
      <c r="AD59" s="28"/>
      <c r="AE59" s="29">
        <f t="shared" si="8"/>
        <v>1</v>
      </c>
      <c r="AF59" s="30" t="str">
        <f>IF(AND($B59&lt;&gt;"",AC59&lt;&gt;"",AD59&lt;&gt;"",AE59&lt;&gt;""),IF(AE59&gt;0,VLOOKUP($B59,'بيانات الموظفين'!$B3:$H$45,7,0),""),"")</f>
        <v/>
      </c>
      <c r="AG59" s="31"/>
      <c r="AH59" s="27"/>
      <c r="AI59" s="28"/>
      <c r="AJ59" s="29">
        <f t="shared" si="9"/>
        <v>1</v>
      </c>
      <c r="AK59" s="30" t="str">
        <f>IF(AND($B59&lt;&gt;"",AH59&lt;&gt;"",AI59&lt;&gt;"",AJ59&lt;&gt;""),IF(AJ59&gt;0,VLOOKUP($B59,'بيانات الموظفين'!$B3:$H$45,7,0),""),"")</f>
        <v/>
      </c>
      <c r="AL59" s="31"/>
      <c r="AM59" s="27"/>
      <c r="AN59" s="28"/>
      <c r="AO59" s="29">
        <f t="shared" si="10"/>
        <v>1</v>
      </c>
      <c r="AP59" s="30" t="str">
        <f>IF(AND($B59&lt;&gt;"",AM59&lt;&gt;"",AN59&lt;&gt;"",AO59&lt;&gt;""),IF(AO59&gt;0,VLOOKUP($B59,'بيانات الموظفين'!$B3:$H$45,7,0),""),"")</f>
        <v/>
      </c>
      <c r="AQ59" s="31"/>
      <c r="AR59" s="27"/>
      <c r="AS59" s="28"/>
      <c r="AT59" s="29">
        <f t="shared" si="11"/>
        <v>1</v>
      </c>
      <c r="AU59" s="30" t="str">
        <f>IF(AND($B59&lt;&gt;"",AR59&lt;&gt;"",AS59&lt;&gt;"",AT59&lt;&gt;""),IF(AT59&gt;0,VLOOKUP($B59,'بيانات الموظفين'!$B3:$H$45,7,0),""),"")</f>
        <v/>
      </c>
      <c r="AV59" s="31"/>
      <c r="AW59" s="27"/>
      <c r="AX59" s="28"/>
      <c r="AY59" s="29">
        <f t="shared" si="12"/>
        <v>1</v>
      </c>
      <c r="AZ59" s="30" t="str">
        <f>IF(AND($B59&lt;&gt;"",AW59&lt;&gt;"",AX59&lt;&gt;"",AY59&lt;&gt;""),IF(AY59&gt;0,VLOOKUP($B59,'بيانات الموظفين'!$B3:$H$45,7,0),""),"")</f>
        <v/>
      </c>
      <c r="BA59" s="31"/>
      <c r="BB59" s="27"/>
      <c r="BC59" s="28"/>
      <c r="BD59" s="29">
        <f t="shared" si="13"/>
        <v>1</v>
      </c>
      <c r="BE59" s="30" t="str">
        <f>IF(AND($B59&lt;&gt;"",BB59&lt;&gt;"",BC59&lt;&gt;"",BD59&lt;&gt;""),IF(BD59&gt;0,VLOOKUP($B59,'بيانات الموظفين'!$B3:$H$45,7,0),""),"")</f>
        <v/>
      </c>
      <c r="BF59" s="31"/>
      <c r="BG59" s="27"/>
      <c r="BH59" s="28"/>
      <c r="BI59" s="29">
        <f t="shared" si="14"/>
        <v>1</v>
      </c>
      <c r="BJ59" s="30" t="str">
        <f>IF(AND($B59&lt;&gt;"",BG59&lt;&gt;"",BH59&lt;&gt;"",BI59&lt;&gt;""),IF(BI59&gt;0,VLOOKUP($B59,'بيانات الموظفين'!$B3:$H$45,7,0),""),"")</f>
        <v/>
      </c>
      <c r="BK59" s="31"/>
      <c r="BL59" s="27"/>
      <c r="BM59" s="28"/>
      <c r="BN59" s="29">
        <f t="shared" si="15"/>
        <v>1</v>
      </c>
      <c r="BO59" s="30" t="str">
        <f>IF(AND($B59&lt;&gt;"",BL59&lt;&gt;"",BM59&lt;&gt;"",BN59&lt;&gt;""),IF(BN59&gt;0,VLOOKUP($B59,'بيانات الموظفين'!$B3:$H$45,7,0),""),"")</f>
        <v/>
      </c>
      <c r="BP59" s="31"/>
      <c r="BQ59" s="27"/>
      <c r="BR59" s="28"/>
      <c r="BS59" s="29">
        <f t="shared" si="16"/>
        <v>1</v>
      </c>
      <c r="BT59" s="30" t="str">
        <f>IF(AND($B59&lt;&gt;"",BQ59&lt;&gt;"",BR59&lt;&gt;"",BS59&lt;&gt;""),IF(BS59&gt;0,VLOOKUP($B59,'بيانات الموظفين'!$B3:$H$45,7,0),""),"")</f>
        <v/>
      </c>
      <c r="BU59" s="31"/>
      <c r="BV59" s="27"/>
      <c r="BW59" s="28"/>
      <c r="BX59" s="29">
        <f t="shared" si="17"/>
        <v>1</v>
      </c>
      <c r="BY59" s="30" t="str">
        <f>IF(AND($B59&lt;&gt;"",BV59&lt;&gt;"",BW59&lt;&gt;"",BX59&lt;&gt;""),IF(BX59&gt;0,VLOOKUP($B59,'بيانات الموظفين'!$B3:$H$45,7,0),""),"")</f>
        <v/>
      </c>
      <c r="BZ59" s="31"/>
      <c r="CA59" s="27"/>
      <c r="CB59" s="28"/>
      <c r="CC59" s="29">
        <f t="shared" si="18"/>
        <v>1</v>
      </c>
      <c r="CD59" s="30" t="str">
        <f>IF(AND($B59&lt;&gt;"",CA59&lt;&gt;"",CB59&lt;&gt;"",CC59&lt;&gt;""),IF(CC59&gt;0,VLOOKUP($B59,'بيانات الموظفين'!$B3:$H$45,7,0),""),"")</f>
        <v/>
      </c>
      <c r="CE59" s="31"/>
      <c r="CF59" s="27"/>
      <c r="CG59" s="28"/>
      <c r="CH59" s="29">
        <f t="shared" si="19"/>
        <v>1</v>
      </c>
      <c r="CI59" s="30" t="str">
        <f>IF(AND($B59&lt;&gt;"",CF59&lt;&gt;"",CG59&lt;&gt;"",CH59&lt;&gt;""),IF(CH59&gt;0,VLOOKUP($B59,'بيانات الموظفين'!$B3:$H$45,7,0),""),"")</f>
        <v/>
      </c>
      <c r="CJ59" s="31"/>
      <c r="CK59" s="27"/>
      <c r="CL59" s="28"/>
      <c r="CM59" s="29">
        <f t="shared" si="20"/>
        <v>1</v>
      </c>
      <c r="CN59" s="30" t="str">
        <f>IF(AND($B59&lt;&gt;"",CK59&lt;&gt;"",CL59&lt;&gt;"",CM59&lt;&gt;""),IF(CM59&gt;0,VLOOKUP($B59,'بيانات الموظفين'!$B3:$H$45,7,0),""),"")</f>
        <v/>
      </c>
      <c r="CO59" s="31"/>
      <c r="CP59" s="27"/>
      <c r="CQ59" s="28"/>
      <c r="CR59" s="29">
        <f t="shared" si="21"/>
        <v>1</v>
      </c>
      <c r="CS59" s="30" t="str">
        <f>IF(AND($B59&lt;&gt;"",CP59&lt;&gt;"",CQ59&lt;&gt;"",CR59&lt;&gt;""),IF(CR59&gt;0,VLOOKUP($B59,'بيانات الموظفين'!$B3:$H$45,7,0),""),"")</f>
        <v/>
      </c>
      <c r="CT59" s="31"/>
      <c r="CU59" s="27"/>
      <c r="CV59" s="28"/>
      <c r="CW59" s="29">
        <f t="shared" si="22"/>
        <v>1</v>
      </c>
      <c r="CX59" s="30" t="str">
        <f>IF(AND($B59&lt;&gt;"",CU59&lt;&gt;"",CV59&lt;&gt;"",CW59&lt;&gt;""),IF(CW59&gt;0,VLOOKUP($B59,'بيانات الموظفين'!$B3:$H$45,7,0),""),"")</f>
        <v/>
      </c>
      <c r="CY59" s="31"/>
      <c r="CZ59" s="27"/>
      <c r="DA59" s="28"/>
      <c r="DB59" s="29">
        <f t="shared" si="23"/>
        <v>1</v>
      </c>
      <c r="DC59" s="30" t="str">
        <f>IF(AND($B59&lt;&gt;"",CZ59&lt;&gt;"",DA59&lt;&gt;"",DB59&lt;&gt;""),IF(DB59&gt;0,VLOOKUP($B59,'بيانات الموظفين'!$B3:$H$45,7,0),""),"")</f>
        <v/>
      </c>
      <c r="DD59" s="31"/>
      <c r="DE59" s="27"/>
      <c r="DF59" s="28"/>
      <c r="DG59" s="29">
        <f t="shared" si="24"/>
        <v>1</v>
      </c>
      <c r="DH59" s="30" t="str">
        <f>IF(AND($B59&lt;&gt;"",DE59&lt;&gt;"",DF59&lt;&gt;"",DG59&lt;&gt;""),IF(DG59&gt;0,VLOOKUP($B59,'بيانات الموظفين'!$B3:$H$45,7,0),""),"")</f>
        <v/>
      </c>
      <c r="DI59" s="31"/>
      <c r="DJ59" s="27"/>
      <c r="DK59" s="28"/>
      <c r="DL59" s="29">
        <f t="shared" si="25"/>
        <v>1</v>
      </c>
      <c r="DM59" s="30" t="str">
        <f>IF(AND($B59&lt;&gt;"",DJ59&lt;&gt;"",DK59&lt;&gt;"",DL59&lt;&gt;""),IF(DL59&gt;0,VLOOKUP($B59,'بيانات الموظفين'!$B3:$H$45,7,0),""),"")</f>
        <v/>
      </c>
      <c r="DN59" s="31"/>
      <c r="DO59" s="27"/>
      <c r="DP59" s="28"/>
      <c r="DQ59" s="29">
        <f t="shared" si="26"/>
        <v>1</v>
      </c>
      <c r="DR59" s="30" t="str">
        <f>IF(AND($B59&lt;&gt;"",DO59&lt;&gt;"",DP59&lt;&gt;"",DQ59&lt;&gt;""),IF(DQ59&gt;0,VLOOKUP($B59,'بيانات الموظفين'!$B3:$H$45,7,0),""),"")</f>
        <v/>
      </c>
      <c r="DS59" s="31"/>
      <c r="DT59" s="27"/>
      <c r="DU59" s="28"/>
      <c r="DV59" s="29">
        <f t="shared" si="27"/>
        <v>1</v>
      </c>
      <c r="DW59" s="30" t="str">
        <f>IF(AND($B59&lt;&gt;"",DT59&lt;&gt;"",DU59&lt;&gt;"",DV59&lt;&gt;""),IF(DV59&gt;0,VLOOKUP($B59,'بيانات الموظفين'!$B3:$H$45,7,0),""),"")</f>
        <v/>
      </c>
      <c r="DX59" s="31"/>
      <c r="DY59" s="27"/>
      <c r="DZ59" s="28"/>
      <c r="EA59" s="29">
        <f t="shared" si="28"/>
        <v>1</v>
      </c>
      <c r="EB59" s="30" t="str">
        <f>IF(AND($B59&lt;&gt;"",DY59&lt;&gt;"",DZ59&lt;&gt;"",EA59&lt;&gt;""),IF(EA59&gt;0,VLOOKUP($B59,'بيانات الموظفين'!$B3:$H$45,7,0),""),"")</f>
        <v/>
      </c>
      <c r="EC59" s="31"/>
      <c r="ED59" s="27"/>
      <c r="EE59" s="28"/>
      <c r="EF59" s="29">
        <f t="shared" si="29"/>
        <v>1</v>
      </c>
      <c r="EG59" s="30" t="str">
        <f>IF(AND($B59&lt;&gt;"",ED59&lt;&gt;"",EE59&lt;&gt;"",EF59&lt;&gt;""),IF(EF59&gt;0,VLOOKUP($B59,'بيانات الموظفين'!$B3:$H$45,7,0),""),"")</f>
        <v/>
      </c>
      <c r="EH59" s="31"/>
      <c r="EI59" s="27"/>
      <c r="EJ59" s="28"/>
      <c r="EK59" s="29">
        <f t="shared" si="30"/>
        <v>1</v>
      </c>
      <c r="EL59" s="30" t="str">
        <f>IF(AND($B59&lt;&gt;"",EI59&lt;&gt;"",EJ59&lt;&gt;"",EK59&lt;&gt;""),IF(EK59&gt;0,VLOOKUP($B59,'بيانات الموظفين'!$B3:$H$45,7,0),""),"")</f>
        <v/>
      </c>
      <c r="EM59" s="31"/>
      <c r="EN59" s="27"/>
      <c r="EO59" s="28"/>
      <c r="EP59" s="29">
        <f t="shared" si="31"/>
        <v>1</v>
      </c>
      <c r="EQ59" s="30" t="str">
        <f>IF(AND($B59&lt;&gt;"",EN59&lt;&gt;"",EO59&lt;&gt;"",EP59&lt;&gt;""),IF(EP59&gt;0,VLOOKUP($B59,'بيانات الموظفين'!$B3:$H$45,7,0),""),"")</f>
        <v/>
      </c>
      <c r="ER59" s="31"/>
      <c r="ES59" s="27"/>
      <c r="ET59" s="28"/>
      <c r="EU59" s="29">
        <f t="shared" si="32"/>
        <v>1</v>
      </c>
      <c r="EV59" s="30" t="str">
        <f>IF(AND($B59&lt;&gt;"",ES59&lt;&gt;"",ET59&lt;&gt;"",EU59&lt;&gt;""),IF(EU59&gt;0,VLOOKUP($B59,'بيانات الموظفين'!$B3:$H$45,7,0),""),"")</f>
        <v/>
      </c>
      <c r="EW59" s="31"/>
      <c r="EX59" s="27"/>
      <c r="EY59" s="28"/>
      <c r="EZ59" s="29">
        <f t="shared" si="33"/>
        <v>1</v>
      </c>
      <c r="FA59" s="30" t="str">
        <f>IF(AND($B59&lt;&gt;"",EX59&lt;&gt;"",EY59&lt;&gt;"",EZ59&lt;&gt;""),IF(EZ59&gt;0,VLOOKUP($B59,'بيانات الموظفين'!$B3:$H$45,7,0),""),"")</f>
        <v/>
      </c>
      <c r="FB59" s="32"/>
    </row>
    <row r="60" spans="1:158" s="33" customFormat="1" ht="22.5" customHeight="1" x14ac:dyDescent="0.2">
      <c r="A60" s="25">
        <v>55</v>
      </c>
      <c r="B60" s="26"/>
      <c r="C60" s="25">
        <f>IFERROR(VLOOKUP(B60,'بيانات الموظفين'!$B$3:$C$45,2,0),0)</f>
        <v>0</v>
      </c>
      <c r="D60" s="27"/>
      <c r="E60" s="28"/>
      <c r="F60" s="29">
        <f t="shared" si="3"/>
        <v>1</v>
      </c>
      <c r="G60" s="30" t="str">
        <f>IF(AND($B60&lt;&gt;"",D60&lt;&gt;"",E60&lt;&gt;"",F60&lt;&gt;""),IF(F60&gt;0,VLOOKUP($B60,'بيانات الموظفين'!$B3:$H$45,7,0),""),"")</f>
        <v/>
      </c>
      <c r="H60" s="31"/>
      <c r="I60" s="27"/>
      <c r="J60" s="28"/>
      <c r="K60" s="29">
        <f t="shared" si="4"/>
        <v>1</v>
      </c>
      <c r="L60" s="30" t="str">
        <f>IF(AND($B60&lt;&gt;"",I60&lt;&gt;"",J60&lt;&gt;"",K60&lt;&gt;""),IF(K60&gt;0,VLOOKUP($B60,'بيانات الموظفين'!$B3:$H$45,7,0),""),"")</f>
        <v/>
      </c>
      <c r="M60" s="31"/>
      <c r="N60" s="27"/>
      <c r="O60" s="28"/>
      <c r="P60" s="29">
        <f t="shared" si="5"/>
        <v>1</v>
      </c>
      <c r="Q60" s="30" t="str">
        <f>IF(AND($B60&lt;&gt;"",N60&lt;&gt;"",O60&lt;&gt;"",P60&lt;&gt;""),IF(P60&gt;0,VLOOKUP($B60,'بيانات الموظفين'!$B3:$H$45,7,0),""),"")</f>
        <v/>
      </c>
      <c r="R60" s="31"/>
      <c r="S60" s="27"/>
      <c r="T60" s="28"/>
      <c r="U60" s="29">
        <f t="shared" si="6"/>
        <v>1</v>
      </c>
      <c r="V60" s="30" t="str">
        <f>IF(AND($B60&lt;&gt;"",S60&lt;&gt;"",T60&lt;&gt;"",U60&lt;&gt;""),IF(U60&gt;0,VLOOKUP($B60,'بيانات الموظفين'!$B3:$H$45,7,0),""),"")</f>
        <v/>
      </c>
      <c r="W60" s="31"/>
      <c r="X60" s="27"/>
      <c r="Y60" s="28"/>
      <c r="Z60" s="29">
        <f t="shared" si="7"/>
        <v>1</v>
      </c>
      <c r="AA60" s="30" t="str">
        <f>IF(AND($B60&lt;&gt;"",X60&lt;&gt;"",Y60&lt;&gt;"",Z60&lt;&gt;""),IF(Z60&gt;0,VLOOKUP($B60,'بيانات الموظفين'!$B3:$H$45,7,0),""),"")</f>
        <v/>
      </c>
      <c r="AB60" s="31"/>
      <c r="AC60" s="27"/>
      <c r="AD60" s="28"/>
      <c r="AE60" s="29">
        <f t="shared" si="8"/>
        <v>1</v>
      </c>
      <c r="AF60" s="30" t="str">
        <f>IF(AND($B60&lt;&gt;"",AC60&lt;&gt;"",AD60&lt;&gt;"",AE60&lt;&gt;""),IF(AE60&gt;0,VLOOKUP($B60,'بيانات الموظفين'!$B3:$H$45,7,0),""),"")</f>
        <v/>
      </c>
      <c r="AG60" s="31"/>
      <c r="AH60" s="27"/>
      <c r="AI60" s="28"/>
      <c r="AJ60" s="29">
        <f t="shared" si="9"/>
        <v>1</v>
      </c>
      <c r="AK60" s="30" t="str">
        <f>IF(AND($B60&lt;&gt;"",AH60&lt;&gt;"",AI60&lt;&gt;"",AJ60&lt;&gt;""),IF(AJ60&gt;0,VLOOKUP($B60,'بيانات الموظفين'!$B3:$H$45,7,0),""),"")</f>
        <v/>
      </c>
      <c r="AL60" s="31"/>
      <c r="AM60" s="27"/>
      <c r="AN60" s="28"/>
      <c r="AO60" s="29">
        <f t="shared" si="10"/>
        <v>1</v>
      </c>
      <c r="AP60" s="30" t="str">
        <f>IF(AND($B60&lt;&gt;"",AM60&lt;&gt;"",AN60&lt;&gt;"",AO60&lt;&gt;""),IF(AO60&gt;0,VLOOKUP($B60,'بيانات الموظفين'!$B3:$H$45,7,0),""),"")</f>
        <v/>
      </c>
      <c r="AQ60" s="31"/>
      <c r="AR60" s="27"/>
      <c r="AS60" s="28"/>
      <c r="AT60" s="29">
        <f t="shared" si="11"/>
        <v>1</v>
      </c>
      <c r="AU60" s="30" t="str">
        <f>IF(AND($B60&lt;&gt;"",AR60&lt;&gt;"",AS60&lt;&gt;"",AT60&lt;&gt;""),IF(AT60&gt;0,VLOOKUP($B60,'بيانات الموظفين'!$B3:$H$45,7,0),""),"")</f>
        <v/>
      </c>
      <c r="AV60" s="31"/>
      <c r="AW60" s="27"/>
      <c r="AX60" s="28"/>
      <c r="AY60" s="29">
        <f t="shared" si="12"/>
        <v>1</v>
      </c>
      <c r="AZ60" s="30" t="str">
        <f>IF(AND($B60&lt;&gt;"",AW60&lt;&gt;"",AX60&lt;&gt;"",AY60&lt;&gt;""),IF(AY60&gt;0,VLOOKUP($B60,'بيانات الموظفين'!$B3:$H$45,7,0),""),"")</f>
        <v/>
      </c>
      <c r="BA60" s="31"/>
      <c r="BB60" s="27"/>
      <c r="BC60" s="28"/>
      <c r="BD60" s="29">
        <f t="shared" si="13"/>
        <v>1</v>
      </c>
      <c r="BE60" s="30" t="str">
        <f>IF(AND($B60&lt;&gt;"",BB60&lt;&gt;"",BC60&lt;&gt;"",BD60&lt;&gt;""),IF(BD60&gt;0,VLOOKUP($B60,'بيانات الموظفين'!$B3:$H$45,7,0),""),"")</f>
        <v/>
      </c>
      <c r="BF60" s="31"/>
      <c r="BG60" s="27"/>
      <c r="BH60" s="28"/>
      <c r="BI60" s="29">
        <f t="shared" si="14"/>
        <v>1</v>
      </c>
      <c r="BJ60" s="30" t="str">
        <f>IF(AND($B60&lt;&gt;"",BG60&lt;&gt;"",BH60&lt;&gt;"",BI60&lt;&gt;""),IF(BI60&gt;0,VLOOKUP($B60,'بيانات الموظفين'!$B3:$H$45,7,0),""),"")</f>
        <v/>
      </c>
      <c r="BK60" s="31"/>
      <c r="BL60" s="27"/>
      <c r="BM60" s="28"/>
      <c r="BN60" s="29">
        <f t="shared" si="15"/>
        <v>1</v>
      </c>
      <c r="BO60" s="30" t="str">
        <f>IF(AND($B60&lt;&gt;"",BL60&lt;&gt;"",BM60&lt;&gt;"",BN60&lt;&gt;""),IF(BN60&gt;0,VLOOKUP($B60,'بيانات الموظفين'!$B3:$H$45,7,0),""),"")</f>
        <v/>
      </c>
      <c r="BP60" s="31"/>
      <c r="BQ60" s="27"/>
      <c r="BR60" s="28"/>
      <c r="BS60" s="29">
        <f t="shared" si="16"/>
        <v>1</v>
      </c>
      <c r="BT60" s="30" t="str">
        <f>IF(AND($B60&lt;&gt;"",BQ60&lt;&gt;"",BR60&lt;&gt;"",BS60&lt;&gt;""),IF(BS60&gt;0,VLOOKUP($B60,'بيانات الموظفين'!$B3:$H$45,7,0),""),"")</f>
        <v/>
      </c>
      <c r="BU60" s="31"/>
      <c r="BV60" s="27"/>
      <c r="BW60" s="28"/>
      <c r="BX60" s="29">
        <f t="shared" si="17"/>
        <v>1</v>
      </c>
      <c r="BY60" s="30" t="str">
        <f>IF(AND($B60&lt;&gt;"",BV60&lt;&gt;"",BW60&lt;&gt;"",BX60&lt;&gt;""),IF(BX60&gt;0,VLOOKUP($B60,'بيانات الموظفين'!$B3:$H$45,7,0),""),"")</f>
        <v/>
      </c>
      <c r="BZ60" s="31"/>
      <c r="CA60" s="27"/>
      <c r="CB60" s="28"/>
      <c r="CC60" s="29">
        <f t="shared" si="18"/>
        <v>1</v>
      </c>
      <c r="CD60" s="30" t="str">
        <f>IF(AND($B60&lt;&gt;"",CA60&lt;&gt;"",CB60&lt;&gt;"",CC60&lt;&gt;""),IF(CC60&gt;0,VLOOKUP($B60,'بيانات الموظفين'!$B3:$H$45,7,0),""),"")</f>
        <v/>
      </c>
      <c r="CE60" s="31"/>
      <c r="CF60" s="27"/>
      <c r="CG60" s="28"/>
      <c r="CH60" s="29">
        <f t="shared" si="19"/>
        <v>1</v>
      </c>
      <c r="CI60" s="30" t="str">
        <f>IF(AND($B60&lt;&gt;"",CF60&lt;&gt;"",CG60&lt;&gt;"",CH60&lt;&gt;""),IF(CH60&gt;0,VLOOKUP($B60,'بيانات الموظفين'!$B3:$H$45,7,0),""),"")</f>
        <v/>
      </c>
      <c r="CJ60" s="31"/>
      <c r="CK60" s="27"/>
      <c r="CL60" s="28"/>
      <c r="CM60" s="29">
        <f t="shared" si="20"/>
        <v>1</v>
      </c>
      <c r="CN60" s="30" t="str">
        <f>IF(AND($B60&lt;&gt;"",CK60&lt;&gt;"",CL60&lt;&gt;"",CM60&lt;&gt;""),IF(CM60&gt;0,VLOOKUP($B60,'بيانات الموظفين'!$B3:$H$45,7,0),""),"")</f>
        <v/>
      </c>
      <c r="CO60" s="31"/>
      <c r="CP60" s="27"/>
      <c r="CQ60" s="28"/>
      <c r="CR60" s="29">
        <f t="shared" si="21"/>
        <v>1</v>
      </c>
      <c r="CS60" s="30" t="str">
        <f>IF(AND($B60&lt;&gt;"",CP60&lt;&gt;"",CQ60&lt;&gt;"",CR60&lt;&gt;""),IF(CR60&gt;0,VLOOKUP($B60,'بيانات الموظفين'!$B3:$H$45,7,0),""),"")</f>
        <v/>
      </c>
      <c r="CT60" s="31"/>
      <c r="CU60" s="27"/>
      <c r="CV60" s="28"/>
      <c r="CW60" s="29">
        <f t="shared" si="22"/>
        <v>1</v>
      </c>
      <c r="CX60" s="30" t="str">
        <f>IF(AND($B60&lt;&gt;"",CU60&lt;&gt;"",CV60&lt;&gt;"",CW60&lt;&gt;""),IF(CW60&gt;0,VLOOKUP($B60,'بيانات الموظفين'!$B3:$H$45,7,0),""),"")</f>
        <v/>
      </c>
      <c r="CY60" s="31"/>
      <c r="CZ60" s="27"/>
      <c r="DA60" s="28"/>
      <c r="DB60" s="29">
        <f t="shared" si="23"/>
        <v>1</v>
      </c>
      <c r="DC60" s="30" t="str">
        <f>IF(AND($B60&lt;&gt;"",CZ60&lt;&gt;"",DA60&lt;&gt;"",DB60&lt;&gt;""),IF(DB60&gt;0,VLOOKUP($B60,'بيانات الموظفين'!$B3:$H$45,7,0),""),"")</f>
        <v/>
      </c>
      <c r="DD60" s="31"/>
      <c r="DE60" s="27"/>
      <c r="DF60" s="28"/>
      <c r="DG60" s="29">
        <f t="shared" si="24"/>
        <v>1</v>
      </c>
      <c r="DH60" s="30" t="str">
        <f>IF(AND($B60&lt;&gt;"",DE60&lt;&gt;"",DF60&lt;&gt;"",DG60&lt;&gt;""),IF(DG60&gt;0,VLOOKUP($B60,'بيانات الموظفين'!$B3:$H$45,7,0),""),"")</f>
        <v/>
      </c>
      <c r="DI60" s="31"/>
      <c r="DJ60" s="27"/>
      <c r="DK60" s="28"/>
      <c r="DL60" s="29">
        <f t="shared" si="25"/>
        <v>1</v>
      </c>
      <c r="DM60" s="30" t="str">
        <f>IF(AND($B60&lt;&gt;"",DJ60&lt;&gt;"",DK60&lt;&gt;"",DL60&lt;&gt;""),IF(DL60&gt;0,VLOOKUP($B60,'بيانات الموظفين'!$B3:$H$45,7,0),""),"")</f>
        <v/>
      </c>
      <c r="DN60" s="31"/>
      <c r="DO60" s="27"/>
      <c r="DP60" s="28"/>
      <c r="DQ60" s="29">
        <f t="shared" si="26"/>
        <v>1</v>
      </c>
      <c r="DR60" s="30" t="str">
        <f>IF(AND($B60&lt;&gt;"",DO60&lt;&gt;"",DP60&lt;&gt;"",DQ60&lt;&gt;""),IF(DQ60&gt;0,VLOOKUP($B60,'بيانات الموظفين'!$B3:$H$45,7,0),""),"")</f>
        <v/>
      </c>
      <c r="DS60" s="31"/>
      <c r="DT60" s="27"/>
      <c r="DU60" s="28"/>
      <c r="DV60" s="29">
        <f t="shared" si="27"/>
        <v>1</v>
      </c>
      <c r="DW60" s="30" t="str">
        <f>IF(AND($B60&lt;&gt;"",DT60&lt;&gt;"",DU60&lt;&gt;"",DV60&lt;&gt;""),IF(DV60&gt;0,VLOOKUP($B60,'بيانات الموظفين'!$B3:$H$45,7,0),""),"")</f>
        <v/>
      </c>
      <c r="DX60" s="31"/>
      <c r="DY60" s="27"/>
      <c r="DZ60" s="28"/>
      <c r="EA60" s="29">
        <f t="shared" si="28"/>
        <v>1</v>
      </c>
      <c r="EB60" s="30" t="str">
        <f>IF(AND($B60&lt;&gt;"",DY60&lt;&gt;"",DZ60&lt;&gt;"",EA60&lt;&gt;""),IF(EA60&gt;0,VLOOKUP($B60,'بيانات الموظفين'!$B3:$H$45,7,0),""),"")</f>
        <v/>
      </c>
      <c r="EC60" s="31"/>
      <c r="ED60" s="27"/>
      <c r="EE60" s="28"/>
      <c r="EF60" s="29">
        <f t="shared" si="29"/>
        <v>1</v>
      </c>
      <c r="EG60" s="30" t="str">
        <f>IF(AND($B60&lt;&gt;"",ED60&lt;&gt;"",EE60&lt;&gt;"",EF60&lt;&gt;""),IF(EF60&gt;0,VLOOKUP($B60,'بيانات الموظفين'!$B3:$H$45,7,0),""),"")</f>
        <v/>
      </c>
      <c r="EH60" s="31"/>
      <c r="EI60" s="27"/>
      <c r="EJ60" s="28"/>
      <c r="EK60" s="29">
        <f t="shared" si="30"/>
        <v>1</v>
      </c>
      <c r="EL60" s="30" t="str">
        <f>IF(AND($B60&lt;&gt;"",EI60&lt;&gt;"",EJ60&lt;&gt;"",EK60&lt;&gt;""),IF(EK60&gt;0,VLOOKUP($B60,'بيانات الموظفين'!$B3:$H$45,7,0),""),"")</f>
        <v/>
      </c>
      <c r="EM60" s="31"/>
      <c r="EN60" s="27"/>
      <c r="EO60" s="28"/>
      <c r="EP60" s="29">
        <f t="shared" si="31"/>
        <v>1</v>
      </c>
      <c r="EQ60" s="30" t="str">
        <f>IF(AND($B60&lt;&gt;"",EN60&lt;&gt;"",EO60&lt;&gt;"",EP60&lt;&gt;""),IF(EP60&gt;0,VLOOKUP($B60,'بيانات الموظفين'!$B3:$H$45,7,0),""),"")</f>
        <v/>
      </c>
      <c r="ER60" s="31"/>
      <c r="ES60" s="27"/>
      <c r="ET60" s="28"/>
      <c r="EU60" s="29">
        <f t="shared" si="32"/>
        <v>1</v>
      </c>
      <c r="EV60" s="30" t="str">
        <f>IF(AND($B60&lt;&gt;"",ES60&lt;&gt;"",ET60&lt;&gt;"",EU60&lt;&gt;""),IF(EU60&gt;0,VLOOKUP($B60,'بيانات الموظفين'!$B3:$H$45,7,0),""),"")</f>
        <v/>
      </c>
      <c r="EW60" s="31"/>
      <c r="EX60" s="27"/>
      <c r="EY60" s="28"/>
      <c r="EZ60" s="29">
        <f t="shared" si="33"/>
        <v>1</v>
      </c>
      <c r="FA60" s="30" t="str">
        <f>IF(AND($B60&lt;&gt;"",EX60&lt;&gt;"",EY60&lt;&gt;"",EZ60&lt;&gt;""),IF(EZ60&gt;0,VLOOKUP($B60,'بيانات الموظفين'!$B3:$H$45,7,0),""),"")</f>
        <v/>
      </c>
      <c r="FB60" s="32"/>
    </row>
    <row r="61" spans="1:158" s="33" customFormat="1" ht="22.5" customHeight="1" x14ac:dyDescent="0.2">
      <c r="A61" s="25">
        <v>56</v>
      </c>
      <c r="B61" s="26"/>
      <c r="C61" s="25">
        <f>IFERROR(VLOOKUP(B61,'بيانات الموظفين'!$B$3:$C$45,2,0),0)</f>
        <v>0</v>
      </c>
      <c r="D61" s="27"/>
      <c r="E61" s="28"/>
      <c r="F61" s="29">
        <f t="shared" si="3"/>
        <v>1</v>
      </c>
      <c r="G61" s="30" t="str">
        <f>IF(AND($B61&lt;&gt;"",D61&lt;&gt;"",E61&lt;&gt;"",F61&lt;&gt;""),IF(F61&gt;0,VLOOKUP($B61,'بيانات الموظفين'!$B3:$H$45,7,0),""),"")</f>
        <v/>
      </c>
      <c r="H61" s="31"/>
      <c r="I61" s="27"/>
      <c r="J61" s="28"/>
      <c r="K61" s="29">
        <f t="shared" si="4"/>
        <v>1</v>
      </c>
      <c r="L61" s="30" t="str">
        <f>IF(AND($B61&lt;&gt;"",I61&lt;&gt;"",J61&lt;&gt;"",K61&lt;&gt;""),IF(K61&gt;0,VLOOKUP($B61,'بيانات الموظفين'!$B3:$H$45,7,0),""),"")</f>
        <v/>
      </c>
      <c r="M61" s="31"/>
      <c r="N61" s="27"/>
      <c r="O61" s="28"/>
      <c r="P61" s="29">
        <f t="shared" si="5"/>
        <v>1</v>
      </c>
      <c r="Q61" s="30" t="str">
        <f>IF(AND($B61&lt;&gt;"",N61&lt;&gt;"",O61&lt;&gt;"",P61&lt;&gt;""),IF(P61&gt;0,VLOOKUP($B61,'بيانات الموظفين'!$B3:$H$45,7,0),""),"")</f>
        <v/>
      </c>
      <c r="R61" s="31"/>
      <c r="S61" s="27"/>
      <c r="T61" s="28"/>
      <c r="U61" s="29">
        <f t="shared" si="6"/>
        <v>1</v>
      </c>
      <c r="V61" s="30" t="str">
        <f>IF(AND($B61&lt;&gt;"",S61&lt;&gt;"",T61&lt;&gt;"",U61&lt;&gt;""),IF(U61&gt;0,VLOOKUP($B61,'بيانات الموظفين'!$B3:$H$45,7,0),""),"")</f>
        <v/>
      </c>
      <c r="W61" s="31"/>
      <c r="X61" s="27"/>
      <c r="Y61" s="28"/>
      <c r="Z61" s="29">
        <f t="shared" si="7"/>
        <v>1</v>
      </c>
      <c r="AA61" s="30" t="str">
        <f>IF(AND($B61&lt;&gt;"",X61&lt;&gt;"",Y61&lt;&gt;"",Z61&lt;&gt;""),IF(Z61&gt;0,VLOOKUP($B61,'بيانات الموظفين'!$B3:$H$45,7,0),""),"")</f>
        <v/>
      </c>
      <c r="AB61" s="31"/>
      <c r="AC61" s="27"/>
      <c r="AD61" s="28"/>
      <c r="AE61" s="29">
        <f t="shared" si="8"/>
        <v>1</v>
      </c>
      <c r="AF61" s="30" t="str">
        <f>IF(AND($B61&lt;&gt;"",AC61&lt;&gt;"",AD61&lt;&gt;"",AE61&lt;&gt;""),IF(AE61&gt;0,VLOOKUP($B61,'بيانات الموظفين'!$B3:$H$45,7,0),""),"")</f>
        <v/>
      </c>
      <c r="AG61" s="31"/>
      <c r="AH61" s="27"/>
      <c r="AI61" s="28"/>
      <c r="AJ61" s="29">
        <f t="shared" si="9"/>
        <v>1</v>
      </c>
      <c r="AK61" s="30" t="str">
        <f>IF(AND($B61&lt;&gt;"",AH61&lt;&gt;"",AI61&lt;&gt;"",AJ61&lt;&gt;""),IF(AJ61&gt;0,VLOOKUP($B61,'بيانات الموظفين'!$B3:$H$45,7,0),""),"")</f>
        <v/>
      </c>
      <c r="AL61" s="31"/>
      <c r="AM61" s="27"/>
      <c r="AN61" s="28"/>
      <c r="AO61" s="29">
        <f t="shared" si="10"/>
        <v>1</v>
      </c>
      <c r="AP61" s="30" t="str">
        <f>IF(AND($B61&lt;&gt;"",AM61&lt;&gt;"",AN61&lt;&gt;"",AO61&lt;&gt;""),IF(AO61&gt;0,VLOOKUP($B61,'بيانات الموظفين'!$B3:$H$45,7,0),""),"")</f>
        <v/>
      </c>
      <c r="AQ61" s="31"/>
      <c r="AR61" s="27"/>
      <c r="AS61" s="28"/>
      <c r="AT61" s="29">
        <f t="shared" si="11"/>
        <v>1</v>
      </c>
      <c r="AU61" s="30" t="str">
        <f>IF(AND($B61&lt;&gt;"",AR61&lt;&gt;"",AS61&lt;&gt;"",AT61&lt;&gt;""),IF(AT61&gt;0,VLOOKUP($B61,'بيانات الموظفين'!$B3:$H$45,7,0),""),"")</f>
        <v/>
      </c>
      <c r="AV61" s="31"/>
      <c r="AW61" s="27"/>
      <c r="AX61" s="28"/>
      <c r="AY61" s="29">
        <f t="shared" si="12"/>
        <v>1</v>
      </c>
      <c r="AZ61" s="30" t="str">
        <f>IF(AND($B61&lt;&gt;"",AW61&lt;&gt;"",AX61&lt;&gt;"",AY61&lt;&gt;""),IF(AY61&gt;0,VLOOKUP($B61,'بيانات الموظفين'!$B3:$H$45,7,0),""),"")</f>
        <v/>
      </c>
      <c r="BA61" s="31"/>
      <c r="BB61" s="27"/>
      <c r="BC61" s="28"/>
      <c r="BD61" s="29">
        <f t="shared" si="13"/>
        <v>1</v>
      </c>
      <c r="BE61" s="30" t="str">
        <f>IF(AND($B61&lt;&gt;"",BB61&lt;&gt;"",BC61&lt;&gt;"",BD61&lt;&gt;""),IF(BD61&gt;0,VLOOKUP($B61,'بيانات الموظفين'!$B3:$H$45,7,0),""),"")</f>
        <v/>
      </c>
      <c r="BF61" s="31"/>
      <c r="BG61" s="27"/>
      <c r="BH61" s="28"/>
      <c r="BI61" s="29">
        <f t="shared" si="14"/>
        <v>1</v>
      </c>
      <c r="BJ61" s="30" t="str">
        <f>IF(AND($B61&lt;&gt;"",BG61&lt;&gt;"",BH61&lt;&gt;"",BI61&lt;&gt;""),IF(BI61&gt;0,VLOOKUP($B61,'بيانات الموظفين'!$B3:$H$45,7,0),""),"")</f>
        <v/>
      </c>
      <c r="BK61" s="31"/>
      <c r="BL61" s="27"/>
      <c r="BM61" s="28"/>
      <c r="BN61" s="29">
        <f t="shared" si="15"/>
        <v>1</v>
      </c>
      <c r="BO61" s="30" t="str">
        <f>IF(AND($B61&lt;&gt;"",BL61&lt;&gt;"",BM61&lt;&gt;"",BN61&lt;&gt;""),IF(BN61&gt;0,VLOOKUP($B61,'بيانات الموظفين'!$B3:$H$45,7,0),""),"")</f>
        <v/>
      </c>
      <c r="BP61" s="31"/>
      <c r="BQ61" s="27"/>
      <c r="BR61" s="28"/>
      <c r="BS61" s="29">
        <f t="shared" si="16"/>
        <v>1</v>
      </c>
      <c r="BT61" s="30" t="str">
        <f>IF(AND($B61&lt;&gt;"",BQ61&lt;&gt;"",BR61&lt;&gt;"",BS61&lt;&gt;""),IF(BS61&gt;0,VLOOKUP($B61,'بيانات الموظفين'!$B3:$H$45,7,0),""),"")</f>
        <v/>
      </c>
      <c r="BU61" s="31"/>
      <c r="BV61" s="27"/>
      <c r="BW61" s="28"/>
      <c r="BX61" s="29">
        <f t="shared" si="17"/>
        <v>1</v>
      </c>
      <c r="BY61" s="30" t="str">
        <f>IF(AND($B61&lt;&gt;"",BV61&lt;&gt;"",BW61&lt;&gt;"",BX61&lt;&gt;""),IF(BX61&gt;0,VLOOKUP($B61,'بيانات الموظفين'!$B3:$H$45,7,0),""),"")</f>
        <v/>
      </c>
      <c r="BZ61" s="31"/>
      <c r="CA61" s="27"/>
      <c r="CB61" s="28"/>
      <c r="CC61" s="29">
        <f t="shared" si="18"/>
        <v>1</v>
      </c>
      <c r="CD61" s="30" t="str">
        <f>IF(AND($B61&lt;&gt;"",CA61&lt;&gt;"",CB61&lt;&gt;"",CC61&lt;&gt;""),IF(CC61&gt;0,VLOOKUP($B61,'بيانات الموظفين'!$B3:$H$45,7,0),""),"")</f>
        <v/>
      </c>
      <c r="CE61" s="31"/>
      <c r="CF61" s="27"/>
      <c r="CG61" s="28"/>
      <c r="CH61" s="29">
        <f t="shared" si="19"/>
        <v>1</v>
      </c>
      <c r="CI61" s="30" t="str">
        <f>IF(AND($B61&lt;&gt;"",CF61&lt;&gt;"",CG61&lt;&gt;"",CH61&lt;&gt;""),IF(CH61&gt;0,VLOOKUP($B61,'بيانات الموظفين'!$B3:$H$45,7,0),""),"")</f>
        <v/>
      </c>
      <c r="CJ61" s="31"/>
      <c r="CK61" s="27"/>
      <c r="CL61" s="28"/>
      <c r="CM61" s="29">
        <f t="shared" si="20"/>
        <v>1</v>
      </c>
      <c r="CN61" s="30" t="str">
        <f>IF(AND($B61&lt;&gt;"",CK61&lt;&gt;"",CL61&lt;&gt;"",CM61&lt;&gt;""),IF(CM61&gt;0,VLOOKUP($B61,'بيانات الموظفين'!$B3:$H$45,7,0),""),"")</f>
        <v/>
      </c>
      <c r="CO61" s="31"/>
      <c r="CP61" s="27"/>
      <c r="CQ61" s="28"/>
      <c r="CR61" s="29">
        <f t="shared" si="21"/>
        <v>1</v>
      </c>
      <c r="CS61" s="30" t="str">
        <f>IF(AND($B61&lt;&gt;"",CP61&lt;&gt;"",CQ61&lt;&gt;"",CR61&lt;&gt;""),IF(CR61&gt;0,VLOOKUP($B61,'بيانات الموظفين'!$B3:$H$45,7,0),""),"")</f>
        <v/>
      </c>
      <c r="CT61" s="31"/>
      <c r="CU61" s="27"/>
      <c r="CV61" s="28"/>
      <c r="CW61" s="29">
        <f t="shared" si="22"/>
        <v>1</v>
      </c>
      <c r="CX61" s="30" t="str">
        <f>IF(AND($B61&lt;&gt;"",CU61&lt;&gt;"",CV61&lt;&gt;"",CW61&lt;&gt;""),IF(CW61&gt;0,VLOOKUP($B61,'بيانات الموظفين'!$B3:$H$45,7,0),""),"")</f>
        <v/>
      </c>
      <c r="CY61" s="31"/>
      <c r="CZ61" s="27"/>
      <c r="DA61" s="28"/>
      <c r="DB61" s="29">
        <f t="shared" si="23"/>
        <v>1</v>
      </c>
      <c r="DC61" s="30" t="str">
        <f>IF(AND($B61&lt;&gt;"",CZ61&lt;&gt;"",DA61&lt;&gt;"",DB61&lt;&gt;""),IF(DB61&gt;0,VLOOKUP($B61,'بيانات الموظفين'!$B3:$H$45,7,0),""),"")</f>
        <v/>
      </c>
      <c r="DD61" s="31"/>
      <c r="DE61" s="27"/>
      <c r="DF61" s="28"/>
      <c r="DG61" s="29">
        <f t="shared" si="24"/>
        <v>1</v>
      </c>
      <c r="DH61" s="30" t="str">
        <f>IF(AND($B61&lt;&gt;"",DE61&lt;&gt;"",DF61&lt;&gt;"",DG61&lt;&gt;""),IF(DG61&gt;0,VLOOKUP($B61,'بيانات الموظفين'!$B3:$H$45,7,0),""),"")</f>
        <v/>
      </c>
      <c r="DI61" s="31"/>
      <c r="DJ61" s="27"/>
      <c r="DK61" s="28"/>
      <c r="DL61" s="29">
        <f t="shared" si="25"/>
        <v>1</v>
      </c>
      <c r="DM61" s="30" t="str">
        <f>IF(AND($B61&lt;&gt;"",DJ61&lt;&gt;"",DK61&lt;&gt;"",DL61&lt;&gt;""),IF(DL61&gt;0,VLOOKUP($B61,'بيانات الموظفين'!$B3:$H$45,7,0),""),"")</f>
        <v/>
      </c>
      <c r="DN61" s="31"/>
      <c r="DO61" s="27"/>
      <c r="DP61" s="28"/>
      <c r="DQ61" s="29">
        <f t="shared" si="26"/>
        <v>1</v>
      </c>
      <c r="DR61" s="30" t="str">
        <f>IF(AND($B61&lt;&gt;"",DO61&lt;&gt;"",DP61&lt;&gt;"",DQ61&lt;&gt;""),IF(DQ61&gt;0,VLOOKUP($B61,'بيانات الموظفين'!$B3:$H$45,7,0),""),"")</f>
        <v/>
      </c>
      <c r="DS61" s="31"/>
      <c r="DT61" s="27"/>
      <c r="DU61" s="28"/>
      <c r="DV61" s="29">
        <f t="shared" si="27"/>
        <v>1</v>
      </c>
      <c r="DW61" s="30" t="str">
        <f>IF(AND($B61&lt;&gt;"",DT61&lt;&gt;"",DU61&lt;&gt;"",DV61&lt;&gt;""),IF(DV61&gt;0,VLOOKUP($B61,'بيانات الموظفين'!$B3:$H$45,7,0),""),"")</f>
        <v/>
      </c>
      <c r="DX61" s="31"/>
      <c r="DY61" s="27"/>
      <c r="DZ61" s="28"/>
      <c r="EA61" s="29">
        <f t="shared" si="28"/>
        <v>1</v>
      </c>
      <c r="EB61" s="30" t="str">
        <f>IF(AND($B61&lt;&gt;"",DY61&lt;&gt;"",DZ61&lt;&gt;"",EA61&lt;&gt;""),IF(EA61&gt;0,VLOOKUP($B61,'بيانات الموظفين'!$B3:$H$45,7,0),""),"")</f>
        <v/>
      </c>
      <c r="EC61" s="31"/>
      <c r="ED61" s="27"/>
      <c r="EE61" s="28"/>
      <c r="EF61" s="29">
        <f t="shared" si="29"/>
        <v>1</v>
      </c>
      <c r="EG61" s="30" t="str">
        <f>IF(AND($B61&lt;&gt;"",ED61&lt;&gt;"",EE61&lt;&gt;"",EF61&lt;&gt;""),IF(EF61&gt;0,VLOOKUP($B61,'بيانات الموظفين'!$B3:$H$45,7,0),""),"")</f>
        <v/>
      </c>
      <c r="EH61" s="31"/>
      <c r="EI61" s="27"/>
      <c r="EJ61" s="28"/>
      <c r="EK61" s="29">
        <f t="shared" si="30"/>
        <v>1</v>
      </c>
      <c r="EL61" s="30" t="str">
        <f>IF(AND($B61&lt;&gt;"",EI61&lt;&gt;"",EJ61&lt;&gt;"",EK61&lt;&gt;""),IF(EK61&gt;0,VLOOKUP($B61,'بيانات الموظفين'!$B3:$H$45,7,0),""),"")</f>
        <v/>
      </c>
      <c r="EM61" s="31"/>
      <c r="EN61" s="27"/>
      <c r="EO61" s="28"/>
      <c r="EP61" s="29">
        <f t="shared" si="31"/>
        <v>1</v>
      </c>
      <c r="EQ61" s="30" t="str">
        <f>IF(AND($B61&lt;&gt;"",EN61&lt;&gt;"",EO61&lt;&gt;"",EP61&lt;&gt;""),IF(EP61&gt;0,VLOOKUP($B61,'بيانات الموظفين'!$B3:$H$45,7,0),""),"")</f>
        <v/>
      </c>
      <c r="ER61" s="31"/>
      <c r="ES61" s="27"/>
      <c r="ET61" s="28"/>
      <c r="EU61" s="29">
        <f t="shared" si="32"/>
        <v>1</v>
      </c>
      <c r="EV61" s="30" t="str">
        <f>IF(AND($B61&lt;&gt;"",ES61&lt;&gt;"",ET61&lt;&gt;"",EU61&lt;&gt;""),IF(EU61&gt;0,VLOOKUP($B61,'بيانات الموظفين'!$B3:$H$45,7,0),""),"")</f>
        <v/>
      </c>
      <c r="EW61" s="31"/>
      <c r="EX61" s="27"/>
      <c r="EY61" s="28"/>
      <c r="EZ61" s="29">
        <f t="shared" si="33"/>
        <v>1</v>
      </c>
      <c r="FA61" s="30" t="str">
        <f>IF(AND($B61&lt;&gt;"",EX61&lt;&gt;"",EY61&lt;&gt;"",EZ61&lt;&gt;""),IF(EZ61&gt;0,VLOOKUP($B61,'بيانات الموظفين'!$B3:$H$45,7,0),""),"")</f>
        <v/>
      </c>
      <c r="FB61" s="32"/>
    </row>
    <row r="62" spans="1:158" s="33" customFormat="1" ht="22.5" customHeight="1" x14ac:dyDescent="0.2">
      <c r="A62" s="25">
        <v>57</v>
      </c>
      <c r="B62" s="26"/>
      <c r="C62" s="25">
        <f>IFERROR(VLOOKUP(B62,'بيانات الموظفين'!$B$3:$C$45,2,0),0)</f>
        <v>0</v>
      </c>
      <c r="D62" s="27"/>
      <c r="E62" s="28"/>
      <c r="F62" s="29">
        <f t="shared" si="3"/>
        <v>1</v>
      </c>
      <c r="G62" s="30" t="str">
        <f>IF(AND($B62&lt;&gt;"",D62&lt;&gt;"",E62&lt;&gt;"",F62&lt;&gt;""),IF(F62&gt;0,VLOOKUP($B62,'بيانات الموظفين'!$B3:$H$45,7,0),""),"")</f>
        <v/>
      </c>
      <c r="H62" s="31"/>
      <c r="I62" s="27"/>
      <c r="J62" s="28"/>
      <c r="K62" s="29">
        <f t="shared" si="4"/>
        <v>1</v>
      </c>
      <c r="L62" s="30" t="str">
        <f>IF(AND($B62&lt;&gt;"",I62&lt;&gt;"",J62&lt;&gt;"",K62&lt;&gt;""),IF(K62&gt;0,VLOOKUP($B62,'بيانات الموظفين'!$B3:$H$45,7,0),""),"")</f>
        <v/>
      </c>
      <c r="M62" s="31"/>
      <c r="N62" s="27"/>
      <c r="O62" s="28"/>
      <c r="P62" s="29">
        <f t="shared" si="5"/>
        <v>1</v>
      </c>
      <c r="Q62" s="30" t="str">
        <f>IF(AND($B62&lt;&gt;"",N62&lt;&gt;"",O62&lt;&gt;"",P62&lt;&gt;""),IF(P62&gt;0,VLOOKUP($B62,'بيانات الموظفين'!$B3:$H$45,7,0),""),"")</f>
        <v/>
      </c>
      <c r="R62" s="31"/>
      <c r="S62" s="27"/>
      <c r="T62" s="28"/>
      <c r="U62" s="29">
        <f t="shared" si="6"/>
        <v>1</v>
      </c>
      <c r="V62" s="30" t="str">
        <f>IF(AND($B62&lt;&gt;"",S62&lt;&gt;"",T62&lt;&gt;"",U62&lt;&gt;""),IF(U62&gt;0,VLOOKUP($B62,'بيانات الموظفين'!$B3:$H$45,7,0),""),"")</f>
        <v/>
      </c>
      <c r="W62" s="31"/>
      <c r="X62" s="27"/>
      <c r="Y62" s="28"/>
      <c r="Z62" s="29">
        <f t="shared" si="7"/>
        <v>1</v>
      </c>
      <c r="AA62" s="30" t="str">
        <f>IF(AND($B62&lt;&gt;"",X62&lt;&gt;"",Y62&lt;&gt;"",Z62&lt;&gt;""),IF(Z62&gt;0,VLOOKUP($B62,'بيانات الموظفين'!$B3:$H$45,7,0),""),"")</f>
        <v/>
      </c>
      <c r="AB62" s="31"/>
      <c r="AC62" s="27"/>
      <c r="AD62" s="28"/>
      <c r="AE62" s="29">
        <f t="shared" si="8"/>
        <v>1</v>
      </c>
      <c r="AF62" s="30" t="str">
        <f>IF(AND($B62&lt;&gt;"",AC62&lt;&gt;"",AD62&lt;&gt;"",AE62&lt;&gt;""),IF(AE62&gt;0,VLOOKUP($B62,'بيانات الموظفين'!$B3:$H$45,7,0),""),"")</f>
        <v/>
      </c>
      <c r="AG62" s="31"/>
      <c r="AH62" s="27"/>
      <c r="AI62" s="28"/>
      <c r="AJ62" s="29">
        <f t="shared" si="9"/>
        <v>1</v>
      </c>
      <c r="AK62" s="30" t="str">
        <f>IF(AND($B62&lt;&gt;"",AH62&lt;&gt;"",AI62&lt;&gt;"",AJ62&lt;&gt;""),IF(AJ62&gt;0,VLOOKUP($B62,'بيانات الموظفين'!$B3:$H$45,7,0),""),"")</f>
        <v/>
      </c>
      <c r="AL62" s="31"/>
      <c r="AM62" s="27"/>
      <c r="AN62" s="28"/>
      <c r="AO62" s="29">
        <f t="shared" si="10"/>
        <v>1</v>
      </c>
      <c r="AP62" s="30" t="str">
        <f>IF(AND($B62&lt;&gt;"",AM62&lt;&gt;"",AN62&lt;&gt;"",AO62&lt;&gt;""),IF(AO62&gt;0,VLOOKUP($B62,'بيانات الموظفين'!$B3:$H$45,7,0),""),"")</f>
        <v/>
      </c>
      <c r="AQ62" s="31"/>
      <c r="AR62" s="27"/>
      <c r="AS62" s="28"/>
      <c r="AT62" s="29">
        <f t="shared" si="11"/>
        <v>1</v>
      </c>
      <c r="AU62" s="30" t="str">
        <f>IF(AND($B62&lt;&gt;"",AR62&lt;&gt;"",AS62&lt;&gt;"",AT62&lt;&gt;""),IF(AT62&gt;0,VLOOKUP($B62,'بيانات الموظفين'!$B3:$H$45,7,0),""),"")</f>
        <v/>
      </c>
      <c r="AV62" s="31"/>
      <c r="AW62" s="27"/>
      <c r="AX62" s="28"/>
      <c r="AY62" s="29">
        <f t="shared" si="12"/>
        <v>1</v>
      </c>
      <c r="AZ62" s="30" t="str">
        <f>IF(AND($B62&lt;&gt;"",AW62&lt;&gt;"",AX62&lt;&gt;"",AY62&lt;&gt;""),IF(AY62&gt;0,VLOOKUP($B62,'بيانات الموظفين'!$B3:$H$45,7,0),""),"")</f>
        <v/>
      </c>
      <c r="BA62" s="31"/>
      <c r="BB62" s="27"/>
      <c r="BC62" s="28"/>
      <c r="BD62" s="29">
        <f t="shared" si="13"/>
        <v>1</v>
      </c>
      <c r="BE62" s="30" t="str">
        <f>IF(AND($B62&lt;&gt;"",BB62&lt;&gt;"",BC62&lt;&gt;"",BD62&lt;&gt;""),IF(BD62&gt;0,VLOOKUP($B62,'بيانات الموظفين'!$B3:$H$45,7,0),""),"")</f>
        <v/>
      </c>
      <c r="BF62" s="31"/>
      <c r="BG62" s="27"/>
      <c r="BH62" s="28"/>
      <c r="BI62" s="29">
        <f t="shared" si="14"/>
        <v>1</v>
      </c>
      <c r="BJ62" s="30" t="str">
        <f>IF(AND($B62&lt;&gt;"",BG62&lt;&gt;"",BH62&lt;&gt;"",BI62&lt;&gt;""),IF(BI62&gt;0,VLOOKUP($B62,'بيانات الموظفين'!$B3:$H$45,7,0),""),"")</f>
        <v/>
      </c>
      <c r="BK62" s="31"/>
      <c r="BL62" s="27"/>
      <c r="BM62" s="28"/>
      <c r="BN62" s="29">
        <f t="shared" si="15"/>
        <v>1</v>
      </c>
      <c r="BO62" s="30" t="str">
        <f>IF(AND($B62&lt;&gt;"",BL62&lt;&gt;"",BM62&lt;&gt;"",BN62&lt;&gt;""),IF(BN62&gt;0,VLOOKUP($B62,'بيانات الموظفين'!$B3:$H$45,7,0),""),"")</f>
        <v/>
      </c>
      <c r="BP62" s="31"/>
      <c r="BQ62" s="27"/>
      <c r="BR62" s="28"/>
      <c r="BS62" s="29">
        <f t="shared" si="16"/>
        <v>1</v>
      </c>
      <c r="BT62" s="30" t="str">
        <f>IF(AND($B62&lt;&gt;"",BQ62&lt;&gt;"",BR62&lt;&gt;"",BS62&lt;&gt;""),IF(BS62&gt;0,VLOOKUP($B62,'بيانات الموظفين'!$B3:$H$45,7,0),""),"")</f>
        <v/>
      </c>
      <c r="BU62" s="31"/>
      <c r="BV62" s="27"/>
      <c r="BW62" s="28"/>
      <c r="BX62" s="29">
        <f t="shared" si="17"/>
        <v>1</v>
      </c>
      <c r="BY62" s="30" t="str">
        <f>IF(AND($B62&lt;&gt;"",BV62&lt;&gt;"",BW62&lt;&gt;"",BX62&lt;&gt;""),IF(BX62&gt;0,VLOOKUP($B62,'بيانات الموظفين'!$B3:$H$45,7,0),""),"")</f>
        <v/>
      </c>
      <c r="BZ62" s="31"/>
      <c r="CA62" s="27"/>
      <c r="CB62" s="28"/>
      <c r="CC62" s="29">
        <f t="shared" si="18"/>
        <v>1</v>
      </c>
      <c r="CD62" s="30" t="str">
        <f>IF(AND($B62&lt;&gt;"",CA62&lt;&gt;"",CB62&lt;&gt;"",CC62&lt;&gt;""),IF(CC62&gt;0,VLOOKUP($B62,'بيانات الموظفين'!$B3:$H$45,7,0),""),"")</f>
        <v/>
      </c>
      <c r="CE62" s="31"/>
      <c r="CF62" s="27"/>
      <c r="CG62" s="28"/>
      <c r="CH62" s="29">
        <f t="shared" si="19"/>
        <v>1</v>
      </c>
      <c r="CI62" s="30" t="str">
        <f>IF(AND($B62&lt;&gt;"",CF62&lt;&gt;"",CG62&lt;&gt;"",CH62&lt;&gt;""),IF(CH62&gt;0,VLOOKUP($B62,'بيانات الموظفين'!$B3:$H$45,7,0),""),"")</f>
        <v/>
      </c>
      <c r="CJ62" s="31"/>
      <c r="CK62" s="27"/>
      <c r="CL62" s="28"/>
      <c r="CM62" s="29">
        <f t="shared" si="20"/>
        <v>1</v>
      </c>
      <c r="CN62" s="30" t="str">
        <f>IF(AND($B62&lt;&gt;"",CK62&lt;&gt;"",CL62&lt;&gt;"",CM62&lt;&gt;""),IF(CM62&gt;0,VLOOKUP($B62,'بيانات الموظفين'!$B3:$H$45,7,0),""),"")</f>
        <v/>
      </c>
      <c r="CO62" s="31"/>
      <c r="CP62" s="27"/>
      <c r="CQ62" s="28"/>
      <c r="CR62" s="29">
        <f t="shared" si="21"/>
        <v>1</v>
      </c>
      <c r="CS62" s="30" t="str">
        <f>IF(AND($B62&lt;&gt;"",CP62&lt;&gt;"",CQ62&lt;&gt;"",CR62&lt;&gt;""),IF(CR62&gt;0,VLOOKUP($B62,'بيانات الموظفين'!$B3:$H$45,7,0),""),"")</f>
        <v/>
      </c>
      <c r="CT62" s="31"/>
      <c r="CU62" s="27"/>
      <c r="CV62" s="28"/>
      <c r="CW62" s="29">
        <f t="shared" si="22"/>
        <v>1</v>
      </c>
      <c r="CX62" s="30" t="str">
        <f>IF(AND($B62&lt;&gt;"",CU62&lt;&gt;"",CV62&lt;&gt;"",CW62&lt;&gt;""),IF(CW62&gt;0,VLOOKUP($B62,'بيانات الموظفين'!$B3:$H$45,7,0),""),"")</f>
        <v/>
      </c>
      <c r="CY62" s="31"/>
      <c r="CZ62" s="27"/>
      <c r="DA62" s="28"/>
      <c r="DB62" s="29">
        <f t="shared" si="23"/>
        <v>1</v>
      </c>
      <c r="DC62" s="30" t="str">
        <f>IF(AND($B62&lt;&gt;"",CZ62&lt;&gt;"",DA62&lt;&gt;"",DB62&lt;&gt;""),IF(DB62&gt;0,VLOOKUP($B62,'بيانات الموظفين'!$B3:$H$45,7,0),""),"")</f>
        <v/>
      </c>
      <c r="DD62" s="31"/>
      <c r="DE62" s="27"/>
      <c r="DF62" s="28"/>
      <c r="DG62" s="29">
        <f t="shared" si="24"/>
        <v>1</v>
      </c>
      <c r="DH62" s="30" t="str">
        <f>IF(AND($B62&lt;&gt;"",DE62&lt;&gt;"",DF62&lt;&gt;"",DG62&lt;&gt;""),IF(DG62&gt;0,VLOOKUP($B62,'بيانات الموظفين'!$B3:$H$45,7,0),""),"")</f>
        <v/>
      </c>
      <c r="DI62" s="31"/>
      <c r="DJ62" s="27"/>
      <c r="DK62" s="28"/>
      <c r="DL62" s="29">
        <f t="shared" si="25"/>
        <v>1</v>
      </c>
      <c r="DM62" s="30" t="str">
        <f>IF(AND($B62&lt;&gt;"",DJ62&lt;&gt;"",DK62&lt;&gt;"",DL62&lt;&gt;""),IF(DL62&gt;0,VLOOKUP($B62,'بيانات الموظفين'!$B3:$H$45,7,0),""),"")</f>
        <v/>
      </c>
      <c r="DN62" s="31"/>
      <c r="DO62" s="27"/>
      <c r="DP62" s="28"/>
      <c r="DQ62" s="29">
        <f t="shared" si="26"/>
        <v>1</v>
      </c>
      <c r="DR62" s="30" t="str">
        <f>IF(AND($B62&lt;&gt;"",DO62&lt;&gt;"",DP62&lt;&gt;"",DQ62&lt;&gt;""),IF(DQ62&gt;0,VLOOKUP($B62,'بيانات الموظفين'!$B3:$H$45,7,0),""),"")</f>
        <v/>
      </c>
      <c r="DS62" s="31"/>
      <c r="DT62" s="27"/>
      <c r="DU62" s="28"/>
      <c r="DV62" s="29">
        <f t="shared" si="27"/>
        <v>1</v>
      </c>
      <c r="DW62" s="30" t="str">
        <f>IF(AND($B62&lt;&gt;"",DT62&lt;&gt;"",DU62&lt;&gt;"",DV62&lt;&gt;""),IF(DV62&gt;0,VLOOKUP($B62,'بيانات الموظفين'!$B3:$H$45,7,0),""),"")</f>
        <v/>
      </c>
      <c r="DX62" s="31"/>
      <c r="DY62" s="27"/>
      <c r="DZ62" s="28"/>
      <c r="EA62" s="29">
        <f t="shared" si="28"/>
        <v>1</v>
      </c>
      <c r="EB62" s="30" t="str">
        <f>IF(AND($B62&lt;&gt;"",DY62&lt;&gt;"",DZ62&lt;&gt;"",EA62&lt;&gt;""),IF(EA62&gt;0,VLOOKUP($B62,'بيانات الموظفين'!$B3:$H$45,7,0),""),"")</f>
        <v/>
      </c>
      <c r="EC62" s="31"/>
      <c r="ED62" s="27"/>
      <c r="EE62" s="28"/>
      <c r="EF62" s="29">
        <f t="shared" si="29"/>
        <v>1</v>
      </c>
      <c r="EG62" s="30" t="str">
        <f>IF(AND($B62&lt;&gt;"",ED62&lt;&gt;"",EE62&lt;&gt;"",EF62&lt;&gt;""),IF(EF62&gt;0,VLOOKUP($B62,'بيانات الموظفين'!$B3:$H$45,7,0),""),"")</f>
        <v/>
      </c>
      <c r="EH62" s="31"/>
      <c r="EI62" s="27"/>
      <c r="EJ62" s="28"/>
      <c r="EK62" s="29">
        <f t="shared" si="30"/>
        <v>1</v>
      </c>
      <c r="EL62" s="30" t="str">
        <f>IF(AND($B62&lt;&gt;"",EI62&lt;&gt;"",EJ62&lt;&gt;"",EK62&lt;&gt;""),IF(EK62&gt;0,VLOOKUP($B62,'بيانات الموظفين'!$B3:$H$45,7,0),""),"")</f>
        <v/>
      </c>
      <c r="EM62" s="31"/>
      <c r="EN62" s="27"/>
      <c r="EO62" s="28"/>
      <c r="EP62" s="29">
        <f t="shared" si="31"/>
        <v>1</v>
      </c>
      <c r="EQ62" s="30" t="str">
        <f>IF(AND($B62&lt;&gt;"",EN62&lt;&gt;"",EO62&lt;&gt;"",EP62&lt;&gt;""),IF(EP62&gt;0,VLOOKUP($B62,'بيانات الموظفين'!$B3:$H$45,7,0),""),"")</f>
        <v/>
      </c>
      <c r="ER62" s="31"/>
      <c r="ES62" s="27"/>
      <c r="ET62" s="28"/>
      <c r="EU62" s="29">
        <f t="shared" si="32"/>
        <v>1</v>
      </c>
      <c r="EV62" s="30" t="str">
        <f>IF(AND($B62&lt;&gt;"",ES62&lt;&gt;"",ET62&lt;&gt;"",EU62&lt;&gt;""),IF(EU62&gt;0,VLOOKUP($B62,'بيانات الموظفين'!$B3:$H$45,7,0),""),"")</f>
        <v/>
      </c>
      <c r="EW62" s="31"/>
      <c r="EX62" s="27"/>
      <c r="EY62" s="28"/>
      <c r="EZ62" s="29">
        <f t="shared" si="33"/>
        <v>1</v>
      </c>
      <c r="FA62" s="30" t="str">
        <f>IF(AND($B62&lt;&gt;"",EX62&lt;&gt;"",EY62&lt;&gt;"",EZ62&lt;&gt;""),IF(EZ62&gt;0,VLOOKUP($B62,'بيانات الموظفين'!$B3:$H$45,7,0),""),"")</f>
        <v/>
      </c>
      <c r="FB62" s="32"/>
    </row>
    <row r="63" spans="1:158" s="33" customFormat="1" ht="22.5" customHeight="1" x14ac:dyDescent="0.2">
      <c r="A63" s="25">
        <v>58</v>
      </c>
      <c r="B63" s="26"/>
      <c r="C63" s="25">
        <f>IFERROR(VLOOKUP(B63,'بيانات الموظفين'!$B$3:$C$45,2,0),0)</f>
        <v>0</v>
      </c>
      <c r="D63" s="27"/>
      <c r="E63" s="28"/>
      <c r="F63" s="29">
        <f t="shared" si="3"/>
        <v>1</v>
      </c>
      <c r="G63" s="30" t="str">
        <f>IF(AND($B63&lt;&gt;"",D63&lt;&gt;"",E63&lt;&gt;"",F63&lt;&gt;""),IF(F63&gt;0,VLOOKUP($B63,'بيانات الموظفين'!$B3:$H$45,7,0),""),"")</f>
        <v/>
      </c>
      <c r="H63" s="31"/>
      <c r="I63" s="27"/>
      <c r="J63" s="28"/>
      <c r="K63" s="29">
        <f t="shared" si="4"/>
        <v>1</v>
      </c>
      <c r="L63" s="30" t="str">
        <f>IF(AND($B63&lt;&gt;"",I63&lt;&gt;"",J63&lt;&gt;"",K63&lt;&gt;""),IF(K63&gt;0,VLOOKUP($B63,'بيانات الموظفين'!$B3:$H$45,7,0),""),"")</f>
        <v/>
      </c>
      <c r="M63" s="31"/>
      <c r="N63" s="27"/>
      <c r="O63" s="28"/>
      <c r="P63" s="29">
        <f t="shared" si="5"/>
        <v>1</v>
      </c>
      <c r="Q63" s="30" t="str">
        <f>IF(AND($B63&lt;&gt;"",N63&lt;&gt;"",O63&lt;&gt;"",P63&lt;&gt;""),IF(P63&gt;0,VLOOKUP($B63,'بيانات الموظفين'!$B3:$H$45,7,0),""),"")</f>
        <v/>
      </c>
      <c r="R63" s="31"/>
      <c r="S63" s="27"/>
      <c r="T63" s="28"/>
      <c r="U63" s="29">
        <f t="shared" si="6"/>
        <v>1</v>
      </c>
      <c r="V63" s="30" t="str">
        <f>IF(AND($B63&lt;&gt;"",S63&lt;&gt;"",T63&lt;&gt;"",U63&lt;&gt;""),IF(U63&gt;0,VLOOKUP($B63,'بيانات الموظفين'!$B3:$H$45,7,0),""),"")</f>
        <v/>
      </c>
      <c r="W63" s="31"/>
      <c r="X63" s="27"/>
      <c r="Y63" s="28"/>
      <c r="Z63" s="29">
        <f t="shared" si="7"/>
        <v>1</v>
      </c>
      <c r="AA63" s="30" t="str">
        <f>IF(AND($B63&lt;&gt;"",X63&lt;&gt;"",Y63&lt;&gt;"",Z63&lt;&gt;""),IF(Z63&gt;0,VLOOKUP($B63,'بيانات الموظفين'!$B3:$H$45,7,0),""),"")</f>
        <v/>
      </c>
      <c r="AB63" s="31"/>
      <c r="AC63" s="27"/>
      <c r="AD63" s="28"/>
      <c r="AE63" s="29">
        <f t="shared" si="8"/>
        <v>1</v>
      </c>
      <c r="AF63" s="30" t="str">
        <f>IF(AND($B63&lt;&gt;"",AC63&lt;&gt;"",AD63&lt;&gt;"",AE63&lt;&gt;""),IF(AE63&gt;0,VLOOKUP($B63,'بيانات الموظفين'!$B3:$H$45,7,0),""),"")</f>
        <v/>
      </c>
      <c r="AG63" s="31"/>
      <c r="AH63" s="27"/>
      <c r="AI63" s="28"/>
      <c r="AJ63" s="29">
        <f t="shared" si="9"/>
        <v>1</v>
      </c>
      <c r="AK63" s="30" t="str">
        <f>IF(AND($B63&lt;&gt;"",AH63&lt;&gt;"",AI63&lt;&gt;"",AJ63&lt;&gt;""),IF(AJ63&gt;0,VLOOKUP($B63,'بيانات الموظفين'!$B3:$H$45,7,0),""),"")</f>
        <v/>
      </c>
      <c r="AL63" s="31"/>
      <c r="AM63" s="27"/>
      <c r="AN63" s="28"/>
      <c r="AO63" s="29">
        <f t="shared" si="10"/>
        <v>1</v>
      </c>
      <c r="AP63" s="30" t="str">
        <f>IF(AND($B63&lt;&gt;"",AM63&lt;&gt;"",AN63&lt;&gt;"",AO63&lt;&gt;""),IF(AO63&gt;0,VLOOKUP($B63,'بيانات الموظفين'!$B3:$H$45,7,0),""),"")</f>
        <v/>
      </c>
      <c r="AQ63" s="31"/>
      <c r="AR63" s="27"/>
      <c r="AS63" s="28"/>
      <c r="AT63" s="29">
        <f t="shared" si="11"/>
        <v>1</v>
      </c>
      <c r="AU63" s="30" t="str">
        <f>IF(AND($B63&lt;&gt;"",AR63&lt;&gt;"",AS63&lt;&gt;"",AT63&lt;&gt;""),IF(AT63&gt;0,VLOOKUP($B63,'بيانات الموظفين'!$B3:$H$45,7,0),""),"")</f>
        <v/>
      </c>
      <c r="AV63" s="31"/>
      <c r="AW63" s="27"/>
      <c r="AX63" s="28"/>
      <c r="AY63" s="29">
        <f t="shared" si="12"/>
        <v>1</v>
      </c>
      <c r="AZ63" s="30" t="str">
        <f>IF(AND($B63&lt;&gt;"",AW63&lt;&gt;"",AX63&lt;&gt;"",AY63&lt;&gt;""),IF(AY63&gt;0,VLOOKUP($B63,'بيانات الموظفين'!$B3:$H$45,7,0),""),"")</f>
        <v/>
      </c>
      <c r="BA63" s="31"/>
      <c r="BB63" s="27"/>
      <c r="BC63" s="28"/>
      <c r="BD63" s="29">
        <f t="shared" si="13"/>
        <v>1</v>
      </c>
      <c r="BE63" s="30" t="str">
        <f>IF(AND($B63&lt;&gt;"",BB63&lt;&gt;"",BC63&lt;&gt;"",BD63&lt;&gt;""),IF(BD63&gt;0,VLOOKUP($B63,'بيانات الموظفين'!$B3:$H$45,7,0),""),"")</f>
        <v/>
      </c>
      <c r="BF63" s="31"/>
      <c r="BG63" s="27"/>
      <c r="BH63" s="28"/>
      <c r="BI63" s="29">
        <f t="shared" si="14"/>
        <v>1</v>
      </c>
      <c r="BJ63" s="30" t="str">
        <f>IF(AND($B63&lt;&gt;"",BG63&lt;&gt;"",BH63&lt;&gt;"",BI63&lt;&gt;""),IF(BI63&gt;0,VLOOKUP($B63,'بيانات الموظفين'!$B3:$H$45,7,0),""),"")</f>
        <v/>
      </c>
      <c r="BK63" s="31"/>
      <c r="BL63" s="27"/>
      <c r="BM63" s="28"/>
      <c r="BN63" s="29">
        <f t="shared" si="15"/>
        <v>1</v>
      </c>
      <c r="BO63" s="30" t="str">
        <f>IF(AND($B63&lt;&gt;"",BL63&lt;&gt;"",BM63&lt;&gt;"",BN63&lt;&gt;""),IF(BN63&gt;0,VLOOKUP($B63,'بيانات الموظفين'!$B3:$H$45,7,0),""),"")</f>
        <v/>
      </c>
      <c r="BP63" s="31"/>
      <c r="BQ63" s="27"/>
      <c r="BR63" s="28"/>
      <c r="BS63" s="29">
        <f t="shared" si="16"/>
        <v>1</v>
      </c>
      <c r="BT63" s="30" t="str">
        <f>IF(AND($B63&lt;&gt;"",BQ63&lt;&gt;"",BR63&lt;&gt;"",BS63&lt;&gt;""),IF(BS63&gt;0,VLOOKUP($B63,'بيانات الموظفين'!$B3:$H$45,7,0),""),"")</f>
        <v/>
      </c>
      <c r="BU63" s="31"/>
      <c r="BV63" s="27"/>
      <c r="BW63" s="28"/>
      <c r="BX63" s="29">
        <f t="shared" si="17"/>
        <v>1</v>
      </c>
      <c r="BY63" s="30" t="str">
        <f>IF(AND($B63&lt;&gt;"",BV63&lt;&gt;"",BW63&lt;&gt;"",BX63&lt;&gt;""),IF(BX63&gt;0,VLOOKUP($B63,'بيانات الموظفين'!$B3:$H$45,7,0),""),"")</f>
        <v/>
      </c>
      <c r="BZ63" s="31"/>
      <c r="CA63" s="27"/>
      <c r="CB63" s="28"/>
      <c r="CC63" s="29">
        <f t="shared" si="18"/>
        <v>1</v>
      </c>
      <c r="CD63" s="30" t="str">
        <f>IF(AND($B63&lt;&gt;"",CA63&lt;&gt;"",CB63&lt;&gt;"",CC63&lt;&gt;""),IF(CC63&gt;0,VLOOKUP($B63,'بيانات الموظفين'!$B3:$H$45,7,0),""),"")</f>
        <v/>
      </c>
      <c r="CE63" s="31"/>
      <c r="CF63" s="27"/>
      <c r="CG63" s="28"/>
      <c r="CH63" s="29">
        <f t="shared" si="19"/>
        <v>1</v>
      </c>
      <c r="CI63" s="30" t="str">
        <f>IF(AND($B63&lt;&gt;"",CF63&lt;&gt;"",CG63&lt;&gt;"",CH63&lt;&gt;""),IF(CH63&gt;0,VLOOKUP($B63,'بيانات الموظفين'!$B3:$H$45,7,0),""),"")</f>
        <v/>
      </c>
      <c r="CJ63" s="31"/>
      <c r="CK63" s="27"/>
      <c r="CL63" s="28"/>
      <c r="CM63" s="29">
        <f t="shared" si="20"/>
        <v>1</v>
      </c>
      <c r="CN63" s="30" t="str">
        <f>IF(AND($B63&lt;&gt;"",CK63&lt;&gt;"",CL63&lt;&gt;"",CM63&lt;&gt;""),IF(CM63&gt;0,VLOOKUP($B63,'بيانات الموظفين'!$B3:$H$45,7,0),""),"")</f>
        <v/>
      </c>
      <c r="CO63" s="31"/>
      <c r="CP63" s="27"/>
      <c r="CQ63" s="28"/>
      <c r="CR63" s="29">
        <f t="shared" si="21"/>
        <v>1</v>
      </c>
      <c r="CS63" s="30" t="str">
        <f>IF(AND($B63&lt;&gt;"",CP63&lt;&gt;"",CQ63&lt;&gt;"",CR63&lt;&gt;""),IF(CR63&gt;0,VLOOKUP($B63,'بيانات الموظفين'!$B3:$H$45,7,0),""),"")</f>
        <v/>
      </c>
      <c r="CT63" s="31"/>
      <c r="CU63" s="27"/>
      <c r="CV63" s="28"/>
      <c r="CW63" s="29">
        <f t="shared" si="22"/>
        <v>1</v>
      </c>
      <c r="CX63" s="30" t="str">
        <f>IF(AND($B63&lt;&gt;"",CU63&lt;&gt;"",CV63&lt;&gt;"",CW63&lt;&gt;""),IF(CW63&gt;0,VLOOKUP($B63,'بيانات الموظفين'!$B3:$H$45,7,0),""),"")</f>
        <v/>
      </c>
      <c r="CY63" s="31"/>
      <c r="CZ63" s="27"/>
      <c r="DA63" s="28"/>
      <c r="DB63" s="29">
        <f t="shared" si="23"/>
        <v>1</v>
      </c>
      <c r="DC63" s="30" t="str">
        <f>IF(AND($B63&lt;&gt;"",CZ63&lt;&gt;"",DA63&lt;&gt;"",DB63&lt;&gt;""),IF(DB63&gt;0,VLOOKUP($B63,'بيانات الموظفين'!$B3:$H$45,7,0),""),"")</f>
        <v/>
      </c>
      <c r="DD63" s="31"/>
      <c r="DE63" s="27"/>
      <c r="DF63" s="28"/>
      <c r="DG63" s="29">
        <f t="shared" si="24"/>
        <v>1</v>
      </c>
      <c r="DH63" s="30" t="str">
        <f>IF(AND($B63&lt;&gt;"",DE63&lt;&gt;"",DF63&lt;&gt;"",DG63&lt;&gt;""),IF(DG63&gt;0,VLOOKUP($B63,'بيانات الموظفين'!$B3:$H$45,7,0),""),"")</f>
        <v/>
      </c>
      <c r="DI63" s="31"/>
      <c r="DJ63" s="27"/>
      <c r="DK63" s="28"/>
      <c r="DL63" s="29">
        <f t="shared" si="25"/>
        <v>1</v>
      </c>
      <c r="DM63" s="30" t="str">
        <f>IF(AND($B63&lt;&gt;"",DJ63&lt;&gt;"",DK63&lt;&gt;"",DL63&lt;&gt;""),IF(DL63&gt;0,VLOOKUP($B63,'بيانات الموظفين'!$B3:$H$45,7,0),""),"")</f>
        <v/>
      </c>
      <c r="DN63" s="31"/>
      <c r="DO63" s="27"/>
      <c r="DP63" s="28"/>
      <c r="DQ63" s="29">
        <f t="shared" si="26"/>
        <v>1</v>
      </c>
      <c r="DR63" s="30" t="str">
        <f>IF(AND($B63&lt;&gt;"",DO63&lt;&gt;"",DP63&lt;&gt;"",DQ63&lt;&gt;""),IF(DQ63&gt;0,VLOOKUP($B63,'بيانات الموظفين'!$B3:$H$45,7,0),""),"")</f>
        <v/>
      </c>
      <c r="DS63" s="31"/>
      <c r="DT63" s="27"/>
      <c r="DU63" s="28"/>
      <c r="DV63" s="29">
        <f t="shared" si="27"/>
        <v>1</v>
      </c>
      <c r="DW63" s="30" t="str">
        <f>IF(AND($B63&lt;&gt;"",DT63&lt;&gt;"",DU63&lt;&gt;"",DV63&lt;&gt;""),IF(DV63&gt;0,VLOOKUP($B63,'بيانات الموظفين'!$B3:$H$45,7,0),""),"")</f>
        <v/>
      </c>
      <c r="DX63" s="31"/>
      <c r="DY63" s="27"/>
      <c r="DZ63" s="28"/>
      <c r="EA63" s="29">
        <f t="shared" si="28"/>
        <v>1</v>
      </c>
      <c r="EB63" s="30" t="str">
        <f>IF(AND($B63&lt;&gt;"",DY63&lt;&gt;"",DZ63&lt;&gt;"",EA63&lt;&gt;""),IF(EA63&gt;0,VLOOKUP($B63,'بيانات الموظفين'!$B3:$H$45,7,0),""),"")</f>
        <v/>
      </c>
      <c r="EC63" s="31"/>
      <c r="ED63" s="27"/>
      <c r="EE63" s="28"/>
      <c r="EF63" s="29">
        <f t="shared" si="29"/>
        <v>1</v>
      </c>
      <c r="EG63" s="30" t="str">
        <f>IF(AND($B63&lt;&gt;"",ED63&lt;&gt;"",EE63&lt;&gt;"",EF63&lt;&gt;""),IF(EF63&gt;0,VLOOKUP($B63,'بيانات الموظفين'!$B3:$H$45,7,0),""),"")</f>
        <v/>
      </c>
      <c r="EH63" s="31"/>
      <c r="EI63" s="27"/>
      <c r="EJ63" s="28"/>
      <c r="EK63" s="29">
        <f t="shared" si="30"/>
        <v>1</v>
      </c>
      <c r="EL63" s="30" t="str">
        <f>IF(AND($B63&lt;&gt;"",EI63&lt;&gt;"",EJ63&lt;&gt;"",EK63&lt;&gt;""),IF(EK63&gt;0,VLOOKUP($B63,'بيانات الموظفين'!$B3:$H$45,7,0),""),"")</f>
        <v/>
      </c>
      <c r="EM63" s="31"/>
      <c r="EN63" s="27"/>
      <c r="EO63" s="28"/>
      <c r="EP63" s="29">
        <f t="shared" si="31"/>
        <v>1</v>
      </c>
      <c r="EQ63" s="30" t="str">
        <f>IF(AND($B63&lt;&gt;"",EN63&lt;&gt;"",EO63&lt;&gt;"",EP63&lt;&gt;""),IF(EP63&gt;0,VLOOKUP($B63,'بيانات الموظفين'!$B3:$H$45,7,0),""),"")</f>
        <v/>
      </c>
      <c r="ER63" s="31"/>
      <c r="ES63" s="27"/>
      <c r="ET63" s="28"/>
      <c r="EU63" s="29">
        <f t="shared" si="32"/>
        <v>1</v>
      </c>
      <c r="EV63" s="30" t="str">
        <f>IF(AND($B63&lt;&gt;"",ES63&lt;&gt;"",ET63&lt;&gt;"",EU63&lt;&gt;""),IF(EU63&gt;0,VLOOKUP($B63,'بيانات الموظفين'!$B3:$H$45,7,0),""),"")</f>
        <v/>
      </c>
      <c r="EW63" s="31"/>
      <c r="EX63" s="27"/>
      <c r="EY63" s="28"/>
      <c r="EZ63" s="29">
        <f t="shared" si="33"/>
        <v>1</v>
      </c>
      <c r="FA63" s="30" t="str">
        <f>IF(AND($B63&lt;&gt;"",EX63&lt;&gt;"",EY63&lt;&gt;"",EZ63&lt;&gt;""),IF(EZ63&gt;0,VLOOKUP($B63,'بيانات الموظفين'!$B3:$H$45,7,0),""),"")</f>
        <v/>
      </c>
      <c r="FB63" s="32"/>
    </row>
    <row r="64" spans="1:158" s="33" customFormat="1" ht="22.5" customHeight="1" x14ac:dyDescent="0.2">
      <c r="A64" s="25">
        <v>59</v>
      </c>
      <c r="B64" s="26"/>
      <c r="C64" s="25">
        <f>IFERROR(VLOOKUP(B64,'بيانات الموظفين'!$B$3:$C$45,2,0),0)</f>
        <v>0</v>
      </c>
      <c r="D64" s="27"/>
      <c r="E64" s="28"/>
      <c r="F64" s="29">
        <f t="shared" si="3"/>
        <v>1</v>
      </c>
      <c r="G64" s="30" t="str">
        <f>IF(AND($B64&lt;&gt;"",D64&lt;&gt;"",E64&lt;&gt;"",F64&lt;&gt;""),IF(F64&gt;0,VLOOKUP($B64,'بيانات الموظفين'!$B3:$H$45,7,0),""),"")</f>
        <v/>
      </c>
      <c r="H64" s="31"/>
      <c r="I64" s="27"/>
      <c r="J64" s="28"/>
      <c r="K64" s="29">
        <f t="shared" si="4"/>
        <v>1</v>
      </c>
      <c r="L64" s="30" t="str">
        <f>IF(AND($B64&lt;&gt;"",I64&lt;&gt;"",J64&lt;&gt;"",K64&lt;&gt;""),IF(K64&gt;0,VLOOKUP($B64,'بيانات الموظفين'!$B3:$H$45,7,0),""),"")</f>
        <v/>
      </c>
      <c r="M64" s="31"/>
      <c r="N64" s="27"/>
      <c r="O64" s="28"/>
      <c r="P64" s="29">
        <f t="shared" si="5"/>
        <v>1</v>
      </c>
      <c r="Q64" s="30" t="str">
        <f>IF(AND($B64&lt;&gt;"",N64&lt;&gt;"",O64&lt;&gt;"",P64&lt;&gt;""),IF(P64&gt;0,VLOOKUP($B64,'بيانات الموظفين'!$B3:$H$45,7,0),""),"")</f>
        <v/>
      </c>
      <c r="R64" s="31"/>
      <c r="S64" s="27"/>
      <c r="T64" s="28"/>
      <c r="U64" s="29">
        <f t="shared" si="6"/>
        <v>1</v>
      </c>
      <c r="V64" s="30" t="str">
        <f>IF(AND($B64&lt;&gt;"",S64&lt;&gt;"",T64&lt;&gt;"",U64&lt;&gt;""),IF(U64&gt;0,VLOOKUP($B64,'بيانات الموظفين'!$B3:$H$45,7,0),""),"")</f>
        <v/>
      </c>
      <c r="W64" s="31"/>
      <c r="X64" s="27"/>
      <c r="Y64" s="28"/>
      <c r="Z64" s="29">
        <f t="shared" si="7"/>
        <v>1</v>
      </c>
      <c r="AA64" s="30" t="str">
        <f>IF(AND($B64&lt;&gt;"",X64&lt;&gt;"",Y64&lt;&gt;"",Z64&lt;&gt;""),IF(Z64&gt;0,VLOOKUP($B64,'بيانات الموظفين'!$B3:$H$45,7,0),""),"")</f>
        <v/>
      </c>
      <c r="AB64" s="31"/>
      <c r="AC64" s="27"/>
      <c r="AD64" s="28"/>
      <c r="AE64" s="29">
        <f t="shared" si="8"/>
        <v>1</v>
      </c>
      <c r="AF64" s="30" t="str">
        <f>IF(AND($B64&lt;&gt;"",AC64&lt;&gt;"",AD64&lt;&gt;"",AE64&lt;&gt;""),IF(AE64&gt;0,VLOOKUP($B64,'بيانات الموظفين'!$B3:$H$45,7,0),""),"")</f>
        <v/>
      </c>
      <c r="AG64" s="31"/>
      <c r="AH64" s="27"/>
      <c r="AI64" s="28"/>
      <c r="AJ64" s="29">
        <f t="shared" si="9"/>
        <v>1</v>
      </c>
      <c r="AK64" s="30" t="str">
        <f>IF(AND($B64&lt;&gt;"",AH64&lt;&gt;"",AI64&lt;&gt;"",AJ64&lt;&gt;""),IF(AJ64&gt;0,VLOOKUP($B64,'بيانات الموظفين'!$B3:$H$45,7,0),""),"")</f>
        <v/>
      </c>
      <c r="AL64" s="31"/>
      <c r="AM64" s="27"/>
      <c r="AN64" s="28"/>
      <c r="AO64" s="29">
        <f t="shared" si="10"/>
        <v>1</v>
      </c>
      <c r="AP64" s="30" t="str">
        <f>IF(AND($B64&lt;&gt;"",AM64&lt;&gt;"",AN64&lt;&gt;"",AO64&lt;&gt;""),IF(AO64&gt;0,VLOOKUP($B64,'بيانات الموظفين'!$B3:$H$45,7,0),""),"")</f>
        <v/>
      </c>
      <c r="AQ64" s="31"/>
      <c r="AR64" s="27"/>
      <c r="AS64" s="28"/>
      <c r="AT64" s="29">
        <f t="shared" si="11"/>
        <v>1</v>
      </c>
      <c r="AU64" s="30" t="str">
        <f>IF(AND($B64&lt;&gt;"",AR64&lt;&gt;"",AS64&lt;&gt;"",AT64&lt;&gt;""),IF(AT64&gt;0,VLOOKUP($B64,'بيانات الموظفين'!$B3:$H$45,7,0),""),"")</f>
        <v/>
      </c>
      <c r="AV64" s="31"/>
      <c r="AW64" s="27"/>
      <c r="AX64" s="28"/>
      <c r="AY64" s="29">
        <f t="shared" si="12"/>
        <v>1</v>
      </c>
      <c r="AZ64" s="30" t="str">
        <f>IF(AND($B64&lt;&gt;"",AW64&lt;&gt;"",AX64&lt;&gt;"",AY64&lt;&gt;""),IF(AY64&gt;0,VLOOKUP($B64,'بيانات الموظفين'!$B3:$H$45,7,0),""),"")</f>
        <v/>
      </c>
      <c r="BA64" s="31"/>
      <c r="BB64" s="27"/>
      <c r="BC64" s="28"/>
      <c r="BD64" s="29">
        <f t="shared" si="13"/>
        <v>1</v>
      </c>
      <c r="BE64" s="30" t="str">
        <f>IF(AND($B64&lt;&gt;"",BB64&lt;&gt;"",BC64&lt;&gt;"",BD64&lt;&gt;""),IF(BD64&gt;0,VLOOKUP($B64,'بيانات الموظفين'!$B3:$H$45,7,0),""),"")</f>
        <v/>
      </c>
      <c r="BF64" s="31"/>
      <c r="BG64" s="27"/>
      <c r="BH64" s="28"/>
      <c r="BI64" s="29">
        <f t="shared" si="14"/>
        <v>1</v>
      </c>
      <c r="BJ64" s="30" t="str">
        <f>IF(AND($B64&lt;&gt;"",BG64&lt;&gt;"",BH64&lt;&gt;"",BI64&lt;&gt;""),IF(BI64&gt;0,VLOOKUP($B64,'بيانات الموظفين'!$B3:$H$45,7,0),""),"")</f>
        <v/>
      </c>
      <c r="BK64" s="31"/>
      <c r="BL64" s="27"/>
      <c r="BM64" s="28"/>
      <c r="BN64" s="29">
        <f t="shared" si="15"/>
        <v>1</v>
      </c>
      <c r="BO64" s="30" t="str">
        <f>IF(AND($B64&lt;&gt;"",BL64&lt;&gt;"",BM64&lt;&gt;"",BN64&lt;&gt;""),IF(BN64&gt;0,VLOOKUP($B64,'بيانات الموظفين'!$B3:$H$45,7,0),""),"")</f>
        <v/>
      </c>
      <c r="BP64" s="31"/>
      <c r="BQ64" s="27"/>
      <c r="BR64" s="28"/>
      <c r="BS64" s="29">
        <f t="shared" si="16"/>
        <v>1</v>
      </c>
      <c r="BT64" s="30" t="str">
        <f>IF(AND($B64&lt;&gt;"",BQ64&lt;&gt;"",BR64&lt;&gt;"",BS64&lt;&gt;""),IF(BS64&gt;0,VLOOKUP($B64,'بيانات الموظفين'!$B3:$H$45,7,0),""),"")</f>
        <v/>
      </c>
      <c r="BU64" s="31"/>
      <c r="BV64" s="27"/>
      <c r="BW64" s="28"/>
      <c r="BX64" s="29">
        <f t="shared" si="17"/>
        <v>1</v>
      </c>
      <c r="BY64" s="30" t="str">
        <f>IF(AND($B64&lt;&gt;"",BV64&lt;&gt;"",BW64&lt;&gt;"",BX64&lt;&gt;""),IF(BX64&gt;0,VLOOKUP($B64,'بيانات الموظفين'!$B3:$H$45,7,0),""),"")</f>
        <v/>
      </c>
      <c r="BZ64" s="31"/>
      <c r="CA64" s="27"/>
      <c r="CB64" s="28"/>
      <c r="CC64" s="29">
        <f t="shared" si="18"/>
        <v>1</v>
      </c>
      <c r="CD64" s="30" t="str">
        <f>IF(AND($B64&lt;&gt;"",CA64&lt;&gt;"",CB64&lt;&gt;"",CC64&lt;&gt;""),IF(CC64&gt;0,VLOOKUP($B64,'بيانات الموظفين'!$B3:$H$45,7,0),""),"")</f>
        <v/>
      </c>
      <c r="CE64" s="31"/>
      <c r="CF64" s="27"/>
      <c r="CG64" s="28"/>
      <c r="CH64" s="29">
        <f t="shared" si="19"/>
        <v>1</v>
      </c>
      <c r="CI64" s="30" t="str">
        <f>IF(AND($B64&lt;&gt;"",CF64&lt;&gt;"",CG64&lt;&gt;"",CH64&lt;&gt;""),IF(CH64&gt;0,VLOOKUP($B64,'بيانات الموظفين'!$B3:$H$45,7,0),""),"")</f>
        <v/>
      </c>
      <c r="CJ64" s="31"/>
      <c r="CK64" s="27"/>
      <c r="CL64" s="28"/>
      <c r="CM64" s="29">
        <f t="shared" si="20"/>
        <v>1</v>
      </c>
      <c r="CN64" s="30" t="str">
        <f>IF(AND($B64&lt;&gt;"",CK64&lt;&gt;"",CL64&lt;&gt;"",CM64&lt;&gt;""),IF(CM64&gt;0,VLOOKUP($B64,'بيانات الموظفين'!$B3:$H$45,7,0),""),"")</f>
        <v/>
      </c>
      <c r="CO64" s="31"/>
      <c r="CP64" s="27"/>
      <c r="CQ64" s="28"/>
      <c r="CR64" s="29">
        <f t="shared" si="21"/>
        <v>1</v>
      </c>
      <c r="CS64" s="30" t="str">
        <f>IF(AND($B64&lt;&gt;"",CP64&lt;&gt;"",CQ64&lt;&gt;"",CR64&lt;&gt;""),IF(CR64&gt;0,VLOOKUP($B64,'بيانات الموظفين'!$B3:$H$45,7,0),""),"")</f>
        <v/>
      </c>
      <c r="CT64" s="31"/>
      <c r="CU64" s="27"/>
      <c r="CV64" s="28"/>
      <c r="CW64" s="29">
        <f t="shared" si="22"/>
        <v>1</v>
      </c>
      <c r="CX64" s="30" t="str">
        <f>IF(AND($B64&lt;&gt;"",CU64&lt;&gt;"",CV64&lt;&gt;"",CW64&lt;&gt;""),IF(CW64&gt;0,VLOOKUP($B64,'بيانات الموظفين'!$B3:$H$45,7,0),""),"")</f>
        <v/>
      </c>
      <c r="CY64" s="31"/>
      <c r="CZ64" s="27"/>
      <c r="DA64" s="28"/>
      <c r="DB64" s="29">
        <f t="shared" si="23"/>
        <v>1</v>
      </c>
      <c r="DC64" s="30" t="str">
        <f>IF(AND($B64&lt;&gt;"",CZ64&lt;&gt;"",DA64&lt;&gt;"",DB64&lt;&gt;""),IF(DB64&gt;0,VLOOKUP($B64,'بيانات الموظفين'!$B3:$H$45,7,0),""),"")</f>
        <v/>
      </c>
      <c r="DD64" s="31"/>
      <c r="DE64" s="27"/>
      <c r="DF64" s="28"/>
      <c r="DG64" s="29">
        <f t="shared" si="24"/>
        <v>1</v>
      </c>
      <c r="DH64" s="30" t="str">
        <f>IF(AND($B64&lt;&gt;"",DE64&lt;&gt;"",DF64&lt;&gt;"",DG64&lt;&gt;""),IF(DG64&gt;0,VLOOKUP($B64,'بيانات الموظفين'!$B3:$H$45,7,0),""),"")</f>
        <v/>
      </c>
      <c r="DI64" s="31"/>
      <c r="DJ64" s="27"/>
      <c r="DK64" s="28"/>
      <c r="DL64" s="29">
        <f t="shared" si="25"/>
        <v>1</v>
      </c>
      <c r="DM64" s="30" t="str">
        <f>IF(AND($B64&lt;&gt;"",DJ64&lt;&gt;"",DK64&lt;&gt;"",DL64&lt;&gt;""),IF(DL64&gt;0,VLOOKUP($B64,'بيانات الموظفين'!$B3:$H$45,7,0),""),"")</f>
        <v/>
      </c>
      <c r="DN64" s="31"/>
      <c r="DO64" s="27"/>
      <c r="DP64" s="28"/>
      <c r="DQ64" s="29">
        <f t="shared" si="26"/>
        <v>1</v>
      </c>
      <c r="DR64" s="30" t="str">
        <f>IF(AND($B64&lt;&gt;"",DO64&lt;&gt;"",DP64&lt;&gt;"",DQ64&lt;&gt;""),IF(DQ64&gt;0,VLOOKUP($B64,'بيانات الموظفين'!$B3:$H$45,7,0),""),"")</f>
        <v/>
      </c>
      <c r="DS64" s="31"/>
      <c r="DT64" s="27"/>
      <c r="DU64" s="28"/>
      <c r="DV64" s="29">
        <f t="shared" si="27"/>
        <v>1</v>
      </c>
      <c r="DW64" s="30" t="str">
        <f>IF(AND($B64&lt;&gt;"",DT64&lt;&gt;"",DU64&lt;&gt;"",DV64&lt;&gt;""),IF(DV64&gt;0,VLOOKUP($B64,'بيانات الموظفين'!$B3:$H$45,7,0),""),"")</f>
        <v/>
      </c>
      <c r="DX64" s="31"/>
      <c r="DY64" s="27"/>
      <c r="DZ64" s="28"/>
      <c r="EA64" s="29">
        <f t="shared" si="28"/>
        <v>1</v>
      </c>
      <c r="EB64" s="30" t="str">
        <f>IF(AND($B64&lt;&gt;"",DY64&lt;&gt;"",DZ64&lt;&gt;"",EA64&lt;&gt;""),IF(EA64&gt;0,VLOOKUP($B64,'بيانات الموظفين'!$B3:$H$45,7,0),""),"")</f>
        <v/>
      </c>
      <c r="EC64" s="31"/>
      <c r="ED64" s="27"/>
      <c r="EE64" s="28"/>
      <c r="EF64" s="29">
        <f t="shared" si="29"/>
        <v>1</v>
      </c>
      <c r="EG64" s="30" t="str">
        <f>IF(AND($B64&lt;&gt;"",ED64&lt;&gt;"",EE64&lt;&gt;"",EF64&lt;&gt;""),IF(EF64&gt;0,VLOOKUP($B64,'بيانات الموظفين'!$B3:$H$45,7,0),""),"")</f>
        <v/>
      </c>
      <c r="EH64" s="31"/>
      <c r="EI64" s="27"/>
      <c r="EJ64" s="28"/>
      <c r="EK64" s="29">
        <f t="shared" si="30"/>
        <v>1</v>
      </c>
      <c r="EL64" s="30" t="str">
        <f>IF(AND($B64&lt;&gt;"",EI64&lt;&gt;"",EJ64&lt;&gt;"",EK64&lt;&gt;""),IF(EK64&gt;0,VLOOKUP($B64,'بيانات الموظفين'!$B3:$H$45,7,0),""),"")</f>
        <v/>
      </c>
      <c r="EM64" s="31"/>
      <c r="EN64" s="27"/>
      <c r="EO64" s="28"/>
      <c r="EP64" s="29">
        <f t="shared" si="31"/>
        <v>1</v>
      </c>
      <c r="EQ64" s="30" t="str">
        <f>IF(AND($B64&lt;&gt;"",EN64&lt;&gt;"",EO64&lt;&gt;"",EP64&lt;&gt;""),IF(EP64&gt;0,VLOOKUP($B64,'بيانات الموظفين'!$B3:$H$45,7,0),""),"")</f>
        <v/>
      </c>
      <c r="ER64" s="31"/>
      <c r="ES64" s="27"/>
      <c r="ET64" s="28"/>
      <c r="EU64" s="29">
        <f t="shared" si="32"/>
        <v>1</v>
      </c>
      <c r="EV64" s="30" t="str">
        <f>IF(AND($B64&lt;&gt;"",ES64&lt;&gt;"",ET64&lt;&gt;"",EU64&lt;&gt;""),IF(EU64&gt;0,VLOOKUP($B64,'بيانات الموظفين'!$B3:$H$45,7,0),""),"")</f>
        <v/>
      </c>
      <c r="EW64" s="31"/>
      <c r="EX64" s="27"/>
      <c r="EY64" s="28"/>
      <c r="EZ64" s="29">
        <f t="shared" si="33"/>
        <v>1</v>
      </c>
      <c r="FA64" s="30" t="str">
        <f>IF(AND($B64&lt;&gt;"",EX64&lt;&gt;"",EY64&lt;&gt;"",EZ64&lt;&gt;""),IF(EZ64&gt;0,VLOOKUP($B64,'بيانات الموظفين'!$B3:$H$45,7,0),""),"")</f>
        <v/>
      </c>
      <c r="FB64" s="32"/>
    </row>
    <row r="65" spans="1:158" s="33" customFormat="1" ht="22.5" customHeight="1" x14ac:dyDescent="0.2">
      <c r="A65" s="25">
        <v>60</v>
      </c>
      <c r="B65" s="26"/>
      <c r="C65" s="25">
        <f>IFERROR(VLOOKUP(B65,'بيانات الموظفين'!$B$3:$C$45,2,0),0)</f>
        <v>0</v>
      </c>
      <c r="D65" s="27"/>
      <c r="E65" s="28"/>
      <c r="F65" s="29">
        <f t="shared" si="3"/>
        <v>1</v>
      </c>
      <c r="G65" s="30" t="str">
        <f>IF(AND($B65&lt;&gt;"",D65&lt;&gt;"",E65&lt;&gt;"",F65&lt;&gt;""),IF(F65&gt;0,VLOOKUP($B65,'بيانات الموظفين'!$B3:$H$45,7,0),""),"")</f>
        <v/>
      </c>
      <c r="H65" s="31"/>
      <c r="I65" s="27"/>
      <c r="J65" s="28"/>
      <c r="K65" s="29">
        <f t="shared" si="4"/>
        <v>1</v>
      </c>
      <c r="L65" s="30" t="str">
        <f>IF(AND($B65&lt;&gt;"",I65&lt;&gt;"",J65&lt;&gt;"",K65&lt;&gt;""),IF(K65&gt;0,VLOOKUP($B65,'بيانات الموظفين'!$B3:$H$45,7,0),""),"")</f>
        <v/>
      </c>
      <c r="M65" s="31"/>
      <c r="N65" s="27"/>
      <c r="O65" s="28"/>
      <c r="P65" s="29">
        <f t="shared" si="5"/>
        <v>1</v>
      </c>
      <c r="Q65" s="30" t="str">
        <f>IF(AND($B65&lt;&gt;"",N65&lt;&gt;"",O65&lt;&gt;"",P65&lt;&gt;""),IF(P65&gt;0,VLOOKUP($B65,'بيانات الموظفين'!$B3:$H$45,7,0),""),"")</f>
        <v/>
      </c>
      <c r="R65" s="31"/>
      <c r="S65" s="27"/>
      <c r="T65" s="28"/>
      <c r="U65" s="29">
        <f t="shared" si="6"/>
        <v>1</v>
      </c>
      <c r="V65" s="30" t="str">
        <f>IF(AND($B65&lt;&gt;"",S65&lt;&gt;"",T65&lt;&gt;"",U65&lt;&gt;""),IF(U65&gt;0,VLOOKUP($B65,'بيانات الموظفين'!$B3:$H$45,7,0),""),"")</f>
        <v/>
      </c>
      <c r="W65" s="31"/>
      <c r="X65" s="27"/>
      <c r="Y65" s="28"/>
      <c r="Z65" s="29">
        <f t="shared" si="7"/>
        <v>1</v>
      </c>
      <c r="AA65" s="30" t="str">
        <f>IF(AND($B65&lt;&gt;"",X65&lt;&gt;"",Y65&lt;&gt;"",Z65&lt;&gt;""),IF(Z65&gt;0,VLOOKUP($B65,'بيانات الموظفين'!$B3:$H$45,7,0),""),"")</f>
        <v/>
      </c>
      <c r="AB65" s="31"/>
      <c r="AC65" s="27"/>
      <c r="AD65" s="28"/>
      <c r="AE65" s="29">
        <f t="shared" si="8"/>
        <v>1</v>
      </c>
      <c r="AF65" s="30" t="str">
        <f>IF(AND($B65&lt;&gt;"",AC65&lt;&gt;"",AD65&lt;&gt;"",AE65&lt;&gt;""),IF(AE65&gt;0,VLOOKUP($B65,'بيانات الموظفين'!$B3:$H$45,7,0),""),"")</f>
        <v/>
      </c>
      <c r="AG65" s="31"/>
      <c r="AH65" s="27"/>
      <c r="AI65" s="28"/>
      <c r="AJ65" s="29">
        <f t="shared" si="9"/>
        <v>1</v>
      </c>
      <c r="AK65" s="30" t="str">
        <f>IF(AND($B65&lt;&gt;"",AH65&lt;&gt;"",AI65&lt;&gt;"",AJ65&lt;&gt;""),IF(AJ65&gt;0,VLOOKUP($B65,'بيانات الموظفين'!$B3:$H$45,7,0),""),"")</f>
        <v/>
      </c>
      <c r="AL65" s="31"/>
      <c r="AM65" s="27"/>
      <c r="AN65" s="28"/>
      <c r="AO65" s="29">
        <f t="shared" si="10"/>
        <v>1</v>
      </c>
      <c r="AP65" s="30" t="str">
        <f>IF(AND($B65&lt;&gt;"",AM65&lt;&gt;"",AN65&lt;&gt;"",AO65&lt;&gt;""),IF(AO65&gt;0,VLOOKUP($B65,'بيانات الموظفين'!$B3:$H$45,7,0),""),"")</f>
        <v/>
      </c>
      <c r="AQ65" s="31"/>
      <c r="AR65" s="27"/>
      <c r="AS65" s="28"/>
      <c r="AT65" s="29">
        <f t="shared" si="11"/>
        <v>1</v>
      </c>
      <c r="AU65" s="30" t="str">
        <f>IF(AND($B65&lt;&gt;"",AR65&lt;&gt;"",AS65&lt;&gt;"",AT65&lt;&gt;""),IF(AT65&gt;0,VLOOKUP($B65,'بيانات الموظفين'!$B3:$H$45,7,0),""),"")</f>
        <v/>
      </c>
      <c r="AV65" s="31"/>
      <c r="AW65" s="27"/>
      <c r="AX65" s="28"/>
      <c r="AY65" s="29">
        <f t="shared" si="12"/>
        <v>1</v>
      </c>
      <c r="AZ65" s="30" t="str">
        <f>IF(AND($B65&lt;&gt;"",AW65&lt;&gt;"",AX65&lt;&gt;"",AY65&lt;&gt;""),IF(AY65&gt;0,VLOOKUP($B65,'بيانات الموظفين'!$B3:$H$45,7,0),""),"")</f>
        <v/>
      </c>
      <c r="BA65" s="31"/>
      <c r="BB65" s="27"/>
      <c r="BC65" s="28"/>
      <c r="BD65" s="29">
        <f t="shared" si="13"/>
        <v>1</v>
      </c>
      <c r="BE65" s="30" t="str">
        <f>IF(AND($B65&lt;&gt;"",BB65&lt;&gt;"",BC65&lt;&gt;"",BD65&lt;&gt;""),IF(BD65&gt;0,VLOOKUP($B65,'بيانات الموظفين'!$B3:$H$45,7,0),""),"")</f>
        <v/>
      </c>
      <c r="BF65" s="31"/>
      <c r="BG65" s="27"/>
      <c r="BH65" s="28"/>
      <c r="BI65" s="29">
        <f t="shared" si="14"/>
        <v>1</v>
      </c>
      <c r="BJ65" s="30" t="str">
        <f>IF(AND($B65&lt;&gt;"",BG65&lt;&gt;"",BH65&lt;&gt;"",BI65&lt;&gt;""),IF(BI65&gt;0,VLOOKUP($B65,'بيانات الموظفين'!$B3:$H$45,7,0),""),"")</f>
        <v/>
      </c>
      <c r="BK65" s="31"/>
      <c r="BL65" s="27"/>
      <c r="BM65" s="28"/>
      <c r="BN65" s="29">
        <f t="shared" si="15"/>
        <v>1</v>
      </c>
      <c r="BO65" s="30" t="str">
        <f>IF(AND($B65&lt;&gt;"",BL65&lt;&gt;"",BM65&lt;&gt;"",BN65&lt;&gt;""),IF(BN65&gt;0,VLOOKUP($B65,'بيانات الموظفين'!$B3:$H$45,7,0),""),"")</f>
        <v/>
      </c>
      <c r="BP65" s="31"/>
      <c r="BQ65" s="27"/>
      <c r="BR65" s="28"/>
      <c r="BS65" s="29">
        <f t="shared" si="16"/>
        <v>1</v>
      </c>
      <c r="BT65" s="30" t="str">
        <f>IF(AND($B65&lt;&gt;"",BQ65&lt;&gt;"",BR65&lt;&gt;"",BS65&lt;&gt;""),IF(BS65&gt;0,VLOOKUP($B65,'بيانات الموظفين'!$B3:$H$45,7,0),""),"")</f>
        <v/>
      </c>
      <c r="BU65" s="31"/>
      <c r="BV65" s="27"/>
      <c r="BW65" s="28"/>
      <c r="BX65" s="29">
        <f t="shared" si="17"/>
        <v>1</v>
      </c>
      <c r="BY65" s="30" t="str">
        <f>IF(AND($B65&lt;&gt;"",BV65&lt;&gt;"",BW65&lt;&gt;"",BX65&lt;&gt;""),IF(BX65&gt;0,VLOOKUP($B65,'بيانات الموظفين'!$B3:$H$45,7,0),""),"")</f>
        <v/>
      </c>
      <c r="BZ65" s="31"/>
      <c r="CA65" s="27"/>
      <c r="CB65" s="28"/>
      <c r="CC65" s="29">
        <f t="shared" si="18"/>
        <v>1</v>
      </c>
      <c r="CD65" s="30" t="str">
        <f>IF(AND($B65&lt;&gt;"",CA65&lt;&gt;"",CB65&lt;&gt;"",CC65&lt;&gt;""),IF(CC65&gt;0,VLOOKUP($B65,'بيانات الموظفين'!$B3:$H$45,7,0),""),"")</f>
        <v/>
      </c>
      <c r="CE65" s="31"/>
      <c r="CF65" s="27"/>
      <c r="CG65" s="28"/>
      <c r="CH65" s="29">
        <f t="shared" si="19"/>
        <v>1</v>
      </c>
      <c r="CI65" s="30" t="str">
        <f>IF(AND($B65&lt;&gt;"",CF65&lt;&gt;"",CG65&lt;&gt;"",CH65&lt;&gt;""),IF(CH65&gt;0,VLOOKUP($B65,'بيانات الموظفين'!$B3:$H$45,7,0),""),"")</f>
        <v/>
      </c>
      <c r="CJ65" s="31"/>
      <c r="CK65" s="27"/>
      <c r="CL65" s="28"/>
      <c r="CM65" s="29">
        <f t="shared" si="20"/>
        <v>1</v>
      </c>
      <c r="CN65" s="30" t="str">
        <f>IF(AND($B65&lt;&gt;"",CK65&lt;&gt;"",CL65&lt;&gt;"",CM65&lt;&gt;""),IF(CM65&gt;0,VLOOKUP($B65,'بيانات الموظفين'!$B3:$H$45,7,0),""),"")</f>
        <v/>
      </c>
      <c r="CO65" s="31"/>
      <c r="CP65" s="27"/>
      <c r="CQ65" s="28"/>
      <c r="CR65" s="29">
        <f t="shared" si="21"/>
        <v>1</v>
      </c>
      <c r="CS65" s="30" t="str">
        <f>IF(AND($B65&lt;&gt;"",CP65&lt;&gt;"",CQ65&lt;&gt;"",CR65&lt;&gt;""),IF(CR65&gt;0,VLOOKUP($B65,'بيانات الموظفين'!$B3:$H$45,7,0),""),"")</f>
        <v/>
      </c>
      <c r="CT65" s="31"/>
      <c r="CU65" s="27"/>
      <c r="CV65" s="28"/>
      <c r="CW65" s="29">
        <f t="shared" si="22"/>
        <v>1</v>
      </c>
      <c r="CX65" s="30" t="str">
        <f>IF(AND($B65&lt;&gt;"",CU65&lt;&gt;"",CV65&lt;&gt;"",CW65&lt;&gt;""),IF(CW65&gt;0,VLOOKUP($B65,'بيانات الموظفين'!$B3:$H$45,7,0),""),"")</f>
        <v/>
      </c>
      <c r="CY65" s="31"/>
      <c r="CZ65" s="27"/>
      <c r="DA65" s="28"/>
      <c r="DB65" s="29">
        <f t="shared" si="23"/>
        <v>1</v>
      </c>
      <c r="DC65" s="30" t="str">
        <f>IF(AND($B65&lt;&gt;"",CZ65&lt;&gt;"",DA65&lt;&gt;"",DB65&lt;&gt;""),IF(DB65&gt;0,VLOOKUP($B65,'بيانات الموظفين'!$B3:$H$45,7,0),""),"")</f>
        <v/>
      </c>
      <c r="DD65" s="31"/>
      <c r="DE65" s="27"/>
      <c r="DF65" s="28"/>
      <c r="DG65" s="29">
        <f t="shared" si="24"/>
        <v>1</v>
      </c>
      <c r="DH65" s="30" t="str">
        <f>IF(AND($B65&lt;&gt;"",DE65&lt;&gt;"",DF65&lt;&gt;"",DG65&lt;&gt;""),IF(DG65&gt;0,VLOOKUP($B65,'بيانات الموظفين'!$B3:$H$45,7,0),""),"")</f>
        <v/>
      </c>
      <c r="DI65" s="31"/>
      <c r="DJ65" s="27"/>
      <c r="DK65" s="28"/>
      <c r="DL65" s="29">
        <f t="shared" si="25"/>
        <v>1</v>
      </c>
      <c r="DM65" s="30" t="str">
        <f>IF(AND($B65&lt;&gt;"",DJ65&lt;&gt;"",DK65&lt;&gt;"",DL65&lt;&gt;""),IF(DL65&gt;0,VLOOKUP($B65,'بيانات الموظفين'!$B3:$H$45,7,0),""),"")</f>
        <v/>
      </c>
      <c r="DN65" s="31"/>
      <c r="DO65" s="27"/>
      <c r="DP65" s="28"/>
      <c r="DQ65" s="29">
        <f t="shared" si="26"/>
        <v>1</v>
      </c>
      <c r="DR65" s="30" t="str">
        <f>IF(AND($B65&lt;&gt;"",DO65&lt;&gt;"",DP65&lt;&gt;"",DQ65&lt;&gt;""),IF(DQ65&gt;0,VLOOKUP($B65,'بيانات الموظفين'!$B3:$H$45,7,0),""),"")</f>
        <v/>
      </c>
      <c r="DS65" s="31"/>
      <c r="DT65" s="27"/>
      <c r="DU65" s="28"/>
      <c r="DV65" s="29">
        <f t="shared" si="27"/>
        <v>1</v>
      </c>
      <c r="DW65" s="30" t="str">
        <f>IF(AND($B65&lt;&gt;"",DT65&lt;&gt;"",DU65&lt;&gt;"",DV65&lt;&gt;""),IF(DV65&gt;0,VLOOKUP($B65,'بيانات الموظفين'!$B3:$H$45,7,0),""),"")</f>
        <v/>
      </c>
      <c r="DX65" s="31"/>
      <c r="DY65" s="27"/>
      <c r="DZ65" s="28"/>
      <c r="EA65" s="29">
        <f t="shared" si="28"/>
        <v>1</v>
      </c>
      <c r="EB65" s="30" t="str">
        <f>IF(AND($B65&lt;&gt;"",DY65&lt;&gt;"",DZ65&lt;&gt;"",EA65&lt;&gt;""),IF(EA65&gt;0,VLOOKUP($B65,'بيانات الموظفين'!$B3:$H$45,7,0),""),"")</f>
        <v/>
      </c>
      <c r="EC65" s="31"/>
      <c r="ED65" s="27"/>
      <c r="EE65" s="28"/>
      <c r="EF65" s="29">
        <f t="shared" si="29"/>
        <v>1</v>
      </c>
      <c r="EG65" s="30" t="str">
        <f>IF(AND($B65&lt;&gt;"",ED65&lt;&gt;"",EE65&lt;&gt;"",EF65&lt;&gt;""),IF(EF65&gt;0,VLOOKUP($B65,'بيانات الموظفين'!$B3:$H$45,7,0),""),"")</f>
        <v/>
      </c>
      <c r="EH65" s="31"/>
      <c r="EI65" s="27"/>
      <c r="EJ65" s="28"/>
      <c r="EK65" s="29">
        <f t="shared" si="30"/>
        <v>1</v>
      </c>
      <c r="EL65" s="30" t="str">
        <f>IF(AND($B65&lt;&gt;"",EI65&lt;&gt;"",EJ65&lt;&gt;"",EK65&lt;&gt;""),IF(EK65&gt;0,VLOOKUP($B65,'بيانات الموظفين'!$B3:$H$45,7,0),""),"")</f>
        <v/>
      </c>
      <c r="EM65" s="31"/>
      <c r="EN65" s="27"/>
      <c r="EO65" s="28"/>
      <c r="EP65" s="29">
        <f t="shared" si="31"/>
        <v>1</v>
      </c>
      <c r="EQ65" s="30" t="str">
        <f>IF(AND($B65&lt;&gt;"",EN65&lt;&gt;"",EO65&lt;&gt;"",EP65&lt;&gt;""),IF(EP65&gt;0,VLOOKUP($B65,'بيانات الموظفين'!$B3:$H$45,7,0),""),"")</f>
        <v/>
      </c>
      <c r="ER65" s="31"/>
      <c r="ES65" s="27"/>
      <c r="ET65" s="28"/>
      <c r="EU65" s="29">
        <f t="shared" si="32"/>
        <v>1</v>
      </c>
      <c r="EV65" s="30" t="str">
        <f>IF(AND($B65&lt;&gt;"",ES65&lt;&gt;"",ET65&lt;&gt;"",EU65&lt;&gt;""),IF(EU65&gt;0,VLOOKUP($B65,'بيانات الموظفين'!$B3:$H$45,7,0),""),"")</f>
        <v/>
      </c>
      <c r="EW65" s="31"/>
      <c r="EX65" s="27"/>
      <c r="EY65" s="28"/>
      <c r="EZ65" s="29">
        <f t="shared" si="33"/>
        <v>1</v>
      </c>
      <c r="FA65" s="30" t="str">
        <f>IF(AND($B65&lt;&gt;"",EX65&lt;&gt;"",EY65&lt;&gt;"",EZ65&lt;&gt;""),IF(EZ65&gt;0,VLOOKUP($B65,'بيانات الموظفين'!$B3:$H$45,7,0),""),"")</f>
        <v/>
      </c>
      <c r="FB65" s="32"/>
    </row>
    <row r="66" spans="1:158" s="33" customFormat="1" ht="22.5" customHeight="1" x14ac:dyDescent="0.2">
      <c r="A66" s="25">
        <v>61</v>
      </c>
      <c r="B66" s="26"/>
      <c r="C66" s="25">
        <f>IFERROR(VLOOKUP(B66,'بيانات الموظفين'!$B$3:$C$45,2,0),0)</f>
        <v>0</v>
      </c>
      <c r="D66" s="27"/>
      <c r="E66" s="28"/>
      <c r="F66" s="29">
        <f t="shared" si="3"/>
        <v>1</v>
      </c>
      <c r="G66" s="30" t="str">
        <f>IF(AND($B66&lt;&gt;"",D66&lt;&gt;"",E66&lt;&gt;"",F66&lt;&gt;""),IF(F66&gt;0,VLOOKUP($B66,'بيانات الموظفين'!$B3:$H$45,7,0),""),"")</f>
        <v/>
      </c>
      <c r="H66" s="31"/>
      <c r="I66" s="27"/>
      <c r="J66" s="28"/>
      <c r="K66" s="29">
        <f t="shared" si="4"/>
        <v>1</v>
      </c>
      <c r="L66" s="30" t="str">
        <f>IF(AND($B66&lt;&gt;"",I66&lt;&gt;"",J66&lt;&gt;"",K66&lt;&gt;""),IF(K66&gt;0,VLOOKUP($B66,'بيانات الموظفين'!$B3:$H$45,7,0),""),"")</f>
        <v/>
      </c>
      <c r="M66" s="31"/>
      <c r="N66" s="27"/>
      <c r="O66" s="28"/>
      <c r="P66" s="29">
        <f t="shared" si="5"/>
        <v>1</v>
      </c>
      <c r="Q66" s="30" t="str">
        <f>IF(AND($B66&lt;&gt;"",N66&lt;&gt;"",O66&lt;&gt;"",P66&lt;&gt;""),IF(P66&gt;0,VLOOKUP($B66,'بيانات الموظفين'!$B3:$H$45,7,0),""),"")</f>
        <v/>
      </c>
      <c r="R66" s="31"/>
      <c r="S66" s="27"/>
      <c r="T66" s="28"/>
      <c r="U66" s="29">
        <f t="shared" si="6"/>
        <v>1</v>
      </c>
      <c r="V66" s="30" t="str">
        <f>IF(AND($B66&lt;&gt;"",S66&lt;&gt;"",T66&lt;&gt;"",U66&lt;&gt;""),IF(U66&gt;0,VLOOKUP($B66,'بيانات الموظفين'!$B3:$H$45,7,0),""),"")</f>
        <v/>
      </c>
      <c r="W66" s="31"/>
      <c r="X66" s="27"/>
      <c r="Y66" s="28"/>
      <c r="Z66" s="29">
        <f t="shared" si="7"/>
        <v>1</v>
      </c>
      <c r="AA66" s="30" t="str">
        <f>IF(AND($B66&lt;&gt;"",X66&lt;&gt;"",Y66&lt;&gt;"",Z66&lt;&gt;""),IF(Z66&gt;0,VLOOKUP($B66,'بيانات الموظفين'!$B3:$H$45,7,0),""),"")</f>
        <v/>
      </c>
      <c r="AB66" s="31"/>
      <c r="AC66" s="27"/>
      <c r="AD66" s="28"/>
      <c r="AE66" s="29">
        <f t="shared" si="8"/>
        <v>1</v>
      </c>
      <c r="AF66" s="30" t="str">
        <f>IF(AND($B66&lt;&gt;"",AC66&lt;&gt;"",AD66&lt;&gt;"",AE66&lt;&gt;""),IF(AE66&gt;0,VLOOKUP($B66,'بيانات الموظفين'!$B3:$H$45,7,0),""),"")</f>
        <v/>
      </c>
      <c r="AG66" s="31"/>
      <c r="AH66" s="27"/>
      <c r="AI66" s="28"/>
      <c r="AJ66" s="29">
        <f t="shared" si="9"/>
        <v>1</v>
      </c>
      <c r="AK66" s="30" t="str">
        <f>IF(AND($B66&lt;&gt;"",AH66&lt;&gt;"",AI66&lt;&gt;"",AJ66&lt;&gt;""),IF(AJ66&gt;0,VLOOKUP($B66,'بيانات الموظفين'!$B3:$H$45,7,0),""),"")</f>
        <v/>
      </c>
      <c r="AL66" s="31"/>
      <c r="AM66" s="27"/>
      <c r="AN66" s="28"/>
      <c r="AO66" s="29">
        <f t="shared" si="10"/>
        <v>1</v>
      </c>
      <c r="AP66" s="30" t="str">
        <f>IF(AND($B66&lt;&gt;"",AM66&lt;&gt;"",AN66&lt;&gt;"",AO66&lt;&gt;""),IF(AO66&gt;0,VLOOKUP($B66,'بيانات الموظفين'!$B3:$H$45,7,0),""),"")</f>
        <v/>
      </c>
      <c r="AQ66" s="31"/>
      <c r="AR66" s="27"/>
      <c r="AS66" s="28"/>
      <c r="AT66" s="29">
        <f t="shared" si="11"/>
        <v>1</v>
      </c>
      <c r="AU66" s="30" t="str">
        <f>IF(AND($B66&lt;&gt;"",AR66&lt;&gt;"",AS66&lt;&gt;"",AT66&lt;&gt;""),IF(AT66&gt;0,VLOOKUP($B66,'بيانات الموظفين'!$B3:$H$45,7,0),""),"")</f>
        <v/>
      </c>
      <c r="AV66" s="31"/>
      <c r="AW66" s="27"/>
      <c r="AX66" s="28"/>
      <c r="AY66" s="29">
        <f t="shared" si="12"/>
        <v>1</v>
      </c>
      <c r="AZ66" s="30" t="str">
        <f>IF(AND($B66&lt;&gt;"",AW66&lt;&gt;"",AX66&lt;&gt;"",AY66&lt;&gt;""),IF(AY66&gt;0,VLOOKUP($B66,'بيانات الموظفين'!$B3:$H$45,7,0),""),"")</f>
        <v/>
      </c>
      <c r="BA66" s="31"/>
      <c r="BB66" s="27"/>
      <c r="BC66" s="28"/>
      <c r="BD66" s="29">
        <f t="shared" si="13"/>
        <v>1</v>
      </c>
      <c r="BE66" s="30" t="str">
        <f>IF(AND($B66&lt;&gt;"",BB66&lt;&gt;"",BC66&lt;&gt;"",BD66&lt;&gt;""),IF(BD66&gt;0,VLOOKUP($B66,'بيانات الموظفين'!$B3:$H$45,7,0),""),"")</f>
        <v/>
      </c>
      <c r="BF66" s="31"/>
      <c r="BG66" s="27"/>
      <c r="BH66" s="28"/>
      <c r="BI66" s="29">
        <f t="shared" si="14"/>
        <v>1</v>
      </c>
      <c r="BJ66" s="30" t="str">
        <f>IF(AND($B66&lt;&gt;"",BG66&lt;&gt;"",BH66&lt;&gt;"",BI66&lt;&gt;""),IF(BI66&gt;0,VLOOKUP($B66,'بيانات الموظفين'!$B3:$H$45,7,0),""),"")</f>
        <v/>
      </c>
      <c r="BK66" s="31"/>
      <c r="BL66" s="27"/>
      <c r="BM66" s="28"/>
      <c r="BN66" s="29">
        <f t="shared" si="15"/>
        <v>1</v>
      </c>
      <c r="BO66" s="30" t="str">
        <f>IF(AND($B66&lt;&gt;"",BL66&lt;&gt;"",BM66&lt;&gt;"",BN66&lt;&gt;""),IF(BN66&gt;0,VLOOKUP($B66,'بيانات الموظفين'!$B3:$H$45,7,0),""),"")</f>
        <v/>
      </c>
      <c r="BP66" s="31"/>
      <c r="BQ66" s="27"/>
      <c r="BR66" s="28"/>
      <c r="BS66" s="29">
        <f t="shared" si="16"/>
        <v>1</v>
      </c>
      <c r="BT66" s="30" t="str">
        <f>IF(AND($B66&lt;&gt;"",BQ66&lt;&gt;"",BR66&lt;&gt;"",BS66&lt;&gt;""),IF(BS66&gt;0,VLOOKUP($B66,'بيانات الموظفين'!$B3:$H$45,7,0),""),"")</f>
        <v/>
      </c>
      <c r="BU66" s="31"/>
      <c r="BV66" s="27"/>
      <c r="BW66" s="28"/>
      <c r="BX66" s="29">
        <f t="shared" si="17"/>
        <v>1</v>
      </c>
      <c r="BY66" s="30" t="str">
        <f>IF(AND($B66&lt;&gt;"",BV66&lt;&gt;"",BW66&lt;&gt;"",BX66&lt;&gt;""),IF(BX66&gt;0,VLOOKUP($B66,'بيانات الموظفين'!$B3:$H$45,7,0),""),"")</f>
        <v/>
      </c>
      <c r="BZ66" s="31"/>
      <c r="CA66" s="27"/>
      <c r="CB66" s="28"/>
      <c r="CC66" s="29">
        <f t="shared" si="18"/>
        <v>1</v>
      </c>
      <c r="CD66" s="30" t="str">
        <f>IF(AND($B66&lt;&gt;"",CA66&lt;&gt;"",CB66&lt;&gt;"",CC66&lt;&gt;""),IF(CC66&gt;0,VLOOKUP($B66,'بيانات الموظفين'!$B3:$H$45,7,0),""),"")</f>
        <v/>
      </c>
      <c r="CE66" s="31"/>
      <c r="CF66" s="27"/>
      <c r="CG66" s="28"/>
      <c r="CH66" s="29">
        <f t="shared" si="19"/>
        <v>1</v>
      </c>
      <c r="CI66" s="30" t="str">
        <f>IF(AND($B66&lt;&gt;"",CF66&lt;&gt;"",CG66&lt;&gt;"",CH66&lt;&gt;""),IF(CH66&gt;0,VLOOKUP($B66,'بيانات الموظفين'!$B3:$H$45,7,0),""),"")</f>
        <v/>
      </c>
      <c r="CJ66" s="31"/>
      <c r="CK66" s="27"/>
      <c r="CL66" s="28"/>
      <c r="CM66" s="29">
        <f t="shared" si="20"/>
        <v>1</v>
      </c>
      <c r="CN66" s="30" t="str">
        <f>IF(AND($B66&lt;&gt;"",CK66&lt;&gt;"",CL66&lt;&gt;"",CM66&lt;&gt;""),IF(CM66&gt;0,VLOOKUP($B66,'بيانات الموظفين'!$B3:$H$45,7,0),""),"")</f>
        <v/>
      </c>
      <c r="CO66" s="31"/>
      <c r="CP66" s="27"/>
      <c r="CQ66" s="28"/>
      <c r="CR66" s="29">
        <f t="shared" si="21"/>
        <v>1</v>
      </c>
      <c r="CS66" s="30" t="str">
        <f>IF(AND($B66&lt;&gt;"",CP66&lt;&gt;"",CQ66&lt;&gt;"",CR66&lt;&gt;""),IF(CR66&gt;0,VLOOKUP($B66,'بيانات الموظفين'!$B3:$H$45,7,0),""),"")</f>
        <v/>
      </c>
      <c r="CT66" s="31"/>
      <c r="CU66" s="27"/>
      <c r="CV66" s="28"/>
      <c r="CW66" s="29">
        <f t="shared" si="22"/>
        <v>1</v>
      </c>
      <c r="CX66" s="30" t="str">
        <f>IF(AND($B66&lt;&gt;"",CU66&lt;&gt;"",CV66&lt;&gt;"",CW66&lt;&gt;""),IF(CW66&gt;0,VLOOKUP($B66,'بيانات الموظفين'!$B3:$H$45,7,0),""),"")</f>
        <v/>
      </c>
      <c r="CY66" s="31"/>
      <c r="CZ66" s="27"/>
      <c r="DA66" s="28"/>
      <c r="DB66" s="29">
        <f t="shared" si="23"/>
        <v>1</v>
      </c>
      <c r="DC66" s="30" t="str">
        <f>IF(AND($B66&lt;&gt;"",CZ66&lt;&gt;"",DA66&lt;&gt;"",DB66&lt;&gt;""),IF(DB66&gt;0,VLOOKUP($B66,'بيانات الموظفين'!$B3:$H$45,7,0),""),"")</f>
        <v/>
      </c>
      <c r="DD66" s="31"/>
      <c r="DE66" s="27"/>
      <c r="DF66" s="28"/>
      <c r="DG66" s="29">
        <f t="shared" si="24"/>
        <v>1</v>
      </c>
      <c r="DH66" s="30" t="str">
        <f>IF(AND($B66&lt;&gt;"",DE66&lt;&gt;"",DF66&lt;&gt;"",DG66&lt;&gt;""),IF(DG66&gt;0,VLOOKUP($B66,'بيانات الموظفين'!$B3:$H$45,7,0),""),"")</f>
        <v/>
      </c>
      <c r="DI66" s="31"/>
      <c r="DJ66" s="27"/>
      <c r="DK66" s="28"/>
      <c r="DL66" s="29">
        <f t="shared" si="25"/>
        <v>1</v>
      </c>
      <c r="DM66" s="30" t="str">
        <f>IF(AND($B66&lt;&gt;"",DJ66&lt;&gt;"",DK66&lt;&gt;"",DL66&lt;&gt;""),IF(DL66&gt;0,VLOOKUP($B66,'بيانات الموظفين'!$B3:$H$45,7,0),""),"")</f>
        <v/>
      </c>
      <c r="DN66" s="31"/>
      <c r="DO66" s="27"/>
      <c r="DP66" s="28"/>
      <c r="DQ66" s="29">
        <f t="shared" si="26"/>
        <v>1</v>
      </c>
      <c r="DR66" s="30" t="str">
        <f>IF(AND($B66&lt;&gt;"",DO66&lt;&gt;"",DP66&lt;&gt;"",DQ66&lt;&gt;""),IF(DQ66&gt;0,VLOOKUP($B66,'بيانات الموظفين'!$B3:$H$45,7,0),""),"")</f>
        <v/>
      </c>
      <c r="DS66" s="31"/>
      <c r="DT66" s="27"/>
      <c r="DU66" s="28"/>
      <c r="DV66" s="29">
        <f t="shared" si="27"/>
        <v>1</v>
      </c>
      <c r="DW66" s="30" t="str">
        <f>IF(AND($B66&lt;&gt;"",DT66&lt;&gt;"",DU66&lt;&gt;"",DV66&lt;&gt;""),IF(DV66&gt;0,VLOOKUP($B66,'بيانات الموظفين'!$B3:$H$45,7,0),""),"")</f>
        <v/>
      </c>
      <c r="DX66" s="31"/>
      <c r="DY66" s="27"/>
      <c r="DZ66" s="28"/>
      <c r="EA66" s="29">
        <f t="shared" si="28"/>
        <v>1</v>
      </c>
      <c r="EB66" s="30" t="str">
        <f>IF(AND($B66&lt;&gt;"",DY66&lt;&gt;"",DZ66&lt;&gt;"",EA66&lt;&gt;""),IF(EA66&gt;0,VLOOKUP($B66,'بيانات الموظفين'!$B3:$H$45,7,0),""),"")</f>
        <v/>
      </c>
      <c r="EC66" s="31"/>
      <c r="ED66" s="27"/>
      <c r="EE66" s="28"/>
      <c r="EF66" s="29">
        <f t="shared" si="29"/>
        <v>1</v>
      </c>
      <c r="EG66" s="30" t="str">
        <f>IF(AND($B66&lt;&gt;"",ED66&lt;&gt;"",EE66&lt;&gt;"",EF66&lt;&gt;""),IF(EF66&gt;0,VLOOKUP($B66,'بيانات الموظفين'!$B3:$H$45,7,0),""),"")</f>
        <v/>
      </c>
      <c r="EH66" s="31"/>
      <c r="EI66" s="27"/>
      <c r="EJ66" s="28"/>
      <c r="EK66" s="29">
        <f t="shared" si="30"/>
        <v>1</v>
      </c>
      <c r="EL66" s="30" t="str">
        <f>IF(AND($B66&lt;&gt;"",EI66&lt;&gt;"",EJ66&lt;&gt;"",EK66&lt;&gt;""),IF(EK66&gt;0,VLOOKUP($B66,'بيانات الموظفين'!$B3:$H$45,7,0),""),"")</f>
        <v/>
      </c>
      <c r="EM66" s="31"/>
      <c r="EN66" s="27"/>
      <c r="EO66" s="28"/>
      <c r="EP66" s="29">
        <f t="shared" si="31"/>
        <v>1</v>
      </c>
      <c r="EQ66" s="30" t="str">
        <f>IF(AND($B66&lt;&gt;"",EN66&lt;&gt;"",EO66&lt;&gt;"",EP66&lt;&gt;""),IF(EP66&gt;0,VLOOKUP($B66,'بيانات الموظفين'!$B3:$H$45,7,0),""),"")</f>
        <v/>
      </c>
      <c r="ER66" s="31"/>
      <c r="ES66" s="27"/>
      <c r="ET66" s="28"/>
      <c r="EU66" s="29">
        <f t="shared" si="32"/>
        <v>1</v>
      </c>
      <c r="EV66" s="30" t="str">
        <f>IF(AND($B66&lt;&gt;"",ES66&lt;&gt;"",ET66&lt;&gt;"",EU66&lt;&gt;""),IF(EU66&gt;0,VLOOKUP($B66,'بيانات الموظفين'!$B3:$H$45,7,0),""),"")</f>
        <v/>
      </c>
      <c r="EW66" s="31"/>
      <c r="EX66" s="27"/>
      <c r="EY66" s="28"/>
      <c r="EZ66" s="29">
        <f t="shared" si="33"/>
        <v>1</v>
      </c>
      <c r="FA66" s="30" t="str">
        <f>IF(AND($B66&lt;&gt;"",EX66&lt;&gt;"",EY66&lt;&gt;"",EZ66&lt;&gt;""),IF(EZ66&gt;0,VLOOKUP($B66,'بيانات الموظفين'!$B3:$H$45,7,0),""),"")</f>
        <v/>
      </c>
      <c r="FB66" s="32"/>
    </row>
    <row r="67" spans="1:158" s="33" customFormat="1" ht="22.5" customHeight="1" x14ac:dyDescent="0.2">
      <c r="A67" s="25">
        <v>62</v>
      </c>
      <c r="B67" s="26"/>
      <c r="C67" s="25">
        <f>IFERROR(VLOOKUP(B67,'بيانات الموظفين'!$B$3:$C$45,2,0),0)</f>
        <v>0</v>
      </c>
      <c r="D67" s="27"/>
      <c r="E67" s="28"/>
      <c r="F67" s="29">
        <f t="shared" si="3"/>
        <v>1</v>
      </c>
      <c r="G67" s="30" t="str">
        <f>IF(AND($B67&lt;&gt;"",D67&lt;&gt;"",E67&lt;&gt;"",F67&lt;&gt;""),IF(F67&gt;0,VLOOKUP($B67,'بيانات الموظفين'!$B3:$H$45,7,0),""),"")</f>
        <v/>
      </c>
      <c r="H67" s="31"/>
      <c r="I67" s="27"/>
      <c r="J67" s="28"/>
      <c r="K67" s="29">
        <f t="shared" si="4"/>
        <v>1</v>
      </c>
      <c r="L67" s="30" t="str">
        <f>IF(AND($B67&lt;&gt;"",I67&lt;&gt;"",J67&lt;&gt;"",K67&lt;&gt;""),IF(K67&gt;0,VLOOKUP($B67,'بيانات الموظفين'!$B3:$H$45,7,0),""),"")</f>
        <v/>
      </c>
      <c r="M67" s="31"/>
      <c r="N67" s="27"/>
      <c r="O67" s="28"/>
      <c r="P67" s="29">
        <f t="shared" si="5"/>
        <v>1</v>
      </c>
      <c r="Q67" s="30" t="str">
        <f>IF(AND($B67&lt;&gt;"",N67&lt;&gt;"",O67&lt;&gt;"",P67&lt;&gt;""),IF(P67&gt;0,VLOOKUP($B67,'بيانات الموظفين'!$B3:$H$45,7,0),""),"")</f>
        <v/>
      </c>
      <c r="R67" s="31"/>
      <c r="S67" s="27"/>
      <c r="T67" s="28"/>
      <c r="U67" s="29">
        <f t="shared" si="6"/>
        <v>1</v>
      </c>
      <c r="V67" s="30" t="str">
        <f>IF(AND($B67&lt;&gt;"",S67&lt;&gt;"",T67&lt;&gt;"",U67&lt;&gt;""),IF(U67&gt;0,VLOOKUP($B67,'بيانات الموظفين'!$B3:$H$45,7,0),""),"")</f>
        <v/>
      </c>
      <c r="W67" s="31"/>
      <c r="X67" s="27"/>
      <c r="Y67" s="28"/>
      <c r="Z67" s="29">
        <f t="shared" si="7"/>
        <v>1</v>
      </c>
      <c r="AA67" s="30" t="str">
        <f>IF(AND($B67&lt;&gt;"",X67&lt;&gt;"",Y67&lt;&gt;"",Z67&lt;&gt;""),IF(Z67&gt;0,VLOOKUP($B67,'بيانات الموظفين'!$B3:$H$45,7,0),""),"")</f>
        <v/>
      </c>
      <c r="AB67" s="31"/>
      <c r="AC67" s="27"/>
      <c r="AD67" s="28"/>
      <c r="AE67" s="29">
        <f t="shared" si="8"/>
        <v>1</v>
      </c>
      <c r="AF67" s="30" t="str">
        <f>IF(AND($B67&lt;&gt;"",AC67&lt;&gt;"",AD67&lt;&gt;"",AE67&lt;&gt;""),IF(AE67&gt;0,VLOOKUP($B67,'بيانات الموظفين'!$B3:$H$45,7,0),""),"")</f>
        <v/>
      </c>
      <c r="AG67" s="31"/>
      <c r="AH67" s="27"/>
      <c r="AI67" s="28"/>
      <c r="AJ67" s="29">
        <f t="shared" si="9"/>
        <v>1</v>
      </c>
      <c r="AK67" s="30" t="str">
        <f>IF(AND($B67&lt;&gt;"",AH67&lt;&gt;"",AI67&lt;&gt;"",AJ67&lt;&gt;""),IF(AJ67&gt;0,VLOOKUP($B67,'بيانات الموظفين'!$B3:$H$45,7,0),""),"")</f>
        <v/>
      </c>
      <c r="AL67" s="31"/>
      <c r="AM67" s="27"/>
      <c r="AN67" s="28"/>
      <c r="AO67" s="29">
        <f t="shared" si="10"/>
        <v>1</v>
      </c>
      <c r="AP67" s="30" t="str">
        <f>IF(AND($B67&lt;&gt;"",AM67&lt;&gt;"",AN67&lt;&gt;"",AO67&lt;&gt;""),IF(AO67&gt;0,VLOOKUP($B67,'بيانات الموظفين'!$B3:$H$45,7,0),""),"")</f>
        <v/>
      </c>
      <c r="AQ67" s="31"/>
      <c r="AR67" s="27"/>
      <c r="AS67" s="28"/>
      <c r="AT67" s="29">
        <f t="shared" si="11"/>
        <v>1</v>
      </c>
      <c r="AU67" s="30" t="str">
        <f>IF(AND($B67&lt;&gt;"",AR67&lt;&gt;"",AS67&lt;&gt;"",AT67&lt;&gt;""),IF(AT67&gt;0,VLOOKUP($B67,'بيانات الموظفين'!$B3:$H$45,7,0),""),"")</f>
        <v/>
      </c>
      <c r="AV67" s="31"/>
      <c r="AW67" s="27"/>
      <c r="AX67" s="28"/>
      <c r="AY67" s="29">
        <f t="shared" si="12"/>
        <v>1</v>
      </c>
      <c r="AZ67" s="30" t="str">
        <f>IF(AND($B67&lt;&gt;"",AW67&lt;&gt;"",AX67&lt;&gt;"",AY67&lt;&gt;""),IF(AY67&gt;0,VLOOKUP($B67,'بيانات الموظفين'!$B3:$H$45,7,0),""),"")</f>
        <v/>
      </c>
      <c r="BA67" s="31"/>
      <c r="BB67" s="27"/>
      <c r="BC67" s="28"/>
      <c r="BD67" s="29">
        <f t="shared" si="13"/>
        <v>1</v>
      </c>
      <c r="BE67" s="30" t="str">
        <f>IF(AND($B67&lt;&gt;"",BB67&lt;&gt;"",BC67&lt;&gt;"",BD67&lt;&gt;""),IF(BD67&gt;0,VLOOKUP($B67,'بيانات الموظفين'!$B3:$H$45,7,0),""),"")</f>
        <v/>
      </c>
      <c r="BF67" s="31"/>
      <c r="BG67" s="27"/>
      <c r="BH67" s="28"/>
      <c r="BI67" s="29">
        <f t="shared" si="14"/>
        <v>1</v>
      </c>
      <c r="BJ67" s="30" t="str">
        <f>IF(AND($B67&lt;&gt;"",BG67&lt;&gt;"",BH67&lt;&gt;"",BI67&lt;&gt;""),IF(BI67&gt;0,VLOOKUP($B67,'بيانات الموظفين'!$B3:$H$45,7,0),""),"")</f>
        <v/>
      </c>
      <c r="BK67" s="31"/>
      <c r="BL67" s="27"/>
      <c r="BM67" s="28"/>
      <c r="BN67" s="29">
        <f t="shared" si="15"/>
        <v>1</v>
      </c>
      <c r="BO67" s="30" t="str">
        <f>IF(AND($B67&lt;&gt;"",BL67&lt;&gt;"",BM67&lt;&gt;"",BN67&lt;&gt;""),IF(BN67&gt;0,VLOOKUP($B67,'بيانات الموظفين'!$B3:$H$45,7,0),""),"")</f>
        <v/>
      </c>
      <c r="BP67" s="31"/>
      <c r="BQ67" s="27"/>
      <c r="BR67" s="28"/>
      <c r="BS67" s="29">
        <f t="shared" si="16"/>
        <v>1</v>
      </c>
      <c r="BT67" s="30" t="str">
        <f>IF(AND($B67&lt;&gt;"",BQ67&lt;&gt;"",BR67&lt;&gt;"",BS67&lt;&gt;""),IF(BS67&gt;0,VLOOKUP($B67,'بيانات الموظفين'!$B3:$H$45,7,0),""),"")</f>
        <v/>
      </c>
      <c r="BU67" s="31"/>
      <c r="BV67" s="27"/>
      <c r="BW67" s="28"/>
      <c r="BX67" s="29">
        <f t="shared" si="17"/>
        <v>1</v>
      </c>
      <c r="BY67" s="30" t="str">
        <f>IF(AND($B67&lt;&gt;"",BV67&lt;&gt;"",BW67&lt;&gt;"",BX67&lt;&gt;""),IF(BX67&gt;0,VLOOKUP($B67,'بيانات الموظفين'!$B3:$H$45,7,0),""),"")</f>
        <v/>
      </c>
      <c r="BZ67" s="31"/>
      <c r="CA67" s="27"/>
      <c r="CB67" s="28"/>
      <c r="CC67" s="29">
        <f t="shared" si="18"/>
        <v>1</v>
      </c>
      <c r="CD67" s="30" t="str">
        <f>IF(AND($B67&lt;&gt;"",CA67&lt;&gt;"",CB67&lt;&gt;"",CC67&lt;&gt;""),IF(CC67&gt;0,VLOOKUP($B67,'بيانات الموظفين'!$B3:$H$45,7,0),""),"")</f>
        <v/>
      </c>
      <c r="CE67" s="31"/>
      <c r="CF67" s="27"/>
      <c r="CG67" s="28"/>
      <c r="CH67" s="29">
        <f t="shared" si="19"/>
        <v>1</v>
      </c>
      <c r="CI67" s="30" t="str">
        <f>IF(AND($B67&lt;&gt;"",CF67&lt;&gt;"",CG67&lt;&gt;"",CH67&lt;&gt;""),IF(CH67&gt;0,VLOOKUP($B67,'بيانات الموظفين'!$B3:$H$45,7,0),""),"")</f>
        <v/>
      </c>
      <c r="CJ67" s="31"/>
      <c r="CK67" s="27"/>
      <c r="CL67" s="28"/>
      <c r="CM67" s="29">
        <f t="shared" si="20"/>
        <v>1</v>
      </c>
      <c r="CN67" s="30" t="str">
        <f>IF(AND($B67&lt;&gt;"",CK67&lt;&gt;"",CL67&lt;&gt;"",CM67&lt;&gt;""),IF(CM67&gt;0,VLOOKUP($B67,'بيانات الموظفين'!$B3:$H$45,7,0),""),"")</f>
        <v/>
      </c>
      <c r="CO67" s="31"/>
      <c r="CP67" s="27"/>
      <c r="CQ67" s="28"/>
      <c r="CR67" s="29">
        <f t="shared" si="21"/>
        <v>1</v>
      </c>
      <c r="CS67" s="30" t="str">
        <f>IF(AND($B67&lt;&gt;"",CP67&lt;&gt;"",CQ67&lt;&gt;"",CR67&lt;&gt;""),IF(CR67&gt;0,VLOOKUP($B67,'بيانات الموظفين'!$B3:$H$45,7,0),""),"")</f>
        <v/>
      </c>
      <c r="CT67" s="31"/>
      <c r="CU67" s="27"/>
      <c r="CV67" s="28"/>
      <c r="CW67" s="29">
        <f t="shared" si="22"/>
        <v>1</v>
      </c>
      <c r="CX67" s="30" t="str">
        <f>IF(AND($B67&lt;&gt;"",CU67&lt;&gt;"",CV67&lt;&gt;"",CW67&lt;&gt;""),IF(CW67&gt;0,VLOOKUP($B67,'بيانات الموظفين'!$B3:$H$45,7,0),""),"")</f>
        <v/>
      </c>
      <c r="CY67" s="31"/>
      <c r="CZ67" s="27"/>
      <c r="DA67" s="28"/>
      <c r="DB67" s="29">
        <f t="shared" si="23"/>
        <v>1</v>
      </c>
      <c r="DC67" s="30" t="str">
        <f>IF(AND($B67&lt;&gt;"",CZ67&lt;&gt;"",DA67&lt;&gt;"",DB67&lt;&gt;""),IF(DB67&gt;0,VLOOKUP($B67,'بيانات الموظفين'!$B3:$H$45,7,0),""),"")</f>
        <v/>
      </c>
      <c r="DD67" s="31"/>
      <c r="DE67" s="27"/>
      <c r="DF67" s="28"/>
      <c r="DG67" s="29">
        <f t="shared" si="24"/>
        <v>1</v>
      </c>
      <c r="DH67" s="30" t="str">
        <f>IF(AND($B67&lt;&gt;"",DE67&lt;&gt;"",DF67&lt;&gt;"",DG67&lt;&gt;""),IF(DG67&gt;0,VLOOKUP($B67,'بيانات الموظفين'!$B3:$H$45,7,0),""),"")</f>
        <v/>
      </c>
      <c r="DI67" s="31"/>
      <c r="DJ67" s="27"/>
      <c r="DK67" s="28"/>
      <c r="DL67" s="29">
        <f t="shared" si="25"/>
        <v>1</v>
      </c>
      <c r="DM67" s="30" t="str">
        <f>IF(AND($B67&lt;&gt;"",DJ67&lt;&gt;"",DK67&lt;&gt;"",DL67&lt;&gt;""),IF(DL67&gt;0,VLOOKUP($B67,'بيانات الموظفين'!$B3:$H$45,7,0),""),"")</f>
        <v/>
      </c>
      <c r="DN67" s="31"/>
      <c r="DO67" s="27"/>
      <c r="DP67" s="28"/>
      <c r="DQ67" s="29">
        <f t="shared" si="26"/>
        <v>1</v>
      </c>
      <c r="DR67" s="30" t="str">
        <f>IF(AND($B67&lt;&gt;"",DO67&lt;&gt;"",DP67&lt;&gt;"",DQ67&lt;&gt;""),IF(DQ67&gt;0,VLOOKUP($B67,'بيانات الموظفين'!$B3:$H$45,7,0),""),"")</f>
        <v/>
      </c>
      <c r="DS67" s="31"/>
      <c r="DT67" s="27"/>
      <c r="DU67" s="28"/>
      <c r="DV67" s="29">
        <f t="shared" si="27"/>
        <v>1</v>
      </c>
      <c r="DW67" s="30" t="str">
        <f>IF(AND($B67&lt;&gt;"",DT67&lt;&gt;"",DU67&lt;&gt;"",DV67&lt;&gt;""),IF(DV67&gt;0,VLOOKUP($B67,'بيانات الموظفين'!$B3:$H$45,7,0),""),"")</f>
        <v/>
      </c>
      <c r="DX67" s="31"/>
      <c r="DY67" s="27"/>
      <c r="DZ67" s="28"/>
      <c r="EA67" s="29">
        <f t="shared" si="28"/>
        <v>1</v>
      </c>
      <c r="EB67" s="30" t="str">
        <f>IF(AND($B67&lt;&gt;"",DY67&lt;&gt;"",DZ67&lt;&gt;"",EA67&lt;&gt;""),IF(EA67&gt;0,VLOOKUP($B67,'بيانات الموظفين'!$B3:$H$45,7,0),""),"")</f>
        <v/>
      </c>
      <c r="EC67" s="31"/>
      <c r="ED67" s="27"/>
      <c r="EE67" s="28"/>
      <c r="EF67" s="29">
        <f t="shared" si="29"/>
        <v>1</v>
      </c>
      <c r="EG67" s="30" t="str">
        <f>IF(AND($B67&lt;&gt;"",ED67&lt;&gt;"",EE67&lt;&gt;"",EF67&lt;&gt;""),IF(EF67&gt;0,VLOOKUP($B67,'بيانات الموظفين'!$B3:$H$45,7,0),""),"")</f>
        <v/>
      </c>
      <c r="EH67" s="31"/>
      <c r="EI67" s="27"/>
      <c r="EJ67" s="28"/>
      <c r="EK67" s="29">
        <f t="shared" si="30"/>
        <v>1</v>
      </c>
      <c r="EL67" s="30" t="str">
        <f>IF(AND($B67&lt;&gt;"",EI67&lt;&gt;"",EJ67&lt;&gt;"",EK67&lt;&gt;""),IF(EK67&gt;0,VLOOKUP($B67,'بيانات الموظفين'!$B3:$H$45,7,0),""),"")</f>
        <v/>
      </c>
      <c r="EM67" s="31"/>
      <c r="EN67" s="27"/>
      <c r="EO67" s="28"/>
      <c r="EP67" s="29">
        <f t="shared" si="31"/>
        <v>1</v>
      </c>
      <c r="EQ67" s="30" t="str">
        <f>IF(AND($B67&lt;&gt;"",EN67&lt;&gt;"",EO67&lt;&gt;"",EP67&lt;&gt;""),IF(EP67&gt;0,VLOOKUP($B67,'بيانات الموظفين'!$B3:$H$45,7,0),""),"")</f>
        <v/>
      </c>
      <c r="ER67" s="31"/>
      <c r="ES67" s="27"/>
      <c r="ET67" s="28"/>
      <c r="EU67" s="29">
        <f t="shared" si="32"/>
        <v>1</v>
      </c>
      <c r="EV67" s="30" t="str">
        <f>IF(AND($B67&lt;&gt;"",ES67&lt;&gt;"",ET67&lt;&gt;"",EU67&lt;&gt;""),IF(EU67&gt;0,VLOOKUP($B67,'بيانات الموظفين'!$B3:$H$45,7,0),""),"")</f>
        <v/>
      </c>
      <c r="EW67" s="31"/>
      <c r="EX67" s="27"/>
      <c r="EY67" s="28"/>
      <c r="EZ67" s="29">
        <f t="shared" si="33"/>
        <v>1</v>
      </c>
      <c r="FA67" s="30" t="str">
        <f>IF(AND($B67&lt;&gt;"",EX67&lt;&gt;"",EY67&lt;&gt;"",EZ67&lt;&gt;""),IF(EZ67&gt;0,VLOOKUP($B67,'بيانات الموظفين'!$B3:$H$45,7,0),""),"")</f>
        <v/>
      </c>
      <c r="FB67" s="32"/>
    </row>
    <row r="68" spans="1:158" s="33" customFormat="1" ht="22.5" customHeight="1" x14ac:dyDescent="0.2">
      <c r="A68" s="25">
        <v>63</v>
      </c>
      <c r="B68" s="26"/>
      <c r="C68" s="25">
        <f>IFERROR(VLOOKUP(B68,'بيانات الموظفين'!$B$3:$C$45,2,0),0)</f>
        <v>0</v>
      </c>
      <c r="D68" s="27"/>
      <c r="E68" s="28"/>
      <c r="F68" s="29">
        <f t="shared" si="3"/>
        <v>1</v>
      </c>
      <c r="G68" s="30" t="str">
        <f>IF(AND($B68&lt;&gt;"",D68&lt;&gt;"",E68&lt;&gt;"",F68&lt;&gt;""),IF(F68&gt;0,VLOOKUP($B68,'بيانات الموظفين'!$B4:$H$45,7,0),""),"")</f>
        <v/>
      </c>
      <c r="H68" s="31"/>
      <c r="I68" s="27"/>
      <c r="J68" s="28"/>
      <c r="K68" s="29">
        <f t="shared" si="4"/>
        <v>1</v>
      </c>
      <c r="L68" s="30" t="str">
        <f>IF(AND($B68&lt;&gt;"",I68&lt;&gt;"",J68&lt;&gt;"",K68&lt;&gt;""),IF(K68&gt;0,VLOOKUP($B68,'بيانات الموظفين'!$B4:$H$45,7,0),""),"")</f>
        <v/>
      </c>
      <c r="M68" s="31"/>
      <c r="N68" s="27"/>
      <c r="O68" s="28"/>
      <c r="P68" s="29">
        <f t="shared" si="5"/>
        <v>1</v>
      </c>
      <c r="Q68" s="30" t="str">
        <f>IF(AND($B68&lt;&gt;"",N68&lt;&gt;"",O68&lt;&gt;"",P68&lt;&gt;""),IF(P68&gt;0,VLOOKUP($B68,'بيانات الموظفين'!$B4:$H$45,7,0),""),"")</f>
        <v/>
      </c>
      <c r="R68" s="31"/>
      <c r="S68" s="27"/>
      <c r="T68" s="28"/>
      <c r="U68" s="29">
        <f t="shared" si="6"/>
        <v>1</v>
      </c>
      <c r="V68" s="30" t="str">
        <f>IF(AND($B68&lt;&gt;"",S68&lt;&gt;"",T68&lt;&gt;"",U68&lt;&gt;""),IF(U68&gt;0,VLOOKUP($B68,'بيانات الموظفين'!$B4:$H$45,7,0),""),"")</f>
        <v/>
      </c>
      <c r="W68" s="31"/>
      <c r="X68" s="27"/>
      <c r="Y68" s="28"/>
      <c r="Z68" s="29">
        <f t="shared" si="7"/>
        <v>1</v>
      </c>
      <c r="AA68" s="30" t="str">
        <f>IF(AND($B68&lt;&gt;"",X68&lt;&gt;"",Y68&lt;&gt;"",Z68&lt;&gt;""),IF(Z68&gt;0,VLOOKUP($B68,'بيانات الموظفين'!$B4:$H$45,7,0),""),"")</f>
        <v/>
      </c>
      <c r="AB68" s="31"/>
      <c r="AC68" s="27"/>
      <c r="AD68" s="28"/>
      <c r="AE68" s="29">
        <f t="shared" si="8"/>
        <v>1</v>
      </c>
      <c r="AF68" s="30" t="str">
        <f>IF(AND($B68&lt;&gt;"",AC68&lt;&gt;"",AD68&lt;&gt;"",AE68&lt;&gt;""),IF(AE68&gt;0,VLOOKUP($B68,'بيانات الموظفين'!$B4:$H$45,7,0),""),"")</f>
        <v/>
      </c>
      <c r="AG68" s="31"/>
      <c r="AH68" s="27"/>
      <c r="AI68" s="28"/>
      <c r="AJ68" s="29">
        <f t="shared" si="9"/>
        <v>1</v>
      </c>
      <c r="AK68" s="30" t="str">
        <f>IF(AND($B68&lt;&gt;"",AH68&lt;&gt;"",AI68&lt;&gt;"",AJ68&lt;&gt;""),IF(AJ68&gt;0,VLOOKUP($B68,'بيانات الموظفين'!$B4:$H$45,7,0),""),"")</f>
        <v/>
      </c>
      <c r="AL68" s="31"/>
      <c r="AM68" s="27"/>
      <c r="AN68" s="28"/>
      <c r="AO68" s="29">
        <f t="shared" si="10"/>
        <v>1</v>
      </c>
      <c r="AP68" s="30" t="str">
        <f>IF(AND($B68&lt;&gt;"",AM68&lt;&gt;"",AN68&lt;&gt;"",AO68&lt;&gt;""),IF(AO68&gt;0,VLOOKUP($B68,'بيانات الموظفين'!$B4:$H$45,7,0),""),"")</f>
        <v/>
      </c>
      <c r="AQ68" s="31"/>
      <c r="AR68" s="27"/>
      <c r="AS68" s="28"/>
      <c r="AT68" s="29">
        <f t="shared" si="11"/>
        <v>1</v>
      </c>
      <c r="AU68" s="30" t="str">
        <f>IF(AND($B68&lt;&gt;"",AR68&lt;&gt;"",AS68&lt;&gt;"",AT68&lt;&gt;""),IF(AT68&gt;0,VLOOKUP($B68,'بيانات الموظفين'!$B4:$H$45,7,0),""),"")</f>
        <v/>
      </c>
      <c r="AV68" s="31"/>
      <c r="AW68" s="27"/>
      <c r="AX68" s="28"/>
      <c r="AY68" s="29">
        <f t="shared" si="12"/>
        <v>1</v>
      </c>
      <c r="AZ68" s="30" t="str">
        <f>IF(AND($B68&lt;&gt;"",AW68&lt;&gt;"",AX68&lt;&gt;"",AY68&lt;&gt;""),IF(AY68&gt;0,VLOOKUP($B68,'بيانات الموظفين'!$B4:$H$45,7,0),""),"")</f>
        <v/>
      </c>
      <c r="BA68" s="31"/>
      <c r="BB68" s="27"/>
      <c r="BC68" s="28"/>
      <c r="BD68" s="29">
        <f t="shared" si="13"/>
        <v>1</v>
      </c>
      <c r="BE68" s="30" t="str">
        <f>IF(AND($B68&lt;&gt;"",BB68&lt;&gt;"",BC68&lt;&gt;"",BD68&lt;&gt;""),IF(BD68&gt;0,VLOOKUP($B68,'بيانات الموظفين'!$B4:$H$45,7,0),""),"")</f>
        <v/>
      </c>
      <c r="BF68" s="31"/>
      <c r="BG68" s="27"/>
      <c r="BH68" s="28"/>
      <c r="BI68" s="29">
        <f t="shared" si="14"/>
        <v>1</v>
      </c>
      <c r="BJ68" s="30" t="str">
        <f>IF(AND($B68&lt;&gt;"",BG68&lt;&gt;"",BH68&lt;&gt;"",BI68&lt;&gt;""),IF(BI68&gt;0,VLOOKUP($B68,'بيانات الموظفين'!$B4:$H$45,7,0),""),"")</f>
        <v/>
      </c>
      <c r="BK68" s="31"/>
      <c r="BL68" s="27"/>
      <c r="BM68" s="28"/>
      <c r="BN68" s="29">
        <f t="shared" si="15"/>
        <v>1</v>
      </c>
      <c r="BO68" s="30" t="str">
        <f>IF(AND($B68&lt;&gt;"",BL68&lt;&gt;"",BM68&lt;&gt;"",BN68&lt;&gt;""),IF(BN68&gt;0,VLOOKUP($B68,'بيانات الموظفين'!$B4:$H$45,7,0),""),"")</f>
        <v/>
      </c>
      <c r="BP68" s="31"/>
      <c r="BQ68" s="27"/>
      <c r="BR68" s="28"/>
      <c r="BS68" s="29">
        <f t="shared" si="16"/>
        <v>1</v>
      </c>
      <c r="BT68" s="30" t="str">
        <f>IF(AND($B68&lt;&gt;"",BQ68&lt;&gt;"",BR68&lt;&gt;"",BS68&lt;&gt;""),IF(BS68&gt;0,VLOOKUP($B68,'بيانات الموظفين'!$B4:$H$45,7,0),""),"")</f>
        <v/>
      </c>
      <c r="BU68" s="31"/>
      <c r="BV68" s="27"/>
      <c r="BW68" s="28"/>
      <c r="BX68" s="29">
        <f t="shared" si="17"/>
        <v>1</v>
      </c>
      <c r="BY68" s="30" t="str">
        <f>IF(AND($B68&lt;&gt;"",BV68&lt;&gt;"",BW68&lt;&gt;"",BX68&lt;&gt;""),IF(BX68&gt;0,VLOOKUP($B68,'بيانات الموظفين'!$B4:$H$45,7,0),""),"")</f>
        <v/>
      </c>
      <c r="BZ68" s="31"/>
      <c r="CA68" s="27"/>
      <c r="CB68" s="28"/>
      <c r="CC68" s="29">
        <f t="shared" si="18"/>
        <v>1</v>
      </c>
      <c r="CD68" s="30" t="str">
        <f>IF(AND($B68&lt;&gt;"",CA68&lt;&gt;"",CB68&lt;&gt;"",CC68&lt;&gt;""),IF(CC68&gt;0,VLOOKUP($B68,'بيانات الموظفين'!$B4:$H$45,7,0),""),"")</f>
        <v/>
      </c>
      <c r="CE68" s="31"/>
      <c r="CF68" s="27"/>
      <c r="CG68" s="28"/>
      <c r="CH68" s="29">
        <f t="shared" si="19"/>
        <v>1</v>
      </c>
      <c r="CI68" s="30" t="str">
        <f>IF(AND($B68&lt;&gt;"",CF68&lt;&gt;"",CG68&lt;&gt;"",CH68&lt;&gt;""),IF(CH68&gt;0,VLOOKUP($B68,'بيانات الموظفين'!$B4:$H$45,7,0),""),"")</f>
        <v/>
      </c>
      <c r="CJ68" s="31"/>
      <c r="CK68" s="27"/>
      <c r="CL68" s="28"/>
      <c r="CM68" s="29">
        <f t="shared" si="20"/>
        <v>1</v>
      </c>
      <c r="CN68" s="30" t="str">
        <f>IF(AND($B68&lt;&gt;"",CK68&lt;&gt;"",CL68&lt;&gt;"",CM68&lt;&gt;""),IF(CM68&gt;0,VLOOKUP($B68,'بيانات الموظفين'!$B4:$H$45,7,0),""),"")</f>
        <v/>
      </c>
      <c r="CO68" s="31"/>
      <c r="CP68" s="27"/>
      <c r="CQ68" s="28"/>
      <c r="CR68" s="29">
        <f t="shared" si="21"/>
        <v>1</v>
      </c>
      <c r="CS68" s="30" t="str">
        <f>IF(AND($B68&lt;&gt;"",CP68&lt;&gt;"",CQ68&lt;&gt;"",CR68&lt;&gt;""),IF(CR68&gt;0,VLOOKUP($B68,'بيانات الموظفين'!$B4:$H$45,7,0),""),"")</f>
        <v/>
      </c>
      <c r="CT68" s="31"/>
      <c r="CU68" s="27"/>
      <c r="CV68" s="28"/>
      <c r="CW68" s="29">
        <f t="shared" si="22"/>
        <v>1</v>
      </c>
      <c r="CX68" s="30" t="str">
        <f>IF(AND($B68&lt;&gt;"",CU68&lt;&gt;"",CV68&lt;&gt;"",CW68&lt;&gt;""),IF(CW68&gt;0,VLOOKUP($B68,'بيانات الموظفين'!$B4:$H$45,7,0),""),"")</f>
        <v/>
      </c>
      <c r="CY68" s="31"/>
      <c r="CZ68" s="27"/>
      <c r="DA68" s="28"/>
      <c r="DB68" s="29">
        <f t="shared" si="23"/>
        <v>1</v>
      </c>
      <c r="DC68" s="30" t="str">
        <f>IF(AND($B68&lt;&gt;"",CZ68&lt;&gt;"",DA68&lt;&gt;"",DB68&lt;&gt;""),IF(DB68&gt;0,VLOOKUP($B68,'بيانات الموظفين'!$B4:$H$45,7,0),""),"")</f>
        <v/>
      </c>
      <c r="DD68" s="31"/>
      <c r="DE68" s="27"/>
      <c r="DF68" s="28"/>
      <c r="DG68" s="29">
        <f t="shared" si="24"/>
        <v>1</v>
      </c>
      <c r="DH68" s="30" t="str">
        <f>IF(AND($B68&lt;&gt;"",DE68&lt;&gt;"",DF68&lt;&gt;"",DG68&lt;&gt;""),IF(DG68&gt;0,VLOOKUP($B68,'بيانات الموظفين'!$B4:$H$45,7,0),""),"")</f>
        <v/>
      </c>
      <c r="DI68" s="31"/>
      <c r="DJ68" s="27"/>
      <c r="DK68" s="28"/>
      <c r="DL68" s="29">
        <f t="shared" si="25"/>
        <v>1</v>
      </c>
      <c r="DM68" s="30" t="str">
        <f>IF(AND($B68&lt;&gt;"",DJ68&lt;&gt;"",DK68&lt;&gt;"",DL68&lt;&gt;""),IF(DL68&gt;0,VLOOKUP($B68,'بيانات الموظفين'!$B4:$H$45,7,0),""),"")</f>
        <v/>
      </c>
      <c r="DN68" s="31"/>
      <c r="DO68" s="27"/>
      <c r="DP68" s="28"/>
      <c r="DQ68" s="29">
        <f t="shared" si="26"/>
        <v>1</v>
      </c>
      <c r="DR68" s="30" t="str">
        <f>IF(AND($B68&lt;&gt;"",DO68&lt;&gt;"",DP68&lt;&gt;"",DQ68&lt;&gt;""),IF(DQ68&gt;0,VLOOKUP($B68,'بيانات الموظفين'!$B4:$H$45,7,0),""),"")</f>
        <v/>
      </c>
      <c r="DS68" s="31"/>
      <c r="DT68" s="27"/>
      <c r="DU68" s="28"/>
      <c r="DV68" s="29">
        <f t="shared" si="27"/>
        <v>1</v>
      </c>
      <c r="DW68" s="30" t="str">
        <f>IF(AND($B68&lt;&gt;"",DT68&lt;&gt;"",DU68&lt;&gt;"",DV68&lt;&gt;""),IF(DV68&gt;0,VLOOKUP($B68,'بيانات الموظفين'!$B4:$H$45,7,0),""),"")</f>
        <v/>
      </c>
      <c r="DX68" s="31"/>
      <c r="DY68" s="27"/>
      <c r="DZ68" s="28"/>
      <c r="EA68" s="29">
        <f t="shared" si="28"/>
        <v>1</v>
      </c>
      <c r="EB68" s="30" t="str">
        <f>IF(AND($B68&lt;&gt;"",DY68&lt;&gt;"",DZ68&lt;&gt;"",EA68&lt;&gt;""),IF(EA68&gt;0,VLOOKUP($B68,'بيانات الموظفين'!$B4:$H$45,7,0),""),"")</f>
        <v/>
      </c>
      <c r="EC68" s="31"/>
      <c r="ED68" s="27"/>
      <c r="EE68" s="28"/>
      <c r="EF68" s="29">
        <f t="shared" si="29"/>
        <v>1</v>
      </c>
      <c r="EG68" s="30" t="str">
        <f>IF(AND($B68&lt;&gt;"",ED68&lt;&gt;"",EE68&lt;&gt;"",EF68&lt;&gt;""),IF(EF68&gt;0,VLOOKUP($B68,'بيانات الموظفين'!$B4:$H$45,7,0),""),"")</f>
        <v/>
      </c>
      <c r="EH68" s="31"/>
      <c r="EI68" s="27"/>
      <c r="EJ68" s="28"/>
      <c r="EK68" s="29">
        <f t="shared" si="30"/>
        <v>1</v>
      </c>
      <c r="EL68" s="30" t="str">
        <f>IF(AND($B68&lt;&gt;"",EI68&lt;&gt;"",EJ68&lt;&gt;"",EK68&lt;&gt;""),IF(EK68&gt;0,VLOOKUP($B68,'بيانات الموظفين'!$B4:$H$45,7,0),""),"")</f>
        <v/>
      </c>
      <c r="EM68" s="31"/>
      <c r="EN68" s="27"/>
      <c r="EO68" s="28"/>
      <c r="EP68" s="29">
        <f t="shared" si="31"/>
        <v>1</v>
      </c>
      <c r="EQ68" s="30" t="str">
        <f>IF(AND($B68&lt;&gt;"",EN68&lt;&gt;"",EO68&lt;&gt;"",EP68&lt;&gt;""),IF(EP68&gt;0,VLOOKUP($B68,'بيانات الموظفين'!$B4:$H$45,7,0),""),"")</f>
        <v/>
      </c>
      <c r="ER68" s="31"/>
      <c r="ES68" s="27"/>
      <c r="ET68" s="28"/>
      <c r="EU68" s="29">
        <f t="shared" si="32"/>
        <v>1</v>
      </c>
      <c r="EV68" s="30" t="str">
        <f>IF(AND($B68&lt;&gt;"",ES68&lt;&gt;"",ET68&lt;&gt;"",EU68&lt;&gt;""),IF(EU68&gt;0,VLOOKUP($B68,'بيانات الموظفين'!$B4:$H$45,7,0),""),"")</f>
        <v/>
      </c>
      <c r="EW68" s="31"/>
      <c r="EX68" s="27"/>
      <c r="EY68" s="28"/>
      <c r="EZ68" s="29">
        <f t="shared" si="33"/>
        <v>1</v>
      </c>
      <c r="FA68" s="30" t="str">
        <f>IF(AND($B68&lt;&gt;"",EX68&lt;&gt;"",EY68&lt;&gt;"",EZ68&lt;&gt;""),IF(EZ68&gt;0,VLOOKUP($B68,'بيانات الموظفين'!$B4:$H$45,7,0),""),"")</f>
        <v/>
      </c>
      <c r="FB68" s="32"/>
    </row>
    <row r="69" spans="1:158" s="33" customFormat="1" ht="22.5" customHeight="1" x14ac:dyDescent="0.2">
      <c r="A69" s="25">
        <v>64</v>
      </c>
      <c r="B69" s="26"/>
      <c r="C69" s="25">
        <f>IFERROR(VLOOKUP(B69,'بيانات الموظفين'!$B$3:$C$45,2,0),0)</f>
        <v>0</v>
      </c>
      <c r="D69" s="27"/>
      <c r="E69" s="28"/>
      <c r="F69" s="29">
        <f t="shared" si="3"/>
        <v>1</v>
      </c>
      <c r="G69" s="30" t="str">
        <f>IF(AND($B69&lt;&gt;"",D69&lt;&gt;"",E69&lt;&gt;"",F69&lt;&gt;""),IF(F69&gt;0,VLOOKUP($B69,'بيانات الموظفين'!$B5:$H$45,7,0),""),"")</f>
        <v/>
      </c>
      <c r="H69" s="31"/>
      <c r="I69" s="27"/>
      <c r="J69" s="28"/>
      <c r="K69" s="29">
        <f t="shared" si="4"/>
        <v>1</v>
      </c>
      <c r="L69" s="30" t="str">
        <f>IF(AND($B69&lt;&gt;"",I69&lt;&gt;"",J69&lt;&gt;"",K69&lt;&gt;""),IF(K69&gt;0,VLOOKUP($B69,'بيانات الموظفين'!$B5:$H$45,7,0),""),"")</f>
        <v/>
      </c>
      <c r="M69" s="31"/>
      <c r="N69" s="27"/>
      <c r="O69" s="28"/>
      <c r="P69" s="29">
        <f t="shared" si="5"/>
        <v>1</v>
      </c>
      <c r="Q69" s="30" t="str">
        <f>IF(AND($B69&lt;&gt;"",N69&lt;&gt;"",O69&lt;&gt;"",P69&lt;&gt;""),IF(P69&gt;0,VLOOKUP($B69,'بيانات الموظفين'!$B5:$H$45,7,0),""),"")</f>
        <v/>
      </c>
      <c r="R69" s="31"/>
      <c r="S69" s="27"/>
      <c r="T69" s="28"/>
      <c r="U69" s="29">
        <f t="shared" si="6"/>
        <v>1</v>
      </c>
      <c r="V69" s="30" t="str">
        <f>IF(AND($B69&lt;&gt;"",S69&lt;&gt;"",T69&lt;&gt;"",U69&lt;&gt;""),IF(U69&gt;0,VLOOKUP($B69,'بيانات الموظفين'!$B5:$H$45,7,0),""),"")</f>
        <v/>
      </c>
      <c r="W69" s="31"/>
      <c r="X69" s="27"/>
      <c r="Y69" s="28"/>
      <c r="Z69" s="29">
        <f t="shared" si="7"/>
        <v>1</v>
      </c>
      <c r="AA69" s="30" t="str">
        <f>IF(AND($B69&lt;&gt;"",X69&lt;&gt;"",Y69&lt;&gt;"",Z69&lt;&gt;""),IF(Z69&gt;0,VLOOKUP($B69,'بيانات الموظفين'!$B5:$H$45,7,0),""),"")</f>
        <v/>
      </c>
      <c r="AB69" s="31"/>
      <c r="AC69" s="27"/>
      <c r="AD69" s="28"/>
      <c r="AE69" s="29">
        <f t="shared" si="8"/>
        <v>1</v>
      </c>
      <c r="AF69" s="30" t="str">
        <f>IF(AND($B69&lt;&gt;"",AC69&lt;&gt;"",AD69&lt;&gt;"",AE69&lt;&gt;""),IF(AE69&gt;0,VLOOKUP($B69,'بيانات الموظفين'!$B5:$H$45,7,0),""),"")</f>
        <v/>
      </c>
      <c r="AG69" s="31"/>
      <c r="AH69" s="27"/>
      <c r="AI69" s="28"/>
      <c r="AJ69" s="29">
        <f t="shared" si="9"/>
        <v>1</v>
      </c>
      <c r="AK69" s="30" t="str">
        <f>IF(AND($B69&lt;&gt;"",AH69&lt;&gt;"",AI69&lt;&gt;"",AJ69&lt;&gt;""),IF(AJ69&gt;0,VLOOKUP($B69,'بيانات الموظفين'!$B5:$H$45,7,0),""),"")</f>
        <v/>
      </c>
      <c r="AL69" s="31"/>
      <c r="AM69" s="27"/>
      <c r="AN69" s="28"/>
      <c r="AO69" s="29">
        <f t="shared" si="10"/>
        <v>1</v>
      </c>
      <c r="AP69" s="30" t="str">
        <f>IF(AND($B69&lt;&gt;"",AM69&lt;&gt;"",AN69&lt;&gt;"",AO69&lt;&gt;""),IF(AO69&gt;0,VLOOKUP($B69,'بيانات الموظفين'!$B5:$H$45,7,0),""),"")</f>
        <v/>
      </c>
      <c r="AQ69" s="31"/>
      <c r="AR69" s="27"/>
      <c r="AS69" s="28"/>
      <c r="AT69" s="29">
        <f t="shared" si="11"/>
        <v>1</v>
      </c>
      <c r="AU69" s="30" t="str">
        <f>IF(AND($B69&lt;&gt;"",AR69&lt;&gt;"",AS69&lt;&gt;"",AT69&lt;&gt;""),IF(AT69&gt;0,VLOOKUP($B69,'بيانات الموظفين'!$B5:$H$45,7,0),""),"")</f>
        <v/>
      </c>
      <c r="AV69" s="31"/>
      <c r="AW69" s="27"/>
      <c r="AX69" s="28"/>
      <c r="AY69" s="29">
        <f t="shared" si="12"/>
        <v>1</v>
      </c>
      <c r="AZ69" s="30" t="str">
        <f>IF(AND($B69&lt;&gt;"",AW69&lt;&gt;"",AX69&lt;&gt;"",AY69&lt;&gt;""),IF(AY69&gt;0,VLOOKUP($B69,'بيانات الموظفين'!$B5:$H$45,7,0),""),"")</f>
        <v/>
      </c>
      <c r="BA69" s="31"/>
      <c r="BB69" s="27"/>
      <c r="BC69" s="28"/>
      <c r="BD69" s="29">
        <f t="shared" si="13"/>
        <v>1</v>
      </c>
      <c r="BE69" s="30" t="str">
        <f>IF(AND($B69&lt;&gt;"",BB69&lt;&gt;"",BC69&lt;&gt;"",BD69&lt;&gt;""),IF(BD69&gt;0,VLOOKUP($B69,'بيانات الموظفين'!$B5:$H$45,7,0),""),"")</f>
        <v/>
      </c>
      <c r="BF69" s="31"/>
      <c r="BG69" s="27"/>
      <c r="BH69" s="28"/>
      <c r="BI69" s="29">
        <f t="shared" si="14"/>
        <v>1</v>
      </c>
      <c r="BJ69" s="30" t="str">
        <f>IF(AND($B69&lt;&gt;"",BG69&lt;&gt;"",BH69&lt;&gt;"",BI69&lt;&gt;""),IF(BI69&gt;0,VLOOKUP($B69,'بيانات الموظفين'!$B5:$H$45,7,0),""),"")</f>
        <v/>
      </c>
      <c r="BK69" s="31"/>
      <c r="BL69" s="27"/>
      <c r="BM69" s="28"/>
      <c r="BN69" s="29">
        <f t="shared" si="15"/>
        <v>1</v>
      </c>
      <c r="BO69" s="30" t="str">
        <f>IF(AND($B69&lt;&gt;"",BL69&lt;&gt;"",BM69&lt;&gt;"",BN69&lt;&gt;""),IF(BN69&gt;0,VLOOKUP($B69,'بيانات الموظفين'!$B5:$H$45,7,0),""),"")</f>
        <v/>
      </c>
      <c r="BP69" s="31"/>
      <c r="BQ69" s="27"/>
      <c r="BR69" s="28"/>
      <c r="BS69" s="29">
        <f t="shared" si="16"/>
        <v>1</v>
      </c>
      <c r="BT69" s="30" t="str">
        <f>IF(AND($B69&lt;&gt;"",BQ69&lt;&gt;"",BR69&lt;&gt;"",BS69&lt;&gt;""),IF(BS69&gt;0,VLOOKUP($B69,'بيانات الموظفين'!$B5:$H$45,7,0),""),"")</f>
        <v/>
      </c>
      <c r="BU69" s="31"/>
      <c r="BV69" s="27"/>
      <c r="BW69" s="28"/>
      <c r="BX69" s="29">
        <f t="shared" si="17"/>
        <v>1</v>
      </c>
      <c r="BY69" s="30" t="str">
        <f>IF(AND($B69&lt;&gt;"",BV69&lt;&gt;"",BW69&lt;&gt;"",BX69&lt;&gt;""),IF(BX69&gt;0,VLOOKUP($B69,'بيانات الموظفين'!$B5:$H$45,7,0),""),"")</f>
        <v/>
      </c>
      <c r="BZ69" s="31"/>
      <c r="CA69" s="27"/>
      <c r="CB69" s="28"/>
      <c r="CC69" s="29">
        <f t="shared" si="18"/>
        <v>1</v>
      </c>
      <c r="CD69" s="30" t="str">
        <f>IF(AND($B69&lt;&gt;"",CA69&lt;&gt;"",CB69&lt;&gt;"",CC69&lt;&gt;""),IF(CC69&gt;0,VLOOKUP($B69,'بيانات الموظفين'!$B5:$H$45,7,0),""),"")</f>
        <v/>
      </c>
      <c r="CE69" s="31"/>
      <c r="CF69" s="27"/>
      <c r="CG69" s="28"/>
      <c r="CH69" s="29">
        <f t="shared" si="19"/>
        <v>1</v>
      </c>
      <c r="CI69" s="30" t="str">
        <f>IF(AND($B69&lt;&gt;"",CF69&lt;&gt;"",CG69&lt;&gt;"",CH69&lt;&gt;""),IF(CH69&gt;0,VLOOKUP($B69,'بيانات الموظفين'!$B5:$H$45,7,0),""),"")</f>
        <v/>
      </c>
      <c r="CJ69" s="31"/>
      <c r="CK69" s="27"/>
      <c r="CL69" s="28"/>
      <c r="CM69" s="29">
        <f t="shared" si="20"/>
        <v>1</v>
      </c>
      <c r="CN69" s="30" t="str">
        <f>IF(AND($B69&lt;&gt;"",CK69&lt;&gt;"",CL69&lt;&gt;"",CM69&lt;&gt;""),IF(CM69&gt;0,VLOOKUP($B69,'بيانات الموظفين'!$B5:$H$45,7,0),""),"")</f>
        <v/>
      </c>
      <c r="CO69" s="31"/>
      <c r="CP69" s="27"/>
      <c r="CQ69" s="28"/>
      <c r="CR69" s="29">
        <f t="shared" si="21"/>
        <v>1</v>
      </c>
      <c r="CS69" s="30" t="str">
        <f>IF(AND($B69&lt;&gt;"",CP69&lt;&gt;"",CQ69&lt;&gt;"",CR69&lt;&gt;""),IF(CR69&gt;0,VLOOKUP($B69,'بيانات الموظفين'!$B5:$H$45,7,0),""),"")</f>
        <v/>
      </c>
      <c r="CT69" s="31"/>
      <c r="CU69" s="27"/>
      <c r="CV69" s="28"/>
      <c r="CW69" s="29">
        <f t="shared" si="22"/>
        <v>1</v>
      </c>
      <c r="CX69" s="30" t="str">
        <f>IF(AND($B69&lt;&gt;"",CU69&lt;&gt;"",CV69&lt;&gt;"",CW69&lt;&gt;""),IF(CW69&gt;0,VLOOKUP($B69,'بيانات الموظفين'!$B5:$H$45,7,0),""),"")</f>
        <v/>
      </c>
      <c r="CY69" s="31"/>
      <c r="CZ69" s="27"/>
      <c r="DA69" s="28"/>
      <c r="DB69" s="29">
        <f t="shared" si="23"/>
        <v>1</v>
      </c>
      <c r="DC69" s="30" t="str">
        <f>IF(AND($B69&lt;&gt;"",CZ69&lt;&gt;"",DA69&lt;&gt;"",DB69&lt;&gt;""),IF(DB69&gt;0,VLOOKUP($B69,'بيانات الموظفين'!$B5:$H$45,7,0),""),"")</f>
        <v/>
      </c>
      <c r="DD69" s="31"/>
      <c r="DE69" s="27"/>
      <c r="DF69" s="28"/>
      <c r="DG69" s="29">
        <f t="shared" si="24"/>
        <v>1</v>
      </c>
      <c r="DH69" s="30" t="str">
        <f>IF(AND($B69&lt;&gt;"",DE69&lt;&gt;"",DF69&lt;&gt;"",DG69&lt;&gt;""),IF(DG69&gt;0,VLOOKUP($B69,'بيانات الموظفين'!$B5:$H$45,7,0),""),"")</f>
        <v/>
      </c>
      <c r="DI69" s="31"/>
      <c r="DJ69" s="27"/>
      <c r="DK69" s="28"/>
      <c r="DL69" s="29">
        <f t="shared" si="25"/>
        <v>1</v>
      </c>
      <c r="DM69" s="30" t="str">
        <f>IF(AND($B69&lt;&gt;"",DJ69&lt;&gt;"",DK69&lt;&gt;"",DL69&lt;&gt;""),IF(DL69&gt;0,VLOOKUP($B69,'بيانات الموظفين'!$B5:$H$45,7,0),""),"")</f>
        <v/>
      </c>
      <c r="DN69" s="31"/>
      <c r="DO69" s="27"/>
      <c r="DP69" s="28"/>
      <c r="DQ69" s="29">
        <f t="shared" si="26"/>
        <v>1</v>
      </c>
      <c r="DR69" s="30" t="str">
        <f>IF(AND($B69&lt;&gt;"",DO69&lt;&gt;"",DP69&lt;&gt;"",DQ69&lt;&gt;""),IF(DQ69&gt;0,VLOOKUP($B69,'بيانات الموظفين'!$B5:$H$45,7,0),""),"")</f>
        <v/>
      </c>
      <c r="DS69" s="31"/>
      <c r="DT69" s="27"/>
      <c r="DU69" s="28"/>
      <c r="DV69" s="29">
        <f t="shared" si="27"/>
        <v>1</v>
      </c>
      <c r="DW69" s="30" t="str">
        <f>IF(AND($B69&lt;&gt;"",DT69&lt;&gt;"",DU69&lt;&gt;"",DV69&lt;&gt;""),IF(DV69&gt;0,VLOOKUP($B69,'بيانات الموظفين'!$B5:$H$45,7,0),""),"")</f>
        <v/>
      </c>
      <c r="DX69" s="31"/>
      <c r="DY69" s="27"/>
      <c r="DZ69" s="28"/>
      <c r="EA69" s="29">
        <f t="shared" si="28"/>
        <v>1</v>
      </c>
      <c r="EB69" s="30" t="str">
        <f>IF(AND($B69&lt;&gt;"",DY69&lt;&gt;"",DZ69&lt;&gt;"",EA69&lt;&gt;""),IF(EA69&gt;0,VLOOKUP($B69,'بيانات الموظفين'!$B5:$H$45,7,0),""),"")</f>
        <v/>
      </c>
      <c r="EC69" s="31"/>
      <c r="ED69" s="27"/>
      <c r="EE69" s="28"/>
      <c r="EF69" s="29">
        <f t="shared" si="29"/>
        <v>1</v>
      </c>
      <c r="EG69" s="30" t="str">
        <f>IF(AND($B69&lt;&gt;"",ED69&lt;&gt;"",EE69&lt;&gt;"",EF69&lt;&gt;""),IF(EF69&gt;0,VLOOKUP($B69,'بيانات الموظفين'!$B5:$H$45,7,0),""),"")</f>
        <v/>
      </c>
      <c r="EH69" s="31"/>
      <c r="EI69" s="27"/>
      <c r="EJ69" s="28"/>
      <c r="EK69" s="29">
        <f t="shared" si="30"/>
        <v>1</v>
      </c>
      <c r="EL69" s="30" t="str">
        <f>IF(AND($B69&lt;&gt;"",EI69&lt;&gt;"",EJ69&lt;&gt;"",EK69&lt;&gt;""),IF(EK69&gt;0,VLOOKUP($B69,'بيانات الموظفين'!$B5:$H$45,7,0),""),"")</f>
        <v/>
      </c>
      <c r="EM69" s="31"/>
      <c r="EN69" s="27"/>
      <c r="EO69" s="28"/>
      <c r="EP69" s="29">
        <f t="shared" si="31"/>
        <v>1</v>
      </c>
      <c r="EQ69" s="30" t="str">
        <f>IF(AND($B69&lt;&gt;"",EN69&lt;&gt;"",EO69&lt;&gt;"",EP69&lt;&gt;""),IF(EP69&gt;0,VLOOKUP($B69,'بيانات الموظفين'!$B5:$H$45,7,0),""),"")</f>
        <v/>
      </c>
      <c r="ER69" s="31"/>
      <c r="ES69" s="27"/>
      <c r="ET69" s="28"/>
      <c r="EU69" s="29">
        <f t="shared" si="32"/>
        <v>1</v>
      </c>
      <c r="EV69" s="30" t="str">
        <f>IF(AND($B69&lt;&gt;"",ES69&lt;&gt;"",ET69&lt;&gt;"",EU69&lt;&gt;""),IF(EU69&gt;0,VLOOKUP($B69,'بيانات الموظفين'!$B5:$H$45,7,0),""),"")</f>
        <v/>
      </c>
      <c r="EW69" s="31"/>
      <c r="EX69" s="27"/>
      <c r="EY69" s="28"/>
      <c r="EZ69" s="29">
        <f t="shared" si="33"/>
        <v>1</v>
      </c>
      <c r="FA69" s="30" t="str">
        <f>IF(AND($B69&lt;&gt;"",EX69&lt;&gt;"",EY69&lt;&gt;"",EZ69&lt;&gt;""),IF(EZ69&gt;0,VLOOKUP($B69,'بيانات الموظفين'!$B5:$H$45,7,0),""),"")</f>
        <v/>
      </c>
      <c r="FB69" s="32"/>
    </row>
    <row r="70" spans="1:158" s="33" customFormat="1" ht="22.5" customHeight="1" x14ac:dyDescent="0.2">
      <c r="A70" s="25">
        <v>65</v>
      </c>
      <c r="B70" s="26"/>
      <c r="C70" s="25">
        <f>IFERROR(VLOOKUP(B70,'بيانات الموظفين'!$B$3:$C$45,2,0),0)</f>
        <v>0</v>
      </c>
      <c r="D70" s="27"/>
      <c r="E70" s="28"/>
      <c r="F70" s="29">
        <f t="shared" ref="F70:F133" si="34">IFERROR(IF(E70&gt;D70,E70-D70,1-D70+E70),"")</f>
        <v>1</v>
      </c>
      <c r="G70" s="30" t="str">
        <f>IF(AND($B70&lt;&gt;"",D70&lt;&gt;"",E70&lt;&gt;"",F70&lt;&gt;""),IF(F70&gt;0,VLOOKUP($B70,'بيانات الموظفين'!$B6:$H$45,7,0),""),"")</f>
        <v/>
      </c>
      <c r="H70" s="31"/>
      <c r="I70" s="27"/>
      <c r="J70" s="28"/>
      <c r="K70" s="29">
        <f t="shared" ref="K70:K133" si="35">IFERROR(IF(J70&gt;I70,J70-I70,1-I70+J70),"")</f>
        <v>1</v>
      </c>
      <c r="L70" s="30" t="str">
        <f>IF(AND($B70&lt;&gt;"",I70&lt;&gt;"",J70&lt;&gt;"",K70&lt;&gt;""),IF(K70&gt;0,VLOOKUP($B70,'بيانات الموظفين'!$B6:$H$45,7,0),""),"")</f>
        <v/>
      </c>
      <c r="M70" s="31"/>
      <c r="N70" s="27"/>
      <c r="O70" s="28"/>
      <c r="P70" s="29">
        <f t="shared" ref="P70:P133" si="36">IFERROR(IF(O70&gt;N70,O70-N70,1-N70+O70),"")</f>
        <v>1</v>
      </c>
      <c r="Q70" s="30" t="str">
        <f>IF(AND($B70&lt;&gt;"",N70&lt;&gt;"",O70&lt;&gt;"",P70&lt;&gt;""),IF(P70&gt;0,VLOOKUP($B70,'بيانات الموظفين'!$B6:$H$45,7,0),""),"")</f>
        <v/>
      </c>
      <c r="R70" s="31"/>
      <c r="S70" s="27"/>
      <c r="T70" s="28"/>
      <c r="U70" s="29">
        <f t="shared" ref="U70:U133" si="37">IFERROR(IF(T70&gt;S70,T70-S70,1-S70+T70),"")</f>
        <v>1</v>
      </c>
      <c r="V70" s="30" t="str">
        <f>IF(AND($B70&lt;&gt;"",S70&lt;&gt;"",T70&lt;&gt;"",U70&lt;&gt;""),IF(U70&gt;0,VLOOKUP($B70,'بيانات الموظفين'!$B6:$H$45,7,0),""),"")</f>
        <v/>
      </c>
      <c r="W70" s="31"/>
      <c r="X70" s="27"/>
      <c r="Y70" s="28"/>
      <c r="Z70" s="29">
        <f t="shared" ref="Z70:Z133" si="38">IFERROR(IF(Y70&gt;X70,Y70-X70,1-X70+Y70),"")</f>
        <v>1</v>
      </c>
      <c r="AA70" s="30" t="str">
        <f>IF(AND($B70&lt;&gt;"",X70&lt;&gt;"",Y70&lt;&gt;"",Z70&lt;&gt;""),IF(Z70&gt;0,VLOOKUP($B70,'بيانات الموظفين'!$B6:$H$45,7,0),""),"")</f>
        <v/>
      </c>
      <c r="AB70" s="31"/>
      <c r="AC70" s="27"/>
      <c r="AD70" s="28"/>
      <c r="AE70" s="29">
        <f t="shared" ref="AE70:AE133" si="39">IFERROR(IF(AD70&gt;AC70,AD70-AC70,1-AC70+AD70),"")</f>
        <v>1</v>
      </c>
      <c r="AF70" s="30" t="str">
        <f>IF(AND($B70&lt;&gt;"",AC70&lt;&gt;"",AD70&lt;&gt;"",AE70&lt;&gt;""),IF(AE70&gt;0,VLOOKUP($B70,'بيانات الموظفين'!$B6:$H$45,7,0),""),"")</f>
        <v/>
      </c>
      <c r="AG70" s="31"/>
      <c r="AH70" s="27"/>
      <c r="AI70" s="28"/>
      <c r="AJ70" s="29">
        <f t="shared" ref="AJ70:AJ133" si="40">IFERROR(IF(AI70&gt;AH70,AI70-AH70,1-AH70+AI70),"")</f>
        <v>1</v>
      </c>
      <c r="AK70" s="30" t="str">
        <f>IF(AND($B70&lt;&gt;"",AH70&lt;&gt;"",AI70&lt;&gt;"",AJ70&lt;&gt;""),IF(AJ70&gt;0,VLOOKUP($B70,'بيانات الموظفين'!$B6:$H$45,7,0),""),"")</f>
        <v/>
      </c>
      <c r="AL70" s="31"/>
      <c r="AM70" s="27"/>
      <c r="AN70" s="28"/>
      <c r="AO70" s="29">
        <f t="shared" ref="AO70:AO133" si="41">IFERROR(IF(AN70&gt;AM70,AN70-AM70,1-AM70+AN70),"")</f>
        <v>1</v>
      </c>
      <c r="AP70" s="30" t="str">
        <f>IF(AND($B70&lt;&gt;"",AM70&lt;&gt;"",AN70&lt;&gt;"",AO70&lt;&gt;""),IF(AO70&gt;0,VLOOKUP($B70,'بيانات الموظفين'!$B6:$H$45,7,0),""),"")</f>
        <v/>
      </c>
      <c r="AQ70" s="31"/>
      <c r="AR70" s="27"/>
      <c r="AS70" s="28"/>
      <c r="AT70" s="29">
        <f t="shared" ref="AT70:AT133" si="42">IFERROR(IF(AS70&gt;AR70,AS70-AR70,1-AR70+AS70),"")</f>
        <v>1</v>
      </c>
      <c r="AU70" s="30" t="str">
        <f>IF(AND($B70&lt;&gt;"",AR70&lt;&gt;"",AS70&lt;&gt;"",AT70&lt;&gt;""),IF(AT70&gt;0,VLOOKUP($B70,'بيانات الموظفين'!$B6:$H$45,7,0),""),"")</f>
        <v/>
      </c>
      <c r="AV70" s="31"/>
      <c r="AW70" s="27"/>
      <c r="AX70" s="28"/>
      <c r="AY70" s="29">
        <f t="shared" ref="AY70:AY133" si="43">IFERROR(IF(AX70&gt;AW70,AX70-AW70,1-AW70+AX70),"")</f>
        <v>1</v>
      </c>
      <c r="AZ70" s="30" t="str">
        <f>IF(AND($B70&lt;&gt;"",AW70&lt;&gt;"",AX70&lt;&gt;"",AY70&lt;&gt;""),IF(AY70&gt;0,VLOOKUP($B70,'بيانات الموظفين'!$B6:$H$45,7,0),""),"")</f>
        <v/>
      </c>
      <c r="BA70" s="31"/>
      <c r="BB70" s="27"/>
      <c r="BC70" s="28"/>
      <c r="BD70" s="29">
        <f t="shared" ref="BD70:BD133" si="44">IFERROR(IF(BC70&gt;BB70,BC70-BB70,1-BB70+BC70),"")</f>
        <v>1</v>
      </c>
      <c r="BE70" s="30" t="str">
        <f>IF(AND($B70&lt;&gt;"",BB70&lt;&gt;"",BC70&lt;&gt;"",BD70&lt;&gt;""),IF(BD70&gt;0,VLOOKUP($B70,'بيانات الموظفين'!$B6:$H$45,7,0),""),"")</f>
        <v/>
      </c>
      <c r="BF70" s="31"/>
      <c r="BG70" s="27"/>
      <c r="BH70" s="28"/>
      <c r="BI70" s="29">
        <f t="shared" ref="BI70:BI133" si="45">IFERROR(IF(BH70&gt;BG70,BH70-BG70,1-BG70+BH70),"")</f>
        <v>1</v>
      </c>
      <c r="BJ70" s="30" t="str">
        <f>IF(AND($B70&lt;&gt;"",BG70&lt;&gt;"",BH70&lt;&gt;"",BI70&lt;&gt;""),IF(BI70&gt;0,VLOOKUP($B70,'بيانات الموظفين'!$B6:$H$45,7,0),""),"")</f>
        <v/>
      </c>
      <c r="BK70" s="31"/>
      <c r="BL70" s="27"/>
      <c r="BM70" s="28"/>
      <c r="BN70" s="29">
        <f t="shared" ref="BN70:BN133" si="46">IFERROR(IF(BM70&gt;BL70,BM70-BL70,1-BL70+BM70),"")</f>
        <v>1</v>
      </c>
      <c r="BO70" s="30" t="str">
        <f>IF(AND($B70&lt;&gt;"",BL70&lt;&gt;"",BM70&lt;&gt;"",BN70&lt;&gt;""),IF(BN70&gt;0,VLOOKUP($B70,'بيانات الموظفين'!$B6:$H$45,7,0),""),"")</f>
        <v/>
      </c>
      <c r="BP70" s="31"/>
      <c r="BQ70" s="27"/>
      <c r="BR70" s="28"/>
      <c r="BS70" s="29">
        <f t="shared" ref="BS70:BS133" si="47">IFERROR(IF(BR70&gt;BQ70,BR70-BQ70,1-BQ70+BR70),"")</f>
        <v>1</v>
      </c>
      <c r="BT70" s="30" t="str">
        <f>IF(AND($B70&lt;&gt;"",BQ70&lt;&gt;"",BR70&lt;&gt;"",BS70&lt;&gt;""),IF(BS70&gt;0,VLOOKUP($B70,'بيانات الموظفين'!$B6:$H$45,7,0),""),"")</f>
        <v/>
      </c>
      <c r="BU70" s="31"/>
      <c r="BV70" s="27"/>
      <c r="BW70" s="28"/>
      <c r="BX70" s="29">
        <f t="shared" ref="BX70:BX133" si="48">IFERROR(IF(BW70&gt;BV70,BW70-BV70,1-BV70+BW70),"")</f>
        <v>1</v>
      </c>
      <c r="BY70" s="30" t="str">
        <f>IF(AND($B70&lt;&gt;"",BV70&lt;&gt;"",BW70&lt;&gt;"",BX70&lt;&gt;""),IF(BX70&gt;0,VLOOKUP($B70,'بيانات الموظفين'!$B6:$H$45,7,0),""),"")</f>
        <v/>
      </c>
      <c r="BZ70" s="31"/>
      <c r="CA70" s="27"/>
      <c r="CB70" s="28"/>
      <c r="CC70" s="29">
        <f t="shared" ref="CC70:CC133" si="49">IFERROR(IF(CB70&gt;CA70,CB70-CA70,1-CA70+CB70),"")</f>
        <v>1</v>
      </c>
      <c r="CD70" s="30" t="str">
        <f>IF(AND($B70&lt;&gt;"",CA70&lt;&gt;"",CB70&lt;&gt;"",CC70&lt;&gt;""),IF(CC70&gt;0,VLOOKUP($B70,'بيانات الموظفين'!$B6:$H$45,7,0),""),"")</f>
        <v/>
      </c>
      <c r="CE70" s="31"/>
      <c r="CF70" s="27"/>
      <c r="CG70" s="28"/>
      <c r="CH70" s="29">
        <f t="shared" ref="CH70:CH133" si="50">IFERROR(IF(CG70&gt;CF70,CG70-CF70,1-CF70+CG70),"")</f>
        <v>1</v>
      </c>
      <c r="CI70" s="30" t="str">
        <f>IF(AND($B70&lt;&gt;"",CF70&lt;&gt;"",CG70&lt;&gt;"",CH70&lt;&gt;""),IF(CH70&gt;0,VLOOKUP($B70,'بيانات الموظفين'!$B6:$H$45,7,0),""),"")</f>
        <v/>
      </c>
      <c r="CJ70" s="31"/>
      <c r="CK70" s="27"/>
      <c r="CL70" s="28"/>
      <c r="CM70" s="29">
        <f t="shared" ref="CM70:CM133" si="51">IFERROR(IF(CL70&gt;CK70,CL70-CK70,1-CK70+CL70),"")</f>
        <v>1</v>
      </c>
      <c r="CN70" s="30" t="str">
        <f>IF(AND($B70&lt;&gt;"",CK70&lt;&gt;"",CL70&lt;&gt;"",CM70&lt;&gt;""),IF(CM70&gt;0,VLOOKUP($B70,'بيانات الموظفين'!$B6:$H$45,7,0),""),"")</f>
        <v/>
      </c>
      <c r="CO70" s="31"/>
      <c r="CP70" s="27"/>
      <c r="CQ70" s="28"/>
      <c r="CR70" s="29">
        <f t="shared" ref="CR70:CR133" si="52">IFERROR(IF(CQ70&gt;CP70,CQ70-CP70,1-CP70+CQ70),"")</f>
        <v>1</v>
      </c>
      <c r="CS70" s="30" t="str">
        <f>IF(AND($B70&lt;&gt;"",CP70&lt;&gt;"",CQ70&lt;&gt;"",CR70&lt;&gt;""),IF(CR70&gt;0,VLOOKUP($B70,'بيانات الموظفين'!$B6:$H$45,7,0),""),"")</f>
        <v/>
      </c>
      <c r="CT70" s="31"/>
      <c r="CU70" s="27"/>
      <c r="CV70" s="28"/>
      <c r="CW70" s="29">
        <f t="shared" ref="CW70:CW133" si="53">IFERROR(IF(CV70&gt;CU70,CV70-CU70,1-CU70+CV70),"")</f>
        <v>1</v>
      </c>
      <c r="CX70" s="30" t="str">
        <f>IF(AND($B70&lt;&gt;"",CU70&lt;&gt;"",CV70&lt;&gt;"",CW70&lt;&gt;""),IF(CW70&gt;0,VLOOKUP($B70,'بيانات الموظفين'!$B6:$H$45,7,0),""),"")</f>
        <v/>
      </c>
      <c r="CY70" s="31"/>
      <c r="CZ70" s="27"/>
      <c r="DA70" s="28"/>
      <c r="DB70" s="29">
        <f t="shared" ref="DB70:DB133" si="54">IFERROR(IF(DA70&gt;CZ70,DA70-CZ70,1-CZ70+DA70),"")</f>
        <v>1</v>
      </c>
      <c r="DC70" s="30" t="str">
        <f>IF(AND($B70&lt;&gt;"",CZ70&lt;&gt;"",DA70&lt;&gt;"",DB70&lt;&gt;""),IF(DB70&gt;0,VLOOKUP($B70,'بيانات الموظفين'!$B6:$H$45,7,0),""),"")</f>
        <v/>
      </c>
      <c r="DD70" s="31"/>
      <c r="DE70" s="27"/>
      <c r="DF70" s="28"/>
      <c r="DG70" s="29">
        <f t="shared" ref="DG70:DG133" si="55">IFERROR(IF(DF70&gt;DE70,DF70-DE70,1-DE70+DF70),"")</f>
        <v>1</v>
      </c>
      <c r="DH70" s="30" t="str">
        <f>IF(AND($B70&lt;&gt;"",DE70&lt;&gt;"",DF70&lt;&gt;"",DG70&lt;&gt;""),IF(DG70&gt;0,VLOOKUP($B70,'بيانات الموظفين'!$B6:$H$45,7,0),""),"")</f>
        <v/>
      </c>
      <c r="DI70" s="31"/>
      <c r="DJ70" s="27"/>
      <c r="DK70" s="28"/>
      <c r="DL70" s="29">
        <f t="shared" ref="DL70:DL133" si="56">IFERROR(IF(DK70&gt;DJ70,DK70-DJ70,1-DJ70+DK70),"")</f>
        <v>1</v>
      </c>
      <c r="DM70" s="30" t="str">
        <f>IF(AND($B70&lt;&gt;"",DJ70&lt;&gt;"",DK70&lt;&gt;"",DL70&lt;&gt;""),IF(DL70&gt;0,VLOOKUP($B70,'بيانات الموظفين'!$B6:$H$45,7,0),""),"")</f>
        <v/>
      </c>
      <c r="DN70" s="31"/>
      <c r="DO70" s="27"/>
      <c r="DP70" s="28"/>
      <c r="DQ70" s="29">
        <f t="shared" ref="DQ70:DQ133" si="57">IFERROR(IF(DP70&gt;DO70,DP70-DO70,1-DO70+DP70),"")</f>
        <v>1</v>
      </c>
      <c r="DR70" s="30" t="str">
        <f>IF(AND($B70&lt;&gt;"",DO70&lt;&gt;"",DP70&lt;&gt;"",DQ70&lt;&gt;""),IF(DQ70&gt;0,VLOOKUP($B70,'بيانات الموظفين'!$B6:$H$45,7,0),""),"")</f>
        <v/>
      </c>
      <c r="DS70" s="31"/>
      <c r="DT70" s="27"/>
      <c r="DU70" s="28"/>
      <c r="DV70" s="29">
        <f t="shared" ref="DV70:DV133" si="58">IFERROR(IF(DU70&gt;DT70,DU70-DT70,1-DT70+DU70),"")</f>
        <v>1</v>
      </c>
      <c r="DW70" s="30" t="str">
        <f>IF(AND($B70&lt;&gt;"",DT70&lt;&gt;"",DU70&lt;&gt;"",DV70&lt;&gt;""),IF(DV70&gt;0,VLOOKUP($B70,'بيانات الموظفين'!$B6:$H$45,7,0),""),"")</f>
        <v/>
      </c>
      <c r="DX70" s="31"/>
      <c r="DY70" s="27"/>
      <c r="DZ70" s="28"/>
      <c r="EA70" s="29">
        <f t="shared" ref="EA70:EA133" si="59">IFERROR(IF(DZ70&gt;DY70,DZ70-DY70,1-DY70+DZ70),"")</f>
        <v>1</v>
      </c>
      <c r="EB70" s="30" t="str">
        <f>IF(AND($B70&lt;&gt;"",DY70&lt;&gt;"",DZ70&lt;&gt;"",EA70&lt;&gt;""),IF(EA70&gt;0,VLOOKUP($B70,'بيانات الموظفين'!$B6:$H$45,7,0),""),"")</f>
        <v/>
      </c>
      <c r="EC70" s="31"/>
      <c r="ED70" s="27"/>
      <c r="EE70" s="28"/>
      <c r="EF70" s="29">
        <f t="shared" ref="EF70:EF133" si="60">IFERROR(IF(EE70&gt;ED70,EE70-ED70,1-ED70+EE70),"")</f>
        <v>1</v>
      </c>
      <c r="EG70" s="30" t="str">
        <f>IF(AND($B70&lt;&gt;"",ED70&lt;&gt;"",EE70&lt;&gt;"",EF70&lt;&gt;""),IF(EF70&gt;0,VLOOKUP($B70,'بيانات الموظفين'!$B6:$H$45,7,0),""),"")</f>
        <v/>
      </c>
      <c r="EH70" s="31"/>
      <c r="EI70" s="27"/>
      <c r="EJ70" s="28"/>
      <c r="EK70" s="29">
        <f t="shared" ref="EK70:EK133" si="61">IFERROR(IF(EJ70&gt;EI70,EJ70-EI70,1-EI70+EJ70),"")</f>
        <v>1</v>
      </c>
      <c r="EL70" s="30" t="str">
        <f>IF(AND($B70&lt;&gt;"",EI70&lt;&gt;"",EJ70&lt;&gt;"",EK70&lt;&gt;""),IF(EK70&gt;0,VLOOKUP($B70,'بيانات الموظفين'!$B6:$H$45,7,0),""),"")</f>
        <v/>
      </c>
      <c r="EM70" s="31"/>
      <c r="EN70" s="27"/>
      <c r="EO70" s="28"/>
      <c r="EP70" s="29">
        <f t="shared" ref="EP70:EP133" si="62">IFERROR(IF(EO70&gt;EN70,EO70-EN70,1-EN70+EO70),"")</f>
        <v>1</v>
      </c>
      <c r="EQ70" s="30" t="str">
        <f>IF(AND($B70&lt;&gt;"",EN70&lt;&gt;"",EO70&lt;&gt;"",EP70&lt;&gt;""),IF(EP70&gt;0,VLOOKUP($B70,'بيانات الموظفين'!$B6:$H$45,7,0),""),"")</f>
        <v/>
      </c>
      <c r="ER70" s="31"/>
      <c r="ES70" s="27"/>
      <c r="ET70" s="28"/>
      <c r="EU70" s="29">
        <f t="shared" ref="EU70:EU133" si="63">IFERROR(IF(ET70&gt;ES70,ET70-ES70,1-ES70+ET70),"")</f>
        <v>1</v>
      </c>
      <c r="EV70" s="30" t="str">
        <f>IF(AND($B70&lt;&gt;"",ES70&lt;&gt;"",ET70&lt;&gt;"",EU70&lt;&gt;""),IF(EU70&gt;0,VLOOKUP($B70,'بيانات الموظفين'!$B6:$H$45,7,0),""),"")</f>
        <v/>
      </c>
      <c r="EW70" s="31"/>
      <c r="EX70" s="27"/>
      <c r="EY70" s="28"/>
      <c r="EZ70" s="29">
        <f t="shared" ref="EZ70:EZ133" si="64">IFERROR(IF(EY70&gt;EX70,EY70-EX70,1-EX70+EY70),"")</f>
        <v>1</v>
      </c>
      <c r="FA70" s="30" t="str">
        <f>IF(AND($B70&lt;&gt;"",EX70&lt;&gt;"",EY70&lt;&gt;"",EZ70&lt;&gt;""),IF(EZ70&gt;0,VLOOKUP($B70,'بيانات الموظفين'!$B6:$H$45,7,0),""),"")</f>
        <v/>
      </c>
      <c r="FB70" s="32"/>
    </row>
    <row r="71" spans="1:158" s="33" customFormat="1" ht="22.5" customHeight="1" x14ac:dyDescent="0.2">
      <c r="A71" s="25">
        <v>66</v>
      </c>
      <c r="B71" s="26"/>
      <c r="C71" s="25">
        <f>IFERROR(VLOOKUP(B71,'بيانات الموظفين'!$B$3:$C$45,2,0),0)</f>
        <v>0</v>
      </c>
      <c r="D71" s="27"/>
      <c r="E71" s="28"/>
      <c r="F71" s="29">
        <f t="shared" si="34"/>
        <v>1</v>
      </c>
      <c r="G71" s="30" t="str">
        <f>IF(AND($B71&lt;&gt;"",D71&lt;&gt;"",E71&lt;&gt;"",F71&lt;&gt;""),IF(F71&gt;0,VLOOKUP($B71,'بيانات الموظفين'!$B7:$H$45,7,0),""),"")</f>
        <v/>
      </c>
      <c r="H71" s="31"/>
      <c r="I71" s="27"/>
      <c r="J71" s="28"/>
      <c r="K71" s="29">
        <f t="shared" si="35"/>
        <v>1</v>
      </c>
      <c r="L71" s="30" t="str">
        <f>IF(AND($B71&lt;&gt;"",I71&lt;&gt;"",J71&lt;&gt;"",K71&lt;&gt;""),IF(K71&gt;0,VLOOKUP($B71,'بيانات الموظفين'!$B7:$H$45,7,0),""),"")</f>
        <v/>
      </c>
      <c r="M71" s="31"/>
      <c r="N71" s="27"/>
      <c r="O71" s="28"/>
      <c r="P71" s="29">
        <f t="shared" si="36"/>
        <v>1</v>
      </c>
      <c r="Q71" s="30" t="str">
        <f>IF(AND($B71&lt;&gt;"",N71&lt;&gt;"",O71&lt;&gt;"",P71&lt;&gt;""),IF(P71&gt;0,VLOOKUP($B71,'بيانات الموظفين'!$B7:$H$45,7,0),""),"")</f>
        <v/>
      </c>
      <c r="R71" s="31"/>
      <c r="S71" s="27"/>
      <c r="T71" s="28"/>
      <c r="U71" s="29">
        <f t="shared" si="37"/>
        <v>1</v>
      </c>
      <c r="V71" s="30" t="str">
        <f>IF(AND($B71&lt;&gt;"",S71&lt;&gt;"",T71&lt;&gt;"",U71&lt;&gt;""),IF(U71&gt;0,VLOOKUP($B71,'بيانات الموظفين'!$B7:$H$45,7,0),""),"")</f>
        <v/>
      </c>
      <c r="W71" s="31"/>
      <c r="X71" s="27"/>
      <c r="Y71" s="28"/>
      <c r="Z71" s="29">
        <f t="shared" si="38"/>
        <v>1</v>
      </c>
      <c r="AA71" s="30" t="str">
        <f>IF(AND($B71&lt;&gt;"",X71&lt;&gt;"",Y71&lt;&gt;"",Z71&lt;&gt;""),IF(Z71&gt;0,VLOOKUP($B71,'بيانات الموظفين'!$B7:$H$45,7,0),""),"")</f>
        <v/>
      </c>
      <c r="AB71" s="31"/>
      <c r="AC71" s="27"/>
      <c r="AD71" s="28"/>
      <c r="AE71" s="29">
        <f t="shared" si="39"/>
        <v>1</v>
      </c>
      <c r="AF71" s="30" t="str">
        <f>IF(AND($B71&lt;&gt;"",AC71&lt;&gt;"",AD71&lt;&gt;"",AE71&lt;&gt;""),IF(AE71&gt;0,VLOOKUP($B71,'بيانات الموظفين'!$B7:$H$45,7,0),""),"")</f>
        <v/>
      </c>
      <c r="AG71" s="31"/>
      <c r="AH71" s="27"/>
      <c r="AI71" s="28"/>
      <c r="AJ71" s="29">
        <f t="shared" si="40"/>
        <v>1</v>
      </c>
      <c r="AK71" s="30" t="str">
        <f>IF(AND($B71&lt;&gt;"",AH71&lt;&gt;"",AI71&lt;&gt;"",AJ71&lt;&gt;""),IF(AJ71&gt;0,VLOOKUP($B71,'بيانات الموظفين'!$B7:$H$45,7,0),""),"")</f>
        <v/>
      </c>
      <c r="AL71" s="31"/>
      <c r="AM71" s="27"/>
      <c r="AN71" s="28"/>
      <c r="AO71" s="29">
        <f t="shared" si="41"/>
        <v>1</v>
      </c>
      <c r="AP71" s="30" t="str">
        <f>IF(AND($B71&lt;&gt;"",AM71&lt;&gt;"",AN71&lt;&gt;"",AO71&lt;&gt;""),IF(AO71&gt;0,VLOOKUP($B71,'بيانات الموظفين'!$B7:$H$45,7,0),""),"")</f>
        <v/>
      </c>
      <c r="AQ71" s="31"/>
      <c r="AR71" s="27"/>
      <c r="AS71" s="28"/>
      <c r="AT71" s="29">
        <f t="shared" si="42"/>
        <v>1</v>
      </c>
      <c r="AU71" s="30" t="str">
        <f>IF(AND($B71&lt;&gt;"",AR71&lt;&gt;"",AS71&lt;&gt;"",AT71&lt;&gt;""),IF(AT71&gt;0,VLOOKUP($B71,'بيانات الموظفين'!$B7:$H$45,7,0),""),"")</f>
        <v/>
      </c>
      <c r="AV71" s="31"/>
      <c r="AW71" s="27"/>
      <c r="AX71" s="28"/>
      <c r="AY71" s="29">
        <f t="shared" si="43"/>
        <v>1</v>
      </c>
      <c r="AZ71" s="30" t="str">
        <f>IF(AND($B71&lt;&gt;"",AW71&lt;&gt;"",AX71&lt;&gt;"",AY71&lt;&gt;""),IF(AY71&gt;0,VLOOKUP($B71,'بيانات الموظفين'!$B7:$H$45,7,0),""),"")</f>
        <v/>
      </c>
      <c r="BA71" s="31"/>
      <c r="BB71" s="27"/>
      <c r="BC71" s="28"/>
      <c r="BD71" s="29">
        <f t="shared" si="44"/>
        <v>1</v>
      </c>
      <c r="BE71" s="30" t="str">
        <f>IF(AND($B71&lt;&gt;"",BB71&lt;&gt;"",BC71&lt;&gt;"",BD71&lt;&gt;""),IF(BD71&gt;0,VLOOKUP($B71,'بيانات الموظفين'!$B7:$H$45,7,0),""),"")</f>
        <v/>
      </c>
      <c r="BF71" s="31"/>
      <c r="BG71" s="27"/>
      <c r="BH71" s="28"/>
      <c r="BI71" s="29">
        <f t="shared" si="45"/>
        <v>1</v>
      </c>
      <c r="BJ71" s="30" t="str">
        <f>IF(AND($B71&lt;&gt;"",BG71&lt;&gt;"",BH71&lt;&gt;"",BI71&lt;&gt;""),IF(BI71&gt;0,VLOOKUP($B71,'بيانات الموظفين'!$B7:$H$45,7,0),""),"")</f>
        <v/>
      </c>
      <c r="BK71" s="31"/>
      <c r="BL71" s="27"/>
      <c r="BM71" s="28"/>
      <c r="BN71" s="29">
        <f t="shared" si="46"/>
        <v>1</v>
      </c>
      <c r="BO71" s="30" t="str">
        <f>IF(AND($B71&lt;&gt;"",BL71&lt;&gt;"",BM71&lt;&gt;"",BN71&lt;&gt;""),IF(BN71&gt;0,VLOOKUP($B71,'بيانات الموظفين'!$B7:$H$45,7,0),""),"")</f>
        <v/>
      </c>
      <c r="BP71" s="31"/>
      <c r="BQ71" s="27"/>
      <c r="BR71" s="28"/>
      <c r="BS71" s="29">
        <f t="shared" si="47"/>
        <v>1</v>
      </c>
      <c r="BT71" s="30" t="str">
        <f>IF(AND($B71&lt;&gt;"",BQ71&lt;&gt;"",BR71&lt;&gt;"",BS71&lt;&gt;""),IF(BS71&gt;0,VLOOKUP($B71,'بيانات الموظفين'!$B7:$H$45,7,0),""),"")</f>
        <v/>
      </c>
      <c r="BU71" s="31"/>
      <c r="BV71" s="27"/>
      <c r="BW71" s="28"/>
      <c r="BX71" s="29">
        <f t="shared" si="48"/>
        <v>1</v>
      </c>
      <c r="BY71" s="30" t="str">
        <f>IF(AND($B71&lt;&gt;"",BV71&lt;&gt;"",BW71&lt;&gt;"",BX71&lt;&gt;""),IF(BX71&gt;0,VLOOKUP($B71,'بيانات الموظفين'!$B7:$H$45,7,0),""),"")</f>
        <v/>
      </c>
      <c r="BZ71" s="31"/>
      <c r="CA71" s="27"/>
      <c r="CB71" s="28"/>
      <c r="CC71" s="29">
        <f t="shared" si="49"/>
        <v>1</v>
      </c>
      <c r="CD71" s="30" t="str">
        <f>IF(AND($B71&lt;&gt;"",CA71&lt;&gt;"",CB71&lt;&gt;"",CC71&lt;&gt;""),IF(CC71&gt;0,VLOOKUP($B71,'بيانات الموظفين'!$B7:$H$45,7,0),""),"")</f>
        <v/>
      </c>
      <c r="CE71" s="31"/>
      <c r="CF71" s="27"/>
      <c r="CG71" s="28"/>
      <c r="CH71" s="29">
        <f t="shared" si="50"/>
        <v>1</v>
      </c>
      <c r="CI71" s="30" t="str">
        <f>IF(AND($B71&lt;&gt;"",CF71&lt;&gt;"",CG71&lt;&gt;"",CH71&lt;&gt;""),IF(CH71&gt;0,VLOOKUP($B71,'بيانات الموظفين'!$B7:$H$45,7,0),""),"")</f>
        <v/>
      </c>
      <c r="CJ71" s="31"/>
      <c r="CK71" s="27"/>
      <c r="CL71" s="28"/>
      <c r="CM71" s="29">
        <f t="shared" si="51"/>
        <v>1</v>
      </c>
      <c r="CN71" s="30" t="str">
        <f>IF(AND($B71&lt;&gt;"",CK71&lt;&gt;"",CL71&lt;&gt;"",CM71&lt;&gt;""),IF(CM71&gt;0,VLOOKUP($B71,'بيانات الموظفين'!$B7:$H$45,7,0),""),"")</f>
        <v/>
      </c>
      <c r="CO71" s="31"/>
      <c r="CP71" s="27"/>
      <c r="CQ71" s="28"/>
      <c r="CR71" s="29">
        <f t="shared" si="52"/>
        <v>1</v>
      </c>
      <c r="CS71" s="30" t="str">
        <f>IF(AND($B71&lt;&gt;"",CP71&lt;&gt;"",CQ71&lt;&gt;"",CR71&lt;&gt;""),IF(CR71&gt;0,VLOOKUP($B71,'بيانات الموظفين'!$B7:$H$45,7,0),""),"")</f>
        <v/>
      </c>
      <c r="CT71" s="31"/>
      <c r="CU71" s="27"/>
      <c r="CV71" s="28"/>
      <c r="CW71" s="29">
        <f t="shared" si="53"/>
        <v>1</v>
      </c>
      <c r="CX71" s="30" t="str">
        <f>IF(AND($B71&lt;&gt;"",CU71&lt;&gt;"",CV71&lt;&gt;"",CW71&lt;&gt;""),IF(CW71&gt;0,VLOOKUP($B71,'بيانات الموظفين'!$B7:$H$45,7,0),""),"")</f>
        <v/>
      </c>
      <c r="CY71" s="31"/>
      <c r="CZ71" s="27"/>
      <c r="DA71" s="28"/>
      <c r="DB71" s="29">
        <f t="shared" si="54"/>
        <v>1</v>
      </c>
      <c r="DC71" s="30" t="str">
        <f>IF(AND($B71&lt;&gt;"",CZ71&lt;&gt;"",DA71&lt;&gt;"",DB71&lt;&gt;""),IF(DB71&gt;0,VLOOKUP($B71,'بيانات الموظفين'!$B7:$H$45,7,0),""),"")</f>
        <v/>
      </c>
      <c r="DD71" s="31"/>
      <c r="DE71" s="27"/>
      <c r="DF71" s="28"/>
      <c r="DG71" s="29">
        <f t="shared" si="55"/>
        <v>1</v>
      </c>
      <c r="DH71" s="30" t="str">
        <f>IF(AND($B71&lt;&gt;"",DE71&lt;&gt;"",DF71&lt;&gt;"",DG71&lt;&gt;""),IF(DG71&gt;0,VLOOKUP($B71,'بيانات الموظفين'!$B7:$H$45,7,0),""),"")</f>
        <v/>
      </c>
      <c r="DI71" s="31"/>
      <c r="DJ71" s="27"/>
      <c r="DK71" s="28"/>
      <c r="DL71" s="29">
        <f t="shared" si="56"/>
        <v>1</v>
      </c>
      <c r="DM71" s="30" t="str">
        <f>IF(AND($B71&lt;&gt;"",DJ71&lt;&gt;"",DK71&lt;&gt;"",DL71&lt;&gt;""),IF(DL71&gt;0,VLOOKUP($B71,'بيانات الموظفين'!$B7:$H$45,7,0),""),"")</f>
        <v/>
      </c>
      <c r="DN71" s="31"/>
      <c r="DO71" s="27"/>
      <c r="DP71" s="28"/>
      <c r="DQ71" s="29">
        <f t="shared" si="57"/>
        <v>1</v>
      </c>
      <c r="DR71" s="30" t="str">
        <f>IF(AND($B71&lt;&gt;"",DO71&lt;&gt;"",DP71&lt;&gt;"",DQ71&lt;&gt;""),IF(DQ71&gt;0,VLOOKUP($B71,'بيانات الموظفين'!$B7:$H$45,7,0),""),"")</f>
        <v/>
      </c>
      <c r="DS71" s="31"/>
      <c r="DT71" s="27"/>
      <c r="DU71" s="28"/>
      <c r="DV71" s="29">
        <f t="shared" si="58"/>
        <v>1</v>
      </c>
      <c r="DW71" s="30" t="str">
        <f>IF(AND($B71&lt;&gt;"",DT71&lt;&gt;"",DU71&lt;&gt;"",DV71&lt;&gt;""),IF(DV71&gt;0,VLOOKUP($B71,'بيانات الموظفين'!$B7:$H$45,7,0),""),"")</f>
        <v/>
      </c>
      <c r="DX71" s="31"/>
      <c r="DY71" s="27"/>
      <c r="DZ71" s="28"/>
      <c r="EA71" s="29">
        <f t="shared" si="59"/>
        <v>1</v>
      </c>
      <c r="EB71" s="30" t="str">
        <f>IF(AND($B71&lt;&gt;"",DY71&lt;&gt;"",DZ71&lt;&gt;"",EA71&lt;&gt;""),IF(EA71&gt;0,VLOOKUP($B71,'بيانات الموظفين'!$B7:$H$45,7,0),""),"")</f>
        <v/>
      </c>
      <c r="EC71" s="31"/>
      <c r="ED71" s="27"/>
      <c r="EE71" s="28"/>
      <c r="EF71" s="29">
        <f t="shared" si="60"/>
        <v>1</v>
      </c>
      <c r="EG71" s="30" t="str">
        <f>IF(AND($B71&lt;&gt;"",ED71&lt;&gt;"",EE71&lt;&gt;"",EF71&lt;&gt;""),IF(EF71&gt;0,VLOOKUP($B71,'بيانات الموظفين'!$B7:$H$45,7,0),""),"")</f>
        <v/>
      </c>
      <c r="EH71" s="31"/>
      <c r="EI71" s="27"/>
      <c r="EJ71" s="28"/>
      <c r="EK71" s="29">
        <f t="shared" si="61"/>
        <v>1</v>
      </c>
      <c r="EL71" s="30" t="str">
        <f>IF(AND($B71&lt;&gt;"",EI71&lt;&gt;"",EJ71&lt;&gt;"",EK71&lt;&gt;""),IF(EK71&gt;0,VLOOKUP($B71,'بيانات الموظفين'!$B7:$H$45,7,0),""),"")</f>
        <v/>
      </c>
      <c r="EM71" s="31"/>
      <c r="EN71" s="27"/>
      <c r="EO71" s="28"/>
      <c r="EP71" s="29">
        <f t="shared" si="62"/>
        <v>1</v>
      </c>
      <c r="EQ71" s="30" t="str">
        <f>IF(AND($B71&lt;&gt;"",EN71&lt;&gt;"",EO71&lt;&gt;"",EP71&lt;&gt;""),IF(EP71&gt;0,VLOOKUP($B71,'بيانات الموظفين'!$B7:$H$45,7,0),""),"")</f>
        <v/>
      </c>
      <c r="ER71" s="31"/>
      <c r="ES71" s="27"/>
      <c r="ET71" s="28"/>
      <c r="EU71" s="29">
        <f t="shared" si="63"/>
        <v>1</v>
      </c>
      <c r="EV71" s="30" t="str">
        <f>IF(AND($B71&lt;&gt;"",ES71&lt;&gt;"",ET71&lt;&gt;"",EU71&lt;&gt;""),IF(EU71&gt;0,VLOOKUP($B71,'بيانات الموظفين'!$B7:$H$45,7,0),""),"")</f>
        <v/>
      </c>
      <c r="EW71" s="31"/>
      <c r="EX71" s="27"/>
      <c r="EY71" s="28"/>
      <c r="EZ71" s="29">
        <f t="shared" si="64"/>
        <v>1</v>
      </c>
      <c r="FA71" s="30" t="str">
        <f>IF(AND($B71&lt;&gt;"",EX71&lt;&gt;"",EY71&lt;&gt;"",EZ71&lt;&gt;""),IF(EZ71&gt;0,VLOOKUP($B71,'بيانات الموظفين'!$B7:$H$45,7,0),""),"")</f>
        <v/>
      </c>
      <c r="FB71" s="32"/>
    </row>
    <row r="72" spans="1:158" s="33" customFormat="1" ht="22.5" customHeight="1" x14ac:dyDescent="0.2">
      <c r="A72" s="25">
        <v>67</v>
      </c>
      <c r="B72" s="26"/>
      <c r="C72" s="25">
        <f>IFERROR(VLOOKUP(B72,'بيانات الموظفين'!$B$3:$C$45,2,0),0)</f>
        <v>0</v>
      </c>
      <c r="D72" s="27"/>
      <c r="E72" s="28"/>
      <c r="F72" s="29">
        <f t="shared" si="34"/>
        <v>1</v>
      </c>
      <c r="G72" s="30" t="str">
        <f>IF(AND($B72&lt;&gt;"",D72&lt;&gt;"",E72&lt;&gt;"",F72&lt;&gt;""),IF(F72&gt;0,VLOOKUP($B72,'بيانات الموظفين'!$B8:$H$45,7,0),""),"")</f>
        <v/>
      </c>
      <c r="H72" s="31"/>
      <c r="I72" s="27"/>
      <c r="J72" s="28"/>
      <c r="K72" s="29">
        <f t="shared" si="35"/>
        <v>1</v>
      </c>
      <c r="L72" s="30" t="str">
        <f>IF(AND($B72&lt;&gt;"",I72&lt;&gt;"",J72&lt;&gt;"",K72&lt;&gt;""),IF(K72&gt;0,VLOOKUP($B72,'بيانات الموظفين'!$B8:$H$45,7,0),""),"")</f>
        <v/>
      </c>
      <c r="M72" s="31"/>
      <c r="N72" s="27"/>
      <c r="O72" s="28"/>
      <c r="P72" s="29">
        <f t="shared" si="36"/>
        <v>1</v>
      </c>
      <c r="Q72" s="30" t="str">
        <f>IF(AND($B72&lt;&gt;"",N72&lt;&gt;"",O72&lt;&gt;"",P72&lt;&gt;""),IF(P72&gt;0,VLOOKUP($B72,'بيانات الموظفين'!$B8:$H$45,7,0),""),"")</f>
        <v/>
      </c>
      <c r="R72" s="31"/>
      <c r="S72" s="27"/>
      <c r="T72" s="28"/>
      <c r="U72" s="29">
        <f t="shared" si="37"/>
        <v>1</v>
      </c>
      <c r="V72" s="30" t="str">
        <f>IF(AND($B72&lt;&gt;"",S72&lt;&gt;"",T72&lt;&gt;"",U72&lt;&gt;""),IF(U72&gt;0,VLOOKUP($B72,'بيانات الموظفين'!$B8:$H$45,7,0),""),"")</f>
        <v/>
      </c>
      <c r="W72" s="31"/>
      <c r="X72" s="27"/>
      <c r="Y72" s="28"/>
      <c r="Z72" s="29">
        <f t="shared" si="38"/>
        <v>1</v>
      </c>
      <c r="AA72" s="30" t="str">
        <f>IF(AND($B72&lt;&gt;"",X72&lt;&gt;"",Y72&lt;&gt;"",Z72&lt;&gt;""),IF(Z72&gt;0,VLOOKUP($B72,'بيانات الموظفين'!$B8:$H$45,7,0),""),"")</f>
        <v/>
      </c>
      <c r="AB72" s="31"/>
      <c r="AC72" s="27"/>
      <c r="AD72" s="28"/>
      <c r="AE72" s="29">
        <f t="shared" si="39"/>
        <v>1</v>
      </c>
      <c r="AF72" s="30" t="str">
        <f>IF(AND($B72&lt;&gt;"",AC72&lt;&gt;"",AD72&lt;&gt;"",AE72&lt;&gt;""),IF(AE72&gt;0,VLOOKUP($B72,'بيانات الموظفين'!$B8:$H$45,7,0),""),"")</f>
        <v/>
      </c>
      <c r="AG72" s="31"/>
      <c r="AH72" s="27"/>
      <c r="AI72" s="28"/>
      <c r="AJ72" s="29">
        <f t="shared" si="40"/>
        <v>1</v>
      </c>
      <c r="AK72" s="30" t="str">
        <f>IF(AND($B72&lt;&gt;"",AH72&lt;&gt;"",AI72&lt;&gt;"",AJ72&lt;&gt;""),IF(AJ72&gt;0,VLOOKUP($B72,'بيانات الموظفين'!$B8:$H$45,7,0),""),"")</f>
        <v/>
      </c>
      <c r="AL72" s="31"/>
      <c r="AM72" s="27"/>
      <c r="AN72" s="28"/>
      <c r="AO72" s="29">
        <f t="shared" si="41"/>
        <v>1</v>
      </c>
      <c r="AP72" s="30" t="str">
        <f>IF(AND($B72&lt;&gt;"",AM72&lt;&gt;"",AN72&lt;&gt;"",AO72&lt;&gt;""),IF(AO72&gt;0,VLOOKUP($B72,'بيانات الموظفين'!$B8:$H$45,7,0),""),"")</f>
        <v/>
      </c>
      <c r="AQ72" s="31"/>
      <c r="AR72" s="27"/>
      <c r="AS72" s="28"/>
      <c r="AT72" s="29">
        <f t="shared" si="42"/>
        <v>1</v>
      </c>
      <c r="AU72" s="30" t="str">
        <f>IF(AND($B72&lt;&gt;"",AR72&lt;&gt;"",AS72&lt;&gt;"",AT72&lt;&gt;""),IF(AT72&gt;0,VLOOKUP($B72,'بيانات الموظفين'!$B8:$H$45,7,0),""),"")</f>
        <v/>
      </c>
      <c r="AV72" s="31"/>
      <c r="AW72" s="27"/>
      <c r="AX72" s="28"/>
      <c r="AY72" s="29">
        <f t="shared" si="43"/>
        <v>1</v>
      </c>
      <c r="AZ72" s="30" t="str">
        <f>IF(AND($B72&lt;&gt;"",AW72&lt;&gt;"",AX72&lt;&gt;"",AY72&lt;&gt;""),IF(AY72&gt;0,VLOOKUP($B72,'بيانات الموظفين'!$B8:$H$45,7,0),""),"")</f>
        <v/>
      </c>
      <c r="BA72" s="31"/>
      <c r="BB72" s="27"/>
      <c r="BC72" s="28"/>
      <c r="BD72" s="29">
        <f t="shared" si="44"/>
        <v>1</v>
      </c>
      <c r="BE72" s="30" t="str">
        <f>IF(AND($B72&lt;&gt;"",BB72&lt;&gt;"",BC72&lt;&gt;"",BD72&lt;&gt;""),IF(BD72&gt;0,VLOOKUP($B72,'بيانات الموظفين'!$B8:$H$45,7,0),""),"")</f>
        <v/>
      </c>
      <c r="BF72" s="31"/>
      <c r="BG72" s="27"/>
      <c r="BH72" s="28"/>
      <c r="BI72" s="29">
        <f t="shared" si="45"/>
        <v>1</v>
      </c>
      <c r="BJ72" s="30" t="str">
        <f>IF(AND($B72&lt;&gt;"",BG72&lt;&gt;"",BH72&lt;&gt;"",BI72&lt;&gt;""),IF(BI72&gt;0,VLOOKUP($B72,'بيانات الموظفين'!$B8:$H$45,7,0),""),"")</f>
        <v/>
      </c>
      <c r="BK72" s="31"/>
      <c r="BL72" s="27"/>
      <c r="BM72" s="28"/>
      <c r="BN72" s="29">
        <f t="shared" si="46"/>
        <v>1</v>
      </c>
      <c r="BO72" s="30" t="str">
        <f>IF(AND($B72&lt;&gt;"",BL72&lt;&gt;"",BM72&lt;&gt;"",BN72&lt;&gt;""),IF(BN72&gt;0,VLOOKUP($B72,'بيانات الموظفين'!$B8:$H$45,7,0),""),"")</f>
        <v/>
      </c>
      <c r="BP72" s="31"/>
      <c r="BQ72" s="27"/>
      <c r="BR72" s="28"/>
      <c r="BS72" s="29">
        <f t="shared" si="47"/>
        <v>1</v>
      </c>
      <c r="BT72" s="30" t="str">
        <f>IF(AND($B72&lt;&gt;"",BQ72&lt;&gt;"",BR72&lt;&gt;"",BS72&lt;&gt;""),IF(BS72&gt;0,VLOOKUP($B72,'بيانات الموظفين'!$B8:$H$45,7,0),""),"")</f>
        <v/>
      </c>
      <c r="BU72" s="31"/>
      <c r="BV72" s="27"/>
      <c r="BW72" s="28"/>
      <c r="BX72" s="29">
        <f t="shared" si="48"/>
        <v>1</v>
      </c>
      <c r="BY72" s="30" t="str">
        <f>IF(AND($B72&lt;&gt;"",BV72&lt;&gt;"",BW72&lt;&gt;"",BX72&lt;&gt;""),IF(BX72&gt;0,VLOOKUP($B72,'بيانات الموظفين'!$B8:$H$45,7,0),""),"")</f>
        <v/>
      </c>
      <c r="BZ72" s="31"/>
      <c r="CA72" s="27"/>
      <c r="CB72" s="28"/>
      <c r="CC72" s="29">
        <f t="shared" si="49"/>
        <v>1</v>
      </c>
      <c r="CD72" s="30" t="str">
        <f>IF(AND($B72&lt;&gt;"",CA72&lt;&gt;"",CB72&lt;&gt;"",CC72&lt;&gt;""),IF(CC72&gt;0,VLOOKUP($B72,'بيانات الموظفين'!$B8:$H$45,7,0),""),"")</f>
        <v/>
      </c>
      <c r="CE72" s="31"/>
      <c r="CF72" s="27"/>
      <c r="CG72" s="28"/>
      <c r="CH72" s="29">
        <f t="shared" si="50"/>
        <v>1</v>
      </c>
      <c r="CI72" s="30" t="str">
        <f>IF(AND($B72&lt;&gt;"",CF72&lt;&gt;"",CG72&lt;&gt;"",CH72&lt;&gt;""),IF(CH72&gt;0,VLOOKUP($B72,'بيانات الموظفين'!$B8:$H$45,7,0),""),"")</f>
        <v/>
      </c>
      <c r="CJ72" s="31"/>
      <c r="CK72" s="27"/>
      <c r="CL72" s="28"/>
      <c r="CM72" s="29">
        <f t="shared" si="51"/>
        <v>1</v>
      </c>
      <c r="CN72" s="30" t="str">
        <f>IF(AND($B72&lt;&gt;"",CK72&lt;&gt;"",CL72&lt;&gt;"",CM72&lt;&gt;""),IF(CM72&gt;0,VLOOKUP($B72,'بيانات الموظفين'!$B8:$H$45,7,0),""),"")</f>
        <v/>
      </c>
      <c r="CO72" s="31"/>
      <c r="CP72" s="27"/>
      <c r="CQ72" s="28"/>
      <c r="CR72" s="29">
        <f t="shared" si="52"/>
        <v>1</v>
      </c>
      <c r="CS72" s="30" t="str">
        <f>IF(AND($B72&lt;&gt;"",CP72&lt;&gt;"",CQ72&lt;&gt;"",CR72&lt;&gt;""),IF(CR72&gt;0,VLOOKUP($B72,'بيانات الموظفين'!$B8:$H$45,7,0),""),"")</f>
        <v/>
      </c>
      <c r="CT72" s="31"/>
      <c r="CU72" s="27"/>
      <c r="CV72" s="28"/>
      <c r="CW72" s="29">
        <f t="shared" si="53"/>
        <v>1</v>
      </c>
      <c r="CX72" s="30" t="str">
        <f>IF(AND($B72&lt;&gt;"",CU72&lt;&gt;"",CV72&lt;&gt;"",CW72&lt;&gt;""),IF(CW72&gt;0,VLOOKUP($B72,'بيانات الموظفين'!$B8:$H$45,7,0),""),"")</f>
        <v/>
      </c>
      <c r="CY72" s="31"/>
      <c r="CZ72" s="27"/>
      <c r="DA72" s="28"/>
      <c r="DB72" s="29">
        <f t="shared" si="54"/>
        <v>1</v>
      </c>
      <c r="DC72" s="30" t="str">
        <f>IF(AND($B72&lt;&gt;"",CZ72&lt;&gt;"",DA72&lt;&gt;"",DB72&lt;&gt;""),IF(DB72&gt;0,VLOOKUP($B72,'بيانات الموظفين'!$B8:$H$45,7,0),""),"")</f>
        <v/>
      </c>
      <c r="DD72" s="31"/>
      <c r="DE72" s="27"/>
      <c r="DF72" s="28"/>
      <c r="DG72" s="29">
        <f t="shared" si="55"/>
        <v>1</v>
      </c>
      <c r="DH72" s="30" t="str">
        <f>IF(AND($B72&lt;&gt;"",DE72&lt;&gt;"",DF72&lt;&gt;"",DG72&lt;&gt;""),IF(DG72&gt;0,VLOOKUP($B72,'بيانات الموظفين'!$B8:$H$45,7,0),""),"")</f>
        <v/>
      </c>
      <c r="DI72" s="31"/>
      <c r="DJ72" s="27"/>
      <c r="DK72" s="28"/>
      <c r="DL72" s="29">
        <f t="shared" si="56"/>
        <v>1</v>
      </c>
      <c r="DM72" s="30" t="str">
        <f>IF(AND($B72&lt;&gt;"",DJ72&lt;&gt;"",DK72&lt;&gt;"",DL72&lt;&gt;""),IF(DL72&gt;0,VLOOKUP($B72,'بيانات الموظفين'!$B8:$H$45,7,0),""),"")</f>
        <v/>
      </c>
      <c r="DN72" s="31"/>
      <c r="DO72" s="27"/>
      <c r="DP72" s="28"/>
      <c r="DQ72" s="29">
        <f t="shared" si="57"/>
        <v>1</v>
      </c>
      <c r="DR72" s="30" t="str">
        <f>IF(AND($B72&lt;&gt;"",DO72&lt;&gt;"",DP72&lt;&gt;"",DQ72&lt;&gt;""),IF(DQ72&gt;0,VLOOKUP($B72,'بيانات الموظفين'!$B8:$H$45,7,0),""),"")</f>
        <v/>
      </c>
      <c r="DS72" s="31"/>
      <c r="DT72" s="27"/>
      <c r="DU72" s="28"/>
      <c r="DV72" s="29">
        <f t="shared" si="58"/>
        <v>1</v>
      </c>
      <c r="DW72" s="30" t="str">
        <f>IF(AND($B72&lt;&gt;"",DT72&lt;&gt;"",DU72&lt;&gt;"",DV72&lt;&gt;""),IF(DV72&gt;0,VLOOKUP($B72,'بيانات الموظفين'!$B8:$H$45,7,0),""),"")</f>
        <v/>
      </c>
      <c r="DX72" s="31"/>
      <c r="DY72" s="27"/>
      <c r="DZ72" s="28"/>
      <c r="EA72" s="29">
        <f t="shared" si="59"/>
        <v>1</v>
      </c>
      <c r="EB72" s="30" t="str">
        <f>IF(AND($B72&lt;&gt;"",DY72&lt;&gt;"",DZ72&lt;&gt;"",EA72&lt;&gt;""),IF(EA72&gt;0,VLOOKUP($B72,'بيانات الموظفين'!$B8:$H$45,7,0),""),"")</f>
        <v/>
      </c>
      <c r="EC72" s="31"/>
      <c r="ED72" s="27"/>
      <c r="EE72" s="28"/>
      <c r="EF72" s="29">
        <f t="shared" si="60"/>
        <v>1</v>
      </c>
      <c r="EG72" s="30" t="str">
        <f>IF(AND($B72&lt;&gt;"",ED72&lt;&gt;"",EE72&lt;&gt;"",EF72&lt;&gt;""),IF(EF72&gt;0,VLOOKUP($B72,'بيانات الموظفين'!$B8:$H$45,7,0),""),"")</f>
        <v/>
      </c>
      <c r="EH72" s="31"/>
      <c r="EI72" s="27"/>
      <c r="EJ72" s="28"/>
      <c r="EK72" s="29">
        <f t="shared" si="61"/>
        <v>1</v>
      </c>
      <c r="EL72" s="30" t="str">
        <f>IF(AND($B72&lt;&gt;"",EI72&lt;&gt;"",EJ72&lt;&gt;"",EK72&lt;&gt;""),IF(EK72&gt;0,VLOOKUP($B72,'بيانات الموظفين'!$B8:$H$45,7,0),""),"")</f>
        <v/>
      </c>
      <c r="EM72" s="31"/>
      <c r="EN72" s="27"/>
      <c r="EO72" s="28"/>
      <c r="EP72" s="29">
        <f t="shared" si="62"/>
        <v>1</v>
      </c>
      <c r="EQ72" s="30" t="str">
        <f>IF(AND($B72&lt;&gt;"",EN72&lt;&gt;"",EO72&lt;&gt;"",EP72&lt;&gt;""),IF(EP72&gt;0,VLOOKUP($B72,'بيانات الموظفين'!$B8:$H$45,7,0),""),"")</f>
        <v/>
      </c>
      <c r="ER72" s="31"/>
      <c r="ES72" s="27"/>
      <c r="ET72" s="28"/>
      <c r="EU72" s="29">
        <f t="shared" si="63"/>
        <v>1</v>
      </c>
      <c r="EV72" s="30" t="str">
        <f>IF(AND($B72&lt;&gt;"",ES72&lt;&gt;"",ET72&lt;&gt;"",EU72&lt;&gt;""),IF(EU72&gt;0,VLOOKUP($B72,'بيانات الموظفين'!$B8:$H$45,7,0),""),"")</f>
        <v/>
      </c>
      <c r="EW72" s="31"/>
      <c r="EX72" s="27"/>
      <c r="EY72" s="28"/>
      <c r="EZ72" s="29">
        <f t="shared" si="64"/>
        <v>1</v>
      </c>
      <c r="FA72" s="30" t="str">
        <f>IF(AND($B72&lt;&gt;"",EX72&lt;&gt;"",EY72&lt;&gt;"",EZ72&lt;&gt;""),IF(EZ72&gt;0,VLOOKUP($B72,'بيانات الموظفين'!$B8:$H$45,7,0),""),"")</f>
        <v/>
      </c>
      <c r="FB72" s="32"/>
    </row>
    <row r="73" spans="1:158" s="33" customFormat="1" ht="22.5" customHeight="1" x14ac:dyDescent="0.2">
      <c r="A73" s="25">
        <v>68</v>
      </c>
      <c r="B73" s="26"/>
      <c r="C73" s="25">
        <f>IFERROR(VLOOKUP(B73,'بيانات الموظفين'!$B$3:$C$45,2,0),0)</f>
        <v>0</v>
      </c>
      <c r="D73" s="27"/>
      <c r="E73" s="28"/>
      <c r="F73" s="29">
        <f t="shared" si="34"/>
        <v>1</v>
      </c>
      <c r="G73" s="30" t="str">
        <f>IF(AND($B73&lt;&gt;"",D73&lt;&gt;"",E73&lt;&gt;"",F73&lt;&gt;""),IF(F73&gt;0,VLOOKUP($B73,'بيانات الموظفين'!$B9:$H$45,7,0),""),"")</f>
        <v/>
      </c>
      <c r="H73" s="31"/>
      <c r="I73" s="27"/>
      <c r="J73" s="28"/>
      <c r="K73" s="29">
        <f t="shared" si="35"/>
        <v>1</v>
      </c>
      <c r="L73" s="30" t="str">
        <f>IF(AND($B73&lt;&gt;"",I73&lt;&gt;"",J73&lt;&gt;"",K73&lt;&gt;""),IF(K73&gt;0,VLOOKUP($B73,'بيانات الموظفين'!$B9:$H$45,7,0),""),"")</f>
        <v/>
      </c>
      <c r="M73" s="31"/>
      <c r="N73" s="27"/>
      <c r="O73" s="28"/>
      <c r="P73" s="29">
        <f t="shared" si="36"/>
        <v>1</v>
      </c>
      <c r="Q73" s="30" t="str">
        <f>IF(AND($B73&lt;&gt;"",N73&lt;&gt;"",O73&lt;&gt;"",P73&lt;&gt;""),IF(P73&gt;0,VLOOKUP($B73,'بيانات الموظفين'!$B9:$H$45,7,0),""),"")</f>
        <v/>
      </c>
      <c r="R73" s="31"/>
      <c r="S73" s="27"/>
      <c r="T73" s="28"/>
      <c r="U73" s="29">
        <f t="shared" si="37"/>
        <v>1</v>
      </c>
      <c r="V73" s="30" t="str">
        <f>IF(AND($B73&lt;&gt;"",S73&lt;&gt;"",T73&lt;&gt;"",U73&lt;&gt;""),IF(U73&gt;0,VLOOKUP($B73,'بيانات الموظفين'!$B9:$H$45,7,0),""),"")</f>
        <v/>
      </c>
      <c r="W73" s="31"/>
      <c r="X73" s="27"/>
      <c r="Y73" s="28"/>
      <c r="Z73" s="29">
        <f t="shared" si="38"/>
        <v>1</v>
      </c>
      <c r="AA73" s="30" t="str">
        <f>IF(AND($B73&lt;&gt;"",X73&lt;&gt;"",Y73&lt;&gt;"",Z73&lt;&gt;""),IF(Z73&gt;0,VLOOKUP($B73,'بيانات الموظفين'!$B9:$H$45,7,0),""),"")</f>
        <v/>
      </c>
      <c r="AB73" s="31"/>
      <c r="AC73" s="27"/>
      <c r="AD73" s="28"/>
      <c r="AE73" s="29">
        <f t="shared" si="39"/>
        <v>1</v>
      </c>
      <c r="AF73" s="30" t="str">
        <f>IF(AND($B73&lt;&gt;"",AC73&lt;&gt;"",AD73&lt;&gt;"",AE73&lt;&gt;""),IF(AE73&gt;0,VLOOKUP($B73,'بيانات الموظفين'!$B9:$H$45,7,0),""),"")</f>
        <v/>
      </c>
      <c r="AG73" s="31"/>
      <c r="AH73" s="27"/>
      <c r="AI73" s="28"/>
      <c r="AJ73" s="29">
        <f t="shared" si="40"/>
        <v>1</v>
      </c>
      <c r="AK73" s="30" t="str">
        <f>IF(AND($B73&lt;&gt;"",AH73&lt;&gt;"",AI73&lt;&gt;"",AJ73&lt;&gt;""),IF(AJ73&gt;0,VLOOKUP($B73,'بيانات الموظفين'!$B9:$H$45,7,0),""),"")</f>
        <v/>
      </c>
      <c r="AL73" s="31"/>
      <c r="AM73" s="27"/>
      <c r="AN73" s="28"/>
      <c r="AO73" s="29">
        <f t="shared" si="41"/>
        <v>1</v>
      </c>
      <c r="AP73" s="30" t="str">
        <f>IF(AND($B73&lt;&gt;"",AM73&lt;&gt;"",AN73&lt;&gt;"",AO73&lt;&gt;""),IF(AO73&gt;0,VLOOKUP($B73,'بيانات الموظفين'!$B9:$H$45,7,0),""),"")</f>
        <v/>
      </c>
      <c r="AQ73" s="31"/>
      <c r="AR73" s="27"/>
      <c r="AS73" s="28"/>
      <c r="AT73" s="29">
        <f t="shared" si="42"/>
        <v>1</v>
      </c>
      <c r="AU73" s="30" t="str">
        <f>IF(AND($B73&lt;&gt;"",AR73&lt;&gt;"",AS73&lt;&gt;"",AT73&lt;&gt;""),IF(AT73&gt;0,VLOOKUP($B73,'بيانات الموظفين'!$B9:$H$45,7,0),""),"")</f>
        <v/>
      </c>
      <c r="AV73" s="31"/>
      <c r="AW73" s="27"/>
      <c r="AX73" s="28"/>
      <c r="AY73" s="29">
        <f t="shared" si="43"/>
        <v>1</v>
      </c>
      <c r="AZ73" s="30" t="str">
        <f>IF(AND($B73&lt;&gt;"",AW73&lt;&gt;"",AX73&lt;&gt;"",AY73&lt;&gt;""),IF(AY73&gt;0,VLOOKUP($B73,'بيانات الموظفين'!$B9:$H$45,7,0),""),"")</f>
        <v/>
      </c>
      <c r="BA73" s="31"/>
      <c r="BB73" s="27"/>
      <c r="BC73" s="28"/>
      <c r="BD73" s="29">
        <f t="shared" si="44"/>
        <v>1</v>
      </c>
      <c r="BE73" s="30" t="str">
        <f>IF(AND($B73&lt;&gt;"",BB73&lt;&gt;"",BC73&lt;&gt;"",BD73&lt;&gt;""),IF(BD73&gt;0,VLOOKUP($B73,'بيانات الموظفين'!$B9:$H$45,7,0),""),"")</f>
        <v/>
      </c>
      <c r="BF73" s="31"/>
      <c r="BG73" s="27"/>
      <c r="BH73" s="28"/>
      <c r="BI73" s="29">
        <f t="shared" si="45"/>
        <v>1</v>
      </c>
      <c r="BJ73" s="30" t="str">
        <f>IF(AND($B73&lt;&gt;"",BG73&lt;&gt;"",BH73&lt;&gt;"",BI73&lt;&gt;""),IF(BI73&gt;0,VLOOKUP($B73,'بيانات الموظفين'!$B9:$H$45,7,0),""),"")</f>
        <v/>
      </c>
      <c r="BK73" s="31"/>
      <c r="BL73" s="27"/>
      <c r="BM73" s="28"/>
      <c r="BN73" s="29">
        <f t="shared" si="46"/>
        <v>1</v>
      </c>
      <c r="BO73" s="30" t="str">
        <f>IF(AND($B73&lt;&gt;"",BL73&lt;&gt;"",BM73&lt;&gt;"",BN73&lt;&gt;""),IF(BN73&gt;0,VLOOKUP($B73,'بيانات الموظفين'!$B9:$H$45,7,0),""),"")</f>
        <v/>
      </c>
      <c r="BP73" s="31"/>
      <c r="BQ73" s="27"/>
      <c r="BR73" s="28"/>
      <c r="BS73" s="29">
        <f t="shared" si="47"/>
        <v>1</v>
      </c>
      <c r="BT73" s="30" t="str">
        <f>IF(AND($B73&lt;&gt;"",BQ73&lt;&gt;"",BR73&lt;&gt;"",BS73&lt;&gt;""),IF(BS73&gt;0,VLOOKUP($B73,'بيانات الموظفين'!$B9:$H$45,7,0),""),"")</f>
        <v/>
      </c>
      <c r="BU73" s="31"/>
      <c r="BV73" s="27"/>
      <c r="BW73" s="28"/>
      <c r="BX73" s="29">
        <f t="shared" si="48"/>
        <v>1</v>
      </c>
      <c r="BY73" s="30" t="str">
        <f>IF(AND($B73&lt;&gt;"",BV73&lt;&gt;"",BW73&lt;&gt;"",BX73&lt;&gt;""),IF(BX73&gt;0,VLOOKUP($B73,'بيانات الموظفين'!$B9:$H$45,7,0),""),"")</f>
        <v/>
      </c>
      <c r="BZ73" s="31"/>
      <c r="CA73" s="27"/>
      <c r="CB73" s="28"/>
      <c r="CC73" s="29">
        <f t="shared" si="49"/>
        <v>1</v>
      </c>
      <c r="CD73" s="30" t="str">
        <f>IF(AND($B73&lt;&gt;"",CA73&lt;&gt;"",CB73&lt;&gt;"",CC73&lt;&gt;""),IF(CC73&gt;0,VLOOKUP($B73,'بيانات الموظفين'!$B9:$H$45,7,0),""),"")</f>
        <v/>
      </c>
      <c r="CE73" s="31"/>
      <c r="CF73" s="27"/>
      <c r="CG73" s="28"/>
      <c r="CH73" s="29">
        <f t="shared" si="50"/>
        <v>1</v>
      </c>
      <c r="CI73" s="30" t="str">
        <f>IF(AND($B73&lt;&gt;"",CF73&lt;&gt;"",CG73&lt;&gt;"",CH73&lt;&gt;""),IF(CH73&gt;0,VLOOKUP($B73,'بيانات الموظفين'!$B9:$H$45,7,0),""),"")</f>
        <v/>
      </c>
      <c r="CJ73" s="31"/>
      <c r="CK73" s="27"/>
      <c r="CL73" s="28"/>
      <c r="CM73" s="29">
        <f t="shared" si="51"/>
        <v>1</v>
      </c>
      <c r="CN73" s="30" t="str">
        <f>IF(AND($B73&lt;&gt;"",CK73&lt;&gt;"",CL73&lt;&gt;"",CM73&lt;&gt;""),IF(CM73&gt;0,VLOOKUP($B73,'بيانات الموظفين'!$B9:$H$45,7,0),""),"")</f>
        <v/>
      </c>
      <c r="CO73" s="31"/>
      <c r="CP73" s="27"/>
      <c r="CQ73" s="28"/>
      <c r="CR73" s="29">
        <f t="shared" si="52"/>
        <v>1</v>
      </c>
      <c r="CS73" s="30" t="str">
        <f>IF(AND($B73&lt;&gt;"",CP73&lt;&gt;"",CQ73&lt;&gt;"",CR73&lt;&gt;""),IF(CR73&gt;0,VLOOKUP($B73,'بيانات الموظفين'!$B9:$H$45,7,0),""),"")</f>
        <v/>
      </c>
      <c r="CT73" s="31"/>
      <c r="CU73" s="27"/>
      <c r="CV73" s="28"/>
      <c r="CW73" s="29">
        <f t="shared" si="53"/>
        <v>1</v>
      </c>
      <c r="CX73" s="30" t="str">
        <f>IF(AND($B73&lt;&gt;"",CU73&lt;&gt;"",CV73&lt;&gt;"",CW73&lt;&gt;""),IF(CW73&gt;0,VLOOKUP($B73,'بيانات الموظفين'!$B9:$H$45,7,0),""),"")</f>
        <v/>
      </c>
      <c r="CY73" s="31"/>
      <c r="CZ73" s="27"/>
      <c r="DA73" s="28"/>
      <c r="DB73" s="29">
        <f t="shared" si="54"/>
        <v>1</v>
      </c>
      <c r="DC73" s="30" t="str">
        <f>IF(AND($B73&lt;&gt;"",CZ73&lt;&gt;"",DA73&lt;&gt;"",DB73&lt;&gt;""),IF(DB73&gt;0,VLOOKUP($B73,'بيانات الموظفين'!$B9:$H$45,7,0),""),"")</f>
        <v/>
      </c>
      <c r="DD73" s="31"/>
      <c r="DE73" s="27"/>
      <c r="DF73" s="28"/>
      <c r="DG73" s="29">
        <f t="shared" si="55"/>
        <v>1</v>
      </c>
      <c r="DH73" s="30" t="str">
        <f>IF(AND($B73&lt;&gt;"",DE73&lt;&gt;"",DF73&lt;&gt;"",DG73&lt;&gt;""),IF(DG73&gt;0,VLOOKUP($B73,'بيانات الموظفين'!$B9:$H$45,7,0),""),"")</f>
        <v/>
      </c>
      <c r="DI73" s="31"/>
      <c r="DJ73" s="27"/>
      <c r="DK73" s="28"/>
      <c r="DL73" s="29">
        <f t="shared" si="56"/>
        <v>1</v>
      </c>
      <c r="DM73" s="30" t="str">
        <f>IF(AND($B73&lt;&gt;"",DJ73&lt;&gt;"",DK73&lt;&gt;"",DL73&lt;&gt;""),IF(DL73&gt;0,VLOOKUP($B73,'بيانات الموظفين'!$B9:$H$45,7,0),""),"")</f>
        <v/>
      </c>
      <c r="DN73" s="31"/>
      <c r="DO73" s="27"/>
      <c r="DP73" s="28"/>
      <c r="DQ73" s="29">
        <f t="shared" si="57"/>
        <v>1</v>
      </c>
      <c r="DR73" s="30" t="str">
        <f>IF(AND($B73&lt;&gt;"",DO73&lt;&gt;"",DP73&lt;&gt;"",DQ73&lt;&gt;""),IF(DQ73&gt;0,VLOOKUP($B73,'بيانات الموظفين'!$B9:$H$45,7,0),""),"")</f>
        <v/>
      </c>
      <c r="DS73" s="31"/>
      <c r="DT73" s="27"/>
      <c r="DU73" s="28"/>
      <c r="DV73" s="29">
        <f t="shared" si="58"/>
        <v>1</v>
      </c>
      <c r="DW73" s="30" t="str">
        <f>IF(AND($B73&lt;&gt;"",DT73&lt;&gt;"",DU73&lt;&gt;"",DV73&lt;&gt;""),IF(DV73&gt;0,VLOOKUP($B73,'بيانات الموظفين'!$B9:$H$45,7,0),""),"")</f>
        <v/>
      </c>
      <c r="DX73" s="31"/>
      <c r="DY73" s="27"/>
      <c r="DZ73" s="28"/>
      <c r="EA73" s="29">
        <f t="shared" si="59"/>
        <v>1</v>
      </c>
      <c r="EB73" s="30" t="str">
        <f>IF(AND($B73&lt;&gt;"",DY73&lt;&gt;"",DZ73&lt;&gt;"",EA73&lt;&gt;""),IF(EA73&gt;0,VLOOKUP($B73,'بيانات الموظفين'!$B9:$H$45,7,0),""),"")</f>
        <v/>
      </c>
      <c r="EC73" s="31"/>
      <c r="ED73" s="27"/>
      <c r="EE73" s="28"/>
      <c r="EF73" s="29">
        <f t="shared" si="60"/>
        <v>1</v>
      </c>
      <c r="EG73" s="30" t="str">
        <f>IF(AND($B73&lt;&gt;"",ED73&lt;&gt;"",EE73&lt;&gt;"",EF73&lt;&gt;""),IF(EF73&gt;0,VLOOKUP($B73,'بيانات الموظفين'!$B9:$H$45,7,0),""),"")</f>
        <v/>
      </c>
      <c r="EH73" s="31"/>
      <c r="EI73" s="27"/>
      <c r="EJ73" s="28"/>
      <c r="EK73" s="29">
        <f t="shared" si="61"/>
        <v>1</v>
      </c>
      <c r="EL73" s="30" t="str">
        <f>IF(AND($B73&lt;&gt;"",EI73&lt;&gt;"",EJ73&lt;&gt;"",EK73&lt;&gt;""),IF(EK73&gt;0,VLOOKUP($B73,'بيانات الموظفين'!$B9:$H$45,7,0),""),"")</f>
        <v/>
      </c>
      <c r="EM73" s="31"/>
      <c r="EN73" s="27"/>
      <c r="EO73" s="28"/>
      <c r="EP73" s="29">
        <f t="shared" si="62"/>
        <v>1</v>
      </c>
      <c r="EQ73" s="30" t="str">
        <f>IF(AND($B73&lt;&gt;"",EN73&lt;&gt;"",EO73&lt;&gt;"",EP73&lt;&gt;""),IF(EP73&gt;0,VLOOKUP($B73,'بيانات الموظفين'!$B9:$H$45,7,0),""),"")</f>
        <v/>
      </c>
      <c r="ER73" s="31"/>
      <c r="ES73" s="27"/>
      <c r="ET73" s="28"/>
      <c r="EU73" s="29">
        <f t="shared" si="63"/>
        <v>1</v>
      </c>
      <c r="EV73" s="30" t="str">
        <f>IF(AND($B73&lt;&gt;"",ES73&lt;&gt;"",ET73&lt;&gt;"",EU73&lt;&gt;""),IF(EU73&gt;0,VLOOKUP($B73,'بيانات الموظفين'!$B9:$H$45,7,0),""),"")</f>
        <v/>
      </c>
      <c r="EW73" s="31"/>
      <c r="EX73" s="27"/>
      <c r="EY73" s="28"/>
      <c r="EZ73" s="29">
        <f t="shared" si="64"/>
        <v>1</v>
      </c>
      <c r="FA73" s="30" t="str">
        <f>IF(AND($B73&lt;&gt;"",EX73&lt;&gt;"",EY73&lt;&gt;"",EZ73&lt;&gt;""),IF(EZ73&gt;0,VLOOKUP($B73,'بيانات الموظفين'!$B9:$H$45,7,0),""),"")</f>
        <v/>
      </c>
      <c r="FB73" s="32"/>
    </row>
    <row r="74" spans="1:158" s="33" customFormat="1" ht="22.5" customHeight="1" x14ac:dyDescent="0.2">
      <c r="A74" s="25">
        <v>69</v>
      </c>
      <c r="B74" s="26"/>
      <c r="C74" s="25">
        <f>IFERROR(VLOOKUP(B74,'بيانات الموظفين'!$B$3:$C$45,2,0),0)</f>
        <v>0</v>
      </c>
      <c r="D74" s="27"/>
      <c r="E74" s="28"/>
      <c r="F74" s="29">
        <f t="shared" si="34"/>
        <v>1</v>
      </c>
      <c r="G74" s="30" t="str">
        <f>IF(AND($B74&lt;&gt;"",D74&lt;&gt;"",E74&lt;&gt;"",F74&lt;&gt;""),IF(F74&gt;0,VLOOKUP($B74,'بيانات الموظفين'!$B10:$H$45,7,0),""),"")</f>
        <v/>
      </c>
      <c r="H74" s="31"/>
      <c r="I74" s="27"/>
      <c r="J74" s="28"/>
      <c r="K74" s="29">
        <f t="shared" si="35"/>
        <v>1</v>
      </c>
      <c r="L74" s="30" t="str">
        <f>IF(AND($B74&lt;&gt;"",I74&lt;&gt;"",J74&lt;&gt;"",K74&lt;&gt;""),IF(K74&gt;0,VLOOKUP($B74,'بيانات الموظفين'!$B10:$H$45,7,0),""),"")</f>
        <v/>
      </c>
      <c r="M74" s="31"/>
      <c r="N74" s="27"/>
      <c r="O74" s="28"/>
      <c r="P74" s="29">
        <f t="shared" si="36"/>
        <v>1</v>
      </c>
      <c r="Q74" s="30" t="str">
        <f>IF(AND($B74&lt;&gt;"",N74&lt;&gt;"",O74&lt;&gt;"",P74&lt;&gt;""),IF(P74&gt;0,VLOOKUP($B74,'بيانات الموظفين'!$B10:$H$45,7,0),""),"")</f>
        <v/>
      </c>
      <c r="R74" s="31"/>
      <c r="S74" s="27"/>
      <c r="T74" s="28"/>
      <c r="U74" s="29">
        <f t="shared" si="37"/>
        <v>1</v>
      </c>
      <c r="V74" s="30" t="str">
        <f>IF(AND($B74&lt;&gt;"",S74&lt;&gt;"",T74&lt;&gt;"",U74&lt;&gt;""),IF(U74&gt;0,VLOOKUP($B74,'بيانات الموظفين'!$B10:$H$45,7,0),""),"")</f>
        <v/>
      </c>
      <c r="W74" s="31"/>
      <c r="X74" s="27"/>
      <c r="Y74" s="28"/>
      <c r="Z74" s="29">
        <f t="shared" si="38"/>
        <v>1</v>
      </c>
      <c r="AA74" s="30" t="str">
        <f>IF(AND($B74&lt;&gt;"",X74&lt;&gt;"",Y74&lt;&gt;"",Z74&lt;&gt;""),IF(Z74&gt;0,VLOOKUP($B74,'بيانات الموظفين'!$B10:$H$45,7,0),""),"")</f>
        <v/>
      </c>
      <c r="AB74" s="31"/>
      <c r="AC74" s="27"/>
      <c r="AD74" s="28"/>
      <c r="AE74" s="29">
        <f t="shared" si="39"/>
        <v>1</v>
      </c>
      <c r="AF74" s="30" t="str">
        <f>IF(AND($B74&lt;&gt;"",AC74&lt;&gt;"",AD74&lt;&gt;"",AE74&lt;&gt;""),IF(AE74&gt;0,VLOOKUP($B74,'بيانات الموظفين'!$B10:$H$45,7,0),""),"")</f>
        <v/>
      </c>
      <c r="AG74" s="31"/>
      <c r="AH74" s="27"/>
      <c r="AI74" s="28"/>
      <c r="AJ74" s="29">
        <f t="shared" si="40"/>
        <v>1</v>
      </c>
      <c r="AK74" s="30" t="str">
        <f>IF(AND($B74&lt;&gt;"",AH74&lt;&gt;"",AI74&lt;&gt;"",AJ74&lt;&gt;""),IF(AJ74&gt;0,VLOOKUP($B74,'بيانات الموظفين'!$B10:$H$45,7,0),""),"")</f>
        <v/>
      </c>
      <c r="AL74" s="31"/>
      <c r="AM74" s="27"/>
      <c r="AN74" s="28"/>
      <c r="AO74" s="29">
        <f t="shared" si="41"/>
        <v>1</v>
      </c>
      <c r="AP74" s="30" t="str">
        <f>IF(AND($B74&lt;&gt;"",AM74&lt;&gt;"",AN74&lt;&gt;"",AO74&lt;&gt;""),IF(AO74&gt;0,VLOOKUP($B74,'بيانات الموظفين'!$B10:$H$45,7,0),""),"")</f>
        <v/>
      </c>
      <c r="AQ74" s="31"/>
      <c r="AR74" s="27"/>
      <c r="AS74" s="28"/>
      <c r="AT74" s="29">
        <f t="shared" si="42"/>
        <v>1</v>
      </c>
      <c r="AU74" s="30" t="str">
        <f>IF(AND($B74&lt;&gt;"",AR74&lt;&gt;"",AS74&lt;&gt;"",AT74&lt;&gt;""),IF(AT74&gt;0,VLOOKUP($B74,'بيانات الموظفين'!$B10:$H$45,7,0),""),"")</f>
        <v/>
      </c>
      <c r="AV74" s="31"/>
      <c r="AW74" s="27"/>
      <c r="AX74" s="28"/>
      <c r="AY74" s="29">
        <f t="shared" si="43"/>
        <v>1</v>
      </c>
      <c r="AZ74" s="30" t="str">
        <f>IF(AND($B74&lt;&gt;"",AW74&lt;&gt;"",AX74&lt;&gt;"",AY74&lt;&gt;""),IF(AY74&gt;0,VLOOKUP($B74,'بيانات الموظفين'!$B10:$H$45,7,0),""),"")</f>
        <v/>
      </c>
      <c r="BA74" s="31"/>
      <c r="BB74" s="27"/>
      <c r="BC74" s="28"/>
      <c r="BD74" s="29">
        <f t="shared" si="44"/>
        <v>1</v>
      </c>
      <c r="BE74" s="30" t="str">
        <f>IF(AND($B74&lt;&gt;"",BB74&lt;&gt;"",BC74&lt;&gt;"",BD74&lt;&gt;""),IF(BD74&gt;0,VLOOKUP($B74,'بيانات الموظفين'!$B10:$H$45,7,0),""),"")</f>
        <v/>
      </c>
      <c r="BF74" s="31"/>
      <c r="BG74" s="27"/>
      <c r="BH74" s="28"/>
      <c r="BI74" s="29">
        <f t="shared" si="45"/>
        <v>1</v>
      </c>
      <c r="BJ74" s="30" t="str">
        <f>IF(AND($B74&lt;&gt;"",BG74&lt;&gt;"",BH74&lt;&gt;"",BI74&lt;&gt;""),IF(BI74&gt;0,VLOOKUP($B74,'بيانات الموظفين'!$B10:$H$45,7,0),""),"")</f>
        <v/>
      </c>
      <c r="BK74" s="31"/>
      <c r="BL74" s="27"/>
      <c r="BM74" s="28"/>
      <c r="BN74" s="29">
        <f t="shared" si="46"/>
        <v>1</v>
      </c>
      <c r="BO74" s="30" t="str">
        <f>IF(AND($B74&lt;&gt;"",BL74&lt;&gt;"",BM74&lt;&gt;"",BN74&lt;&gt;""),IF(BN74&gt;0,VLOOKUP($B74,'بيانات الموظفين'!$B10:$H$45,7,0),""),"")</f>
        <v/>
      </c>
      <c r="BP74" s="31"/>
      <c r="BQ74" s="27"/>
      <c r="BR74" s="28"/>
      <c r="BS74" s="29">
        <f t="shared" si="47"/>
        <v>1</v>
      </c>
      <c r="BT74" s="30" t="str">
        <f>IF(AND($B74&lt;&gt;"",BQ74&lt;&gt;"",BR74&lt;&gt;"",BS74&lt;&gt;""),IF(BS74&gt;0,VLOOKUP($B74,'بيانات الموظفين'!$B10:$H$45,7,0),""),"")</f>
        <v/>
      </c>
      <c r="BU74" s="31"/>
      <c r="BV74" s="27"/>
      <c r="BW74" s="28"/>
      <c r="BX74" s="29">
        <f t="shared" si="48"/>
        <v>1</v>
      </c>
      <c r="BY74" s="30" t="str">
        <f>IF(AND($B74&lt;&gt;"",BV74&lt;&gt;"",BW74&lt;&gt;"",BX74&lt;&gt;""),IF(BX74&gt;0,VLOOKUP($B74,'بيانات الموظفين'!$B10:$H$45,7,0),""),"")</f>
        <v/>
      </c>
      <c r="BZ74" s="31"/>
      <c r="CA74" s="27"/>
      <c r="CB74" s="28"/>
      <c r="CC74" s="29">
        <f t="shared" si="49"/>
        <v>1</v>
      </c>
      <c r="CD74" s="30" t="str">
        <f>IF(AND($B74&lt;&gt;"",CA74&lt;&gt;"",CB74&lt;&gt;"",CC74&lt;&gt;""),IF(CC74&gt;0,VLOOKUP($B74,'بيانات الموظفين'!$B10:$H$45,7,0),""),"")</f>
        <v/>
      </c>
      <c r="CE74" s="31"/>
      <c r="CF74" s="27"/>
      <c r="CG74" s="28"/>
      <c r="CH74" s="29">
        <f t="shared" si="50"/>
        <v>1</v>
      </c>
      <c r="CI74" s="30" t="str">
        <f>IF(AND($B74&lt;&gt;"",CF74&lt;&gt;"",CG74&lt;&gt;"",CH74&lt;&gt;""),IF(CH74&gt;0,VLOOKUP($B74,'بيانات الموظفين'!$B10:$H$45,7,0),""),"")</f>
        <v/>
      </c>
      <c r="CJ74" s="31"/>
      <c r="CK74" s="27"/>
      <c r="CL74" s="28"/>
      <c r="CM74" s="29">
        <f t="shared" si="51"/>
        <v>1</v>
      </c>
      <c r="CN74" s="30" t="str">
        <f>IF(AND($B74&lt;&gt;"",CK74&lt;&gt;"",CL74&lt;&gt;"",CM74&lt;&gt;""),IF(CM74&gt;0,VLOOKUP($B74,'بيانات الموظفين'!$B10:$H$45,7,0),""),"")</f>
        <v/>
      </c>
      <c r="CO74" s="31"/>
      <c r="CP74" s="27"/>
      <c r="CQ74" s="28"/>
      <c r="CR74" s="29">
        <f t="shared" si="52"/>
        <v>1</v>
      </c>
      <c r="CS74" s="30" t="str">
        <f>IF(AND($B74&lt;&gt;"",CP74&lt;&gt;"",CQ74&lt;&gt;"",CR74&lt;&gt;""),IF(CR74&gt;0,VLOOKUP($B74,'بيانات الموظفين'!$B10:$H$45,7,0),""),"")</f>
        <v/>
      </c>
      <c r="CT74" s="31"/>
      <c r="CU74" s="27"/>
      <c r="CV74" s="28"/>
      <c r="CW74" s="29">
        <f t="shared" si="53"/>
        <v>1</v>
      </c>
      <c r="CX74" s="30" t="str">
        <f>IF(AND($B74&lt;&gt;"",CU74&lt;&gt;"",CV74&lt;&gt;"",CW74&lt;&gt;""),IF(CW74&gt;0,VLOOKUP($B74,'بيانات الموظفين'!$B10:$H$45,7,0),""),"")</f>
        <v/>
      </c>
      <c r="CY74" s="31"/>
      <c r="CZ74" s="27"/>
      <c r="DA74" s="28"/>
      <c r="DB74" s="29">
        <f t="shared" si="54"/>
        <v>1</v>
      </c>
      <c r="DC74" s="30" t="str">
        <f>IF(AND($B74&lt;&gt;"",CZ74&lt;&gt;"",DA74&lt;&gt;"",DB74&lt;&gt;""),IF(DB74&gt;0,VLOOKUP($B74,'بيانات الموظفين'!$B10:$H$45,7,0),""),"")</f>
        <v/>
      </c>
      <c r="DD74" s="31"/>
      <c r="DE74" s="27"/>
      <c r="DF74" s="28"/>
      <c r="DG74" s="29">
        <f t="shared" si="55"/>
        <v>1</v>
      </c>
      <c r="DH74" s="30" t="str">
        <f>IF(AND($B74&lt;&gt;"",DE74&lt;&gt;"",DF74&lt;&gt;"",DG74&lt;&gt;""),IF(DG74&gt;0,VLOOKUP($B74,'بيانات الموظفين'!$B10:$H$45,7,0),""),"")</f>
        <v/>
      </c>
      <c r="DI74" s="31"/>
      <c r="DJ74" s="27"/>
      <c r="DK74" s="28"/>
      <c r="DL74" s="29">
        <f t="shared" si="56"/>
        <v>1</v>
      </c>
      <c r="DM74" s="30" t="str">
        <f>IF(AND($B74&lt;&gt;"",DJ74&lt;&gt;"",DK74&lt;&gt;"",DL74&lt;&gt;""),IF(DL74&gt;0,VLOOKUP($B74,'بيانات الموظفين'!$B10:$H$45,7,0),""),"")</f>
        <v/>
      </c>
      <c r="DN74" s="31"/>
      <c r="DO74" s="27"/>
      <c r="DP74" s="28"/>
      <c r="DQ74" s="29">
        <f t="shared" si="57"/>
        <v>1</v>
      </c>
      <c r="DR74" s="30" t="str">
        <f>IF(AND($B74&lt;&gt;"",DO74&lt;&gt;"",DP74&lt;&gt;"",DQ74&lt;&gt;""),IF(DQ74&gt;0,VLOOKUP($B74,'بيانات الموظفين'!$B10:$H$45,7,0),""),"")</f>
        <v/>
      </c>
      <c r="DS74" s="31"/>
      <c r="DT74" s="27"/>
      <c r="DU74" s="28"/>
      <c r="DV74" s="29">
        <f t="shared" si="58"/>
        <v>1</v>
      </c>
      <c r="DW74" s="30" t="str">
        <f>IF(AND($B74&lt;&gt;"",DT74&lt;&gt;"",DU74&lt;&gt;"",DV74&lt;&gt;""),IF(DV74&gt;0,VLOOKUP($B74,'بيانات الموظفين'!$B10:$H$45,7,0),""),"")</f>
        <v/>
      </c>
      <c r="DX74" s="31"/>
      <c r="DY74" s="27"/>
      <c r="DZ74" s="28"/>
      <c r="EA74" s="29">
        <f t="shared" si="59"/>
        <v>1</v>
      </c>
      <c r="EB74" s="30" t="str">
        <f>IF(AND($B74&lt;&gt;"",DY74&lt;&gt;"",DZ74&lt;&gt;"",EA74&lt;&gt;""),IF(EA74&gt;0,VLOOKUP($B74,'بيانات الموظفين'!$B10:$H$45,7,0),""),"")</f>
        <v/>
      </c>
      <c r="EC74" s="31"/>
      <c r="ED74" s="27"/>
      <c r="EE74" s="28"/>
      <c r="EF74" s="29">
        <f t="shared" si="60"/>
        <v>1</v>
      </c>
      <c r="EG74" s="30" t="str">
        <f>IF(AND($B74&lt;&gt;"",ED74&lt;&gt;"",EE74&lt;&gt;"",EF74&lt;&gt;""),IF(EF74&gt;0,VLOOKUP($B74,'بيانات الموظفين'!$B10:$H$45,7,0),""),"")</f>
        <v/>
      </c>
      <c r="EH74" s="31"/>
      <c r="EI74" s="27"/>
      <c r="EJ74" s="28"/>
      <c r="EK74" s="29">
        <f t="shared" si="61"/>
        <v>1</v>
      </c>
      <c r="EL74" s="30" t="str">
        <f>IF(AND($B74&lt;&gt;"",EI74&lt;&gt;"",EJ74&lt;&gt;"",EK74&lt;&gt;""),IF(EK74&gt;0,VLOOKUP($B74,'بيانات الموظفين'!$B10:$H$45,7,0),""),"")</f>
        <v/>
      </c>
      <c r="EM74" s="31"/>
      <c r="EN74" s="27"/>
      <c r="EO74" s="28"/>
      <c r="EP74" s="29">
        <f t="shared" si="62"/>
        <v>1</v>
      </c>
      <c r="EQ74" s="30" t="str">
        <f>IF(AND($B74&lt;&gt;"",EN74&lt;&gt;"",EO74&lt;&gt;"",EP74&lt;&gt;""),IF(EP74&gt;0,VLOOKUP($B74,'بيانات الموظفين'!$B10:$H$45,7,0),""),"")</f>
        <v/>
      </c>
      <c r="ER74" s="31"/>
      <c r="ES74" s="27"/>
      <c r="ET74" s="28"/>
      <c r="EU74" s="29">
        <f t="shared" si="63"/>
        <v>1</v>
      </c>
      <c r="EV74" s="30" t="str">
        <f>IF(AND($B74&lt;&gt;"",ES74&lt;&gt;"",ET74&lt;&gt;"",EU74&lt;&gt;""),IF(EU74&gt;0,VLOOKUP($B74,'بيانات الموظفين'!$B10:$H$45,7,0),""),"")</f>
        <v/>
      </c>
      <c r="EW74" s="31"/>
      <c r="EX74" s="27"/>
      <c r="EY74" s="28"/>
      <c r="EZ74" s="29">
        <f t="shared" si="64"/>
        <v>1</v>
      </c>
      <c r="FA74" s="30" t="str">
        <f>IF(AND($B74&lt;&gt;"",EX74&lt;&gt;"",EY74&lt;&gt;"",EZ74&lt;&gt;""),IF(EZ74&gt;0,VLOOKUP($B74,'بيانات الموظفين'!$B10:$H$45,7,0),""),"")</f>
        <v/>
      </c>
      <c r="FB74" s="32"/>
    </row>
    <row r="75" spans="1:158" s="33" customFormat="1" ht="22.5" customHeight="1" x14ac:dyDescent="0.2">
      <c r="A75" s="25">
        <v>70</v>
      </c>
      <c r="B75" s="26"/>
      <c r="C75" s="25">
        <f>IFERROR(VLOOKUP(B75,'بيانات الموظفين'!$B$3:$C$45,2,0),0)</f>
        <v>0</v>
      </c>
      <c r="D75" s="27"/>
      <c r="E75" s="28"/>
      <c r="F75" s="29">
        <f t="shared" si="34"/>
        <v>1</v>
      </c>
      <c r="G75" s="30" t="str">
        <f>IF(AND($B75&lt;&gt;"",D75&lt;&gt;"",E75&lt;&gt;"",F75&lt;&gt;""),IF(F75&gt;0,VLOOKUP($B75,'بيانات الموظفين'!$B11:$H$45,7,0),""),"")</f>
        <v/>
      </c>
      <c r="H75" s="31"/>
      <c r="I75" s="27"/>
      <c r="J75" s="28"/>
      <c r="K75" s="29">
        <f t="shared" si="35"/>
        <v>1</v>
      </c>
      <c r="L75" s="30" t="str">
        <f>IF(AND($B75&lt;&gt;"",I75&lt;&gt;"",J75&lt;&gt;"",K75&lt;&gt;""),IF(K75&gt;0,VLOOKUP($B75,'بيانات الموظفين'!$B11:$H$45,7,0),""),"")</f>
        <v/>
      </c>
      <c r="M75" s="31"/>
      <c r="N75" s="27"/>
      <c r="O75" s="28"/>
      <c r="P75" s="29">
        <f t="shared" si="36"/>
        <v>1</v>
      </c>
      <c r="Q75" s="30" t="str">
        <f>IF(AND($B75&lt;&gt;"",N75&lt;&gt;"",O75&lt;&gt;"",P75&lt;&gt;""),IF(P75&gt;0,VLOOKUP($B75,'بيانات الموظفين'!$B11:$H$45,7,0),""),"")</f>
        <v/>
      </c>
      <c r="R75" s="31"/>
      <c r="S75" s="27"/>
      <c r="T75" s="28"/>
      <c r="U75" s="29">
        <f t="shared" si="37"/>
        <v>1</v>
      </c>
      <c r="V75" s="30" t="str">
        <f>IF(AND($B75&lt;&gt;"",S75&lt;&gt;"",T75&lt;&gt;"",U75&lt;&gt;""),IF(U75&gt;0,VLOOKUP($B75,'بيانات الموظفين'!$B11:$H$45,7,0),""),"")</f>
        <v/>
      </c>
      <c r="W75" s="31"/>
      <c r="X75" s="27"/>
      <c r="Y75" s="28"/>
      <c r="Z75" s="29">
        <f t="shared" si="38"/>
        <v>1</v>
      </c>
      <c r="AA75" s="30" t="str">
        <f>IF(AND($B75&lt;&gt;"",X75&lt;&gt;"",Y75&lt;&gt;"",Z75&lt;&gt;""),IF(Z75&gt;0,VLOOKUP($B75,'بيانات الموظفين'!$B11:$H$45,7,0),""),"")</f>
        <v/>
      </c>
      <c r="AB75" s="31"/>
      <c r="AC75" s="27"/>
      <c r="AD75" s="28"/>
      <c r="AE75" s="29">
        <f t="shared" si="39"/>
        <v>1</v>
      </c>
      <c r="AF75" s="30" t="str">
        <f>IF(AND($B75&lt;&gt;"",AC75&lt;&gt;"",AD75&lt;&gt;"",AE75&lt;&gt;""),IF(AE75&gt;0,VLOOKUP($B75,'بيانات الموظفين'!$B11:$H$45,7,0),""),"")</f>
        <v/>
      </c>
      <c r="AG75" s="31"/>
      <c r="AH75" s="27"/>
      <c r="AI75" s="28"/>
      <c r="AJ75" s="29">
        <f t="shared" si="40"/>
        <v>1</v>
      </c>
      <c r="AK75" s="30" t="str">
        <f>IF(AND($B75&lt;&gt;"",AH75&lt;&gt;"",AI75&lt;&gt;"",AJ75&lt;&gt;""),IF(AJ75&gt;0,VLOOKUP($B75,'بيانات الموظفين'!$B11:$H$45,7,0),""),"")</f>
        <v/>
      </c>
      <c r="AL75" s="31"/>
      <c r="AM75" s="27"/>
      <c r="AN75" s="28"/>
      <c r="AO75" s="29">
        <f t="shared" si="41"/>
        <v>1</v>
      </c>
      <c r="AP75" s="30" t="str">
        <f>IF(AND($B75&lt;&gt;"",AM75&lt;&gt;"",AN75&lt;&gt;"",AO75&lt;&gt;""),IF(AO75&gt;0,VLOOKUP($B75,'بيانات الموظفين'!$B11:$H$45,7,0),""),"")</f>
        <v/>
      </c>
      <c r="AQ75" s="31"/>
      <c r="AR75" s="27"/>
      <c r="AS75" s="28"/>
      <c r="AT75" s="29">
        <f t="shared" si="42"/>
        <v>1</v>
      </c>
      <c r="AU75" s="30" t="str">
        <f>IF(AND($B75&lt;&gt;"",AR75&lt;&gt;"",AS75&lt;&gt;"",AT75&lt;&gt;""),IF(AT75&gt;0,VLOOKUP($B75,'بيانات الموظفين'!$B11:$H$45,7,0),""),"")</f>
        <v/>
      </c>
      <c r="AV75" s="31"/>
      <c r="AW75" s="27"/>
      <c r="AX75" s="28"/>
      <c r="AY75" s="29">
        <f t="shared" si="43"/>
        <v>1</v>
      </c>
      <c r="AZ75" s="30" t="str">
        <f>IF(AND($B75&lt;&gt;"",AW75&lt;&gt;"",AX75&lt;&gt;"",AY75&lt;&gt;""),IF(AY75&gt;0,VLOOKUP($B75,'بيانات الموظفين'!$B11:$H$45,7,0),""),"")</f>
        <v/>
      </c>
      <c r="BA75" s="31"/>
      <c r="BB75" s="27"/>
      <c r="BC75" s="28"/>
      <c r="BD75" s="29">
        <f t="shared" si="44"/>
        <v>1</v>
      </c>
      <c r="BE75" s="30" t="str">
        <f>IF(AND($B75&lt;&gt;"",BB75&lt;&gt;"",BC75&lt;&gt;"",BD75&lt;&gt;""),IF(BD75&gt;0,VLOOKUP($B75,'بيانات الموظفين'!$B11:$H$45,7,0),""),"")</f>
        <v/>
      </c>
      <c r="BF75" s="31"/>
      <c r="BG75" s="27"/>
      <c r="BH75" s="28"/>
      <c r="BI75" s="29">
        <f t="shared" si="45"/>
        <v>1</v>
      </c>
      <c r="BJ75" s="30" t="str">
        <f>IF(AND($B75&lt;&gt;"",BG75&lt;&gt;"",BH75&lt;&gt;"",BI75&lt;&gt;""),IF(BI75&gt;0,VLOOKUP($B75,'بيانات الموظفين'!$B11:$H$45,7,0),""),"")</f>
        <v/>
      </c>
      <c r="BK75" s="31"/>
      <c r="BL75" s="27"/>
      <c r="BM75" s="28"/>
      <c r="BN75" s="29">
        <f t="shared" si="46"/>
        <v>1</v>
      </c>
      <c r="BO75" s="30" t="str">
        <f>IF(AND($B75&lt;&gt;"",BL75&lt;&gt;"",BM75&lt;&gt;"",BN75&lt;&gt;""),IF(BN75&gt;0,VLOOKUP($B75,'بيانات الموظفين'!$B11:$H$45,7,0),""),"")</f>
        <v/>
      </c>
      <c r="BP75" s="31"/>
      <c r="BQ75" s="27"/>
      <c r="BR75" s="28"/>
      <c r="BS75" s="29">
        <f t="shared" si="47"/>
        <v>1</v>
      </c>
      <c r="BT75" s="30" t="str">
        <f>IF(AND($B75&lt;&gt;"",BQ75&lt;&gt;"",BR75&lt;&gt;"",BS75&lt;&gt;""),IF(BS75&gt;0,VLOOKUP($B75,'بيانات الموظفين'!$B11:$H$45,7,0),""),"")</f>
        <v/>
      </c>
      <c r="BU75" s="31"/>
      <c r="BV75" s="27"/>
      <c r="BW75" s="28"/>
      <c r="BX75" s="29">
        <f t="shared" si="48"/>
        <v>1</v>
      </c>
      <c r="BY75" s="30" t="str">
        <f>IF(AND($B75&lt;&gt;"",BV75&lt;&gt;"",BW75&lt;&gt;"",BX75&lt;&gt;""),IF(BX75&gt;0,VLOOKUP($B75,'بيانات الموظفين'!$B11:$H$45,7,0),""),"")</f>
        <v/>
      </c>
      <c r="BZ75" s="31"/>
      <c r="CA75" s="27"/>
      <c r="CB75" s="28"/>
      <c r="CC75" s="29">
        <f t="shared" si="49"/>
        <v>1</v>
      </c>
      <c r="CD75" s="30" t="str">
        <f>IF(AND($B75&lt;&gt;"",CA75&lt;&gt;"",CB75&lt;&gt;"",CC75&lt;&gt;""),IF(CC75&gt;0,VLOOKUP($B75,'بيانات الموظفين'!$B11:$H$45,7,0),""),"")</f>
        <v/>
      </c>
      <c r="CE75" s="31"/>
      <c r="CF75" s="27"/>
      <c r="CG75" s="28"/>
      <c r="CH75" s="29">
        <f t="shared" si="50"/>
        <v>1</v>
      </c>
      <c r="CI75" s="30" t="str">
        <f>IF(AND($B75&lt;&gt;"",CF75&lt;&gt;"",CG75&lt;&gt;"",CH75&lt;&gt;""),IF(CH75&gt;0,VLOOKUP($B75,'بيانات الموظفين'!$B11:$H$45,7,0),""),"")</f>
        <v/>
      </c>
      <c r="CJ75" s="31"/>
      <c r="CK75" s="27"/>
      <c r="CL75" s="28"/>
      <c r="CM75" s="29">
        <f t="shared" si="51"/>
        <v>1</v>
      </c>
      <c r="CN75" s="30" t="str">
        <f>IF(AND($B75&lt;&gt;"",CK75&lt;&gt;"",CL75&lt;&gt;"",CM75&lt;&gt;""),IF(CM75&gt;0,VLOOKUP($B75,'بيانات الموظفين'!$B11:$H$45,7,0),""),"")</f>
        <v/>
      </c>
      <c r="CO75" s="31"/>
      <c r="CP75" s="27"/>
      <c r="CQ75" s="28"/>
      <c r="CR75" s="29">
        <f t="shared" si="52"/>
        <v>1</v>
      </c>
      <c r="CS75" s="30" t="str">
        <f>IF(AND($B75&lt;&gt;"",CP75&lt;&gt;"",CQ75&lt;&gt;"",CR75&lt;&gt;""),IF(CR75&gt;0,VLOOKUP($B75,'بيانات الموظفين'!$B11:$H$45,7,0),""),"")</f>
        <v/>
      </c>
      <c r="CT75" s="31"/>
      <c r="CU75" s="27"/>
      <c r="CV75" s="28"/>
      <c r="CW75" s="29">
        <f t="shared" si="53"/>
        <v>1</v>
      </c>
      <c r="CX75" s="30" t="str">
        <f>IF(AND($B75&lt;&gt;"",CU75&lt;&gt;"",CV75&lt;&gt;"",CW75&lt;&gt;""),IF(CW75&gt;0,VLOOKUP($B75,'بيانات الموظفين'!$B11:$H$45,7,0),""),"")</f>
        <v/>
      </c>
      <c r="CY75" s="31"/>
      <c r="CZ75" s="27"/>
      <c r="DA75" s="28"/>
      <c r="DB75" s="29">
        <f t="shared" si="54"/>
        <v>1</v>
      </c>
      <c r="DC75" s="30" t="str">
        <f>IF(AND($B75&lt;&gt;"",CZ75&lt;&gt;"",DA75&lt;&gt;"",DB75&lt;&gt;""),IF(DB75&gt;0,VLOOKUP($B75,'بيانات الموظفين'!$B11:$H$45,7,0),""),"")</f>
        <v/>
      </c>
      <c r="DD75" s="31"/>
      <c r="DE75" s="27"/>
      <c r="DF75" s="28"/>
      <c r="DG75" s="29">
        <f t="shared" si="55"/>
        <v>1</v>
      </c>
      <c r="DH75" s="30" t="str">
        <f>IF(AND($B75&lt;&gt;"",DE75&lt;&gt;"",DF75&lt;&gt;"",DG75&lt;&gt;""),IF(DG75&gt;0,VLOOKUP($B75,'بيانات الموظفين'!$B11:$H$45,7,0),""),"")</f>
        <v/>
      </c>
      <c r="DI75" s="31"/>
      <c r="DJ75" s="27"/>
      <c r="DK75" s="28"/>
      <c r="DL75" s="29">
        <f t="shared" si="56"/>
        <v>1</v>
      </c>
      <c r="DM75" s="30" t="str">
        <f>IF(AND($B75&lt;&gt;"",DJ75&lt;&gt;"",DK75&lt;&gt;"",DL75&lt;&gt;""),IF(DL75&gt;0,VLOOKUP($B75,'بيانات الموظفين'!$B11:$H$45,7,0),""),"")</f>
        <v/>
      </c>
      <c r="DN75" s="31"/>
      <c r="DO75" s="27"/>
      <c r="DP75" s="28"/>
      <c r="DQ75" s="29">
        <f t="shared" si="57"/>
        <v>1</v>
      </c>
      <c r="DR75" s="30" t="str">
        <f>IF(AND($B75&lt;&gt;"",DO75&lt;&gt;"",DP75&lt;&gt;"",DQ75&lt;&gt;""),IF(DQ75&gt;0,VLOOKUP($B75,'بيانات الموظفين'!$B11:$H$45,7,0),""),"")</f>
        <v/>
      </c>
      <c r="DS75" s="31"/>
      <c r="DT75" s="27"/>
      <c r="DU75" s="28"/>
      <c r="DV75" s="29">
        <f t="shared" si="58"/>
        <v>1</v>
      </c>
      <c r="DW75" s="30" t="str">
        <f>IF(AND($B75&lt;&gt;"",DT75&lt;&gt;"",DU75&lt;&gt;"",DV75&lt;&gt;""),IF(DV75&gt;0,VLOOKUP($B75,'بيانات الموظفين'!$B11:$H$45,7,0),""),"")</f>
        <v/>
      </c>
      <c r="DX75" s="31"/>
      <c r="DY75" s="27"/>
      <c r="DZ75" s="28"/>
      <c r="EA75" s="29">
        <f t="shared" si="59"/>
        <v>1</v>
      </c>
      <c r="EB75" s="30" t="str">
        <f>IF(AND($B75&lt;&gt;"",DY75&lt;&gt;"",DZ75&lt;&gt;"",EA75&lt;&gt;""),IF(EA75&gt;0,VLOOKUP($B75,'بيانات الموظفين'!$B11:$H$45,7,0),""),"")</f>
        <v/>
      </c>
      <c r="EC75" s="31"/>
      <c r="ED75" s="27"/>
      <c r="EE75" s="28"/>
      <c r="EF75" s="29">
        <f t="shared" si="60"/>
        <v>1</v>
      </c>
      <c r="EG75" s="30" t="str">
        <f>IF(AND($B75&lt;&gt;"",ED75&lt;&gt;"",EE75&lt;&gt;"",EF75&lt;&gt;""),IF(EF75&gt;0,VLOOKUP($B75,'بيانات الموظفين'!$B11:$H$45,7,0),""),"")</f>
        <v/>
      </c>
      <c r="EH75" s="31"/>
      <c r="EI75" s="27"/>
      <c r="EJ75" s="28"/>
      <c r="EK75" s="29">
        <f t="shared" si="61"/>
        <v>1</v>
      </c>
      <c r="EL75" s="30" t="str">
        <f>IF(AND($B75&lt;&gt;"",EI75&lt;&gt;"",EJ75&lt;&gt;"",EK75&lt;&gt;""),IF(EK75&gt;0,VLOOKUP($B75,'بيانات الموظفين'!$B11:$H$45,7,0),""),"")</f>
        <v/>
      </c>
      <c r="EM75" s="31"/>
      <c r="EN75" s="27"/>
      <c r="EO75" s="28"/>
      <c r="EP75" s="29">
        <f t="shared" si="62"/>
        <v>1</v>
      </c>
      <c r="EQ75" s="30" t="str">
        <f>IF(AND($B75&lt;&gt;"",EN75&lt;&gt;"",EO75&lt;&gt;"",EP75&lt;&gt;""),IF(EP75&gt;0,VLOOKUP($B75,'بيانات الموظفين'!$B11:$H$45,7,0),""),"")</f>
        <v/>
      </c>
      <c r="ER75" s="31"/>
      <c r="ES75" s="27"/>
      <c r="ET75" s="28"/>
      <c r="EU75" s="29">
        <f t="shared" si="63"/>
        <v>1</v>
      </c>
      <c r="EV75" s="30" t="str">
        <f>IF(AND($B75&lt;&gt;"",ES75&lt;&gt;"",ET75&lt;&gt;"",EU75&lt;&gt;""),IF(EU75&gt;0,VLOOKUP($B75,'بيانات الموظفين'!$B11:$H$45,7,0),""),"")</f>
        <v/>
      </c>
      <c r="EW75" s="31"/>
      <c r="EX75" s="27"/>
      <c r="EY75" s="28"/>
      <c r="EZ75" s="29">
        <f t="shared" si="64"/>
        <v>1</v>
      </c>
      <c r="FA75" s="30" t="str">
        <f>IF(AND($B75&lt;&gt;"",EX75&lt;&gt;"",EY75&lt;&gt;"",EZ75&lt;&gt;""),IF(EZ75&gt;0,VLOOKUP($B75,'بيانات الموظفين'!$B11:$H$45,7,0),""),"")</f>
        <v/>
      </c>
      <c r="FB75" s="32"/>
    </row>
    <row r="76" spans="1:158" s="33" customFormat="1" ht="22.5" customHeight="1" x14ac:dyDescent="0.2">
      <c r="A76" s="25">
        <v>71</v>
      </c>
      <c r="B76" s="26"/>
      <c r="C76" s="25">
        <f>IFERROR(VLOOKUP(B76,'بيانات الموظفين'!$B$3:$C$45,2,0),0)</f>
        <v>0</v>
      </c>
      <c r="D76" s="27"/>
      <c r="E76" s="28"/>
      <c r="F76" s="29">
        <f t="shared" si="34"/>
        <v>1</v>
      </c>
      <c r="G76" s="30" t="str">
        <f>IF(AND($B76&lt;&gt;"",D76&lt;&gt;"",E76&lt;&gt;"",F76&lt;&gt;""),IF(F76&gt;0,VLOOKUP($B76,'بيانات الموظفين'!$B12:$H$45,7,0),""),"")</f>
        <v/>
      </c>
      <c r="H76" s="31"/>
      <c r="I76" s="27"/>
      <c r="J76" s="28"/>
      <c r="K76" s="29">
        <f t="shared" si="35"/>
        <v>1</v>
      </c>
      <c r="L76" s="30" t="str">
        <f>IF(AND($B76&lt;&gt;"",I76&lt;&gt;"",J76&lt;&gt;"",K76&lt;&gt;""),IF(K76&gt;0,VLOOKUP($B76,'بيانات الموظفين'!$B12:$H$45,7,0),""),"")</f>
        <v/>
      </c>
      <c r="M76" s="31"/>
      <c r="N76" s="27"/>
      <c r="O76" s="28"/>
      <c r="P76" s="29">
        <f t="shared" si="36"/>
        <v>1</v>
      </c>
      <c r="Q76" s="30" t="str">
        <f>IF(AND($B76&lt;&gt;"",N76&lt;&gt;"",O76&lt;&gt;"",P76&lt;&gt;""),IF(P76&gt;0,VLOOKUP($B76,'بيانات الموظفين'!$B12:$H$45,7,0),""),"")</f>
        <v/>
      </c>
      <c r="R76" s="31"/>
      <c r="S76" s="27"/>
      <c r="T76" s="28"/>
      <c r="U76" s="29">
        <f t="shared" si="37"/>
        <v>1</v>
      </c>
      <c r="V76" s="30" t="str">
        <f>IF(AND($B76&lt;&gt;"",S76&lt;&gt;"",T76&lt;&gt;"",U76&lt;&gt;""),IF(U76&gt;0,VLOOKUP($B76,'بيانات الموظفين'!$B12:$H$45,7,0),""),"")</f>
        <v/>
      </c>
      <c r="W76" s="31"/>
      <c r="X76" s="27"/>
      <c r="Y76" s="28"/>
      <c r="Z76" s="29">
        <f t="shared" si="38"/>
        <v>1</v>
      </c>
      <c r="AA76" s="30" t="str">
        <f>IF(AND($B76&lt;&gt;"",X76&lt;&gt;"",Y76&lt;&gt;"",Z76&lt;&gt;""),IF(Z76&gt;0,VLOOKUP($B76,'بيانات الموظفين'!$B12:$H$45,7,0),""),"")</f>
        <v/>
      </c>
      <c r="AB76" s="31"/>
      <c r="AC76" s="27"/>
      <c r="AD76" s="28"/>
      <c r="AE76" s="29">
        <f t="shared" si="39"/>
        <v>1</v>
      </c>
      <c r="AF76" s="30" t="str">
        <f>IF(AND($B76&lt;&gt;"",AC76&lt;&gt;"",AD76&lt;&gt;"",AE76&lt;&gt;""),IF(AE76&gt;0,VLOOKUP($B76,'بيانات الموظفين'!$B12:$H$45,7,0),""),"")</f>
        <v/>
      </c>
      <c r="AG76" s="31"/>
      <c r="AH76" s="27"/>
      <c r="AI76" s="28"/>
      <c r="AJ76" s="29">
        <f t="shared" si="40"/>
        <v>1</v>
      </c>
      <c r="AK76" s="30" t="str">
        <f>IF(AND($B76&lt;&gt;"",AH76&lt;&gt;"",AI76&lt;&gt;"",AJ76&lt;&gt;""),IF(AJ76&gt;0,VLOOKUP($B76,'بيانات الموظفين'!$B12:$H$45,7,0),""),"")</f>
        <v/>
      </c>
      <c r="AL76" s="31"/>
      <c r="AM76" s="27"/>
      <c r="AN76" s="28"/>
      <c r="AO76" s="29">
        <f t="shared" si="41"/>
        <v>1</v>
      </c>
      <c r="AP76" s="30" t="str">
        <f>IF(AND($B76&lt;&gt;"",AM76&lt;&gt;"",AN76&lt;&gt;"",AO76&lt;&gt;""),IF(AO76&gt;0,VLOOKUP($B76,'بيانات الموظفين'!$B12:$H$45,7,0),""),"")</f>
        <v/>
      </c>
      <c r="AQ76" s="31"/>
      <c r="AR76" s="27"/>
      <c r="AS76" s="28"/>
      <c r="AT76" s="29">
        <f t="shared" si="42"/>
        <v>1</v>
      </c>
      <c r="AU76" s="30" t="str">
        <f>IF(AND($B76&lt;&gt;"",AR76&lt;&gt;"",AS76&lt;&gt;"",AT76&lt;&gt;""),IF(AT76&gt;0,VLOOKUP($B76,'بيانات الموظفين'!$B12:$H$45,7,0),""),"")</f>
        <v/>
      </c>
      <c r="AV76" s="31"/>
      <c r="AW76" s="27"/>
      <c r="AX76" s="28"/>
      <c r="AY76" s="29">
        <f t="shared" si="43"/>
        <v>1</v>
      </c>
      <c r="AZ76" s="30" t="str">
        <f>IF(AND($B76&lt;&gt;"",AW76&lt;&gt;"",AX76&lt;&gt;"",AY76&lt;&gt;""),IF(AY76&gt;0,VLOOKUP($B76,'بيانات الموظفين'!$B12:$H$45,7,0),""),"")</f>
        <v/>
      </c>
      <c r="BA76" s="31"/>
      <c r="BB76" s="27"/>
      <c r="BC76" s="28"/>
      <c r="BD76" s="29">
        <f t="shared" si="44"/>
        <v>1</v>
      </c>
      <c r="BE76" s="30" t="str">
        <f>IF(AND($B76&lt;&gt;"",BB76&lt;&gt;"",BC76&lt;&gt;"",BD76&lt;&gt;""),IF(BD76&gt;0,VLOOKUP($B76,'بيانات الموظفين'!$B12:$H$45,7,0),""),"")</f>
        <v/>
      </c>
      <c r="BF76" s="31"/>
      <c r="BG76" s="27"/>
      <c r="BH76" s="28"/>
      <c r="BI76" s="29">
        <f t="shared" si="45"/>
        <v>1</v>
      </c>
      <c r="BJ76" s="30" t="str">
        <f>IF(AND($B76&lt;&gt;"",BG76&lt;&gt;"",BH76&lt;&gt;"",BI76&lt;&gt;""),IF(BI76&gt;0,VLOOKUP($B76,'بيانات الموظفين'!$B12:$H$45,7,0),""),"")</f>
        <v/>
      </c>
      <c r="BK76" s="31"/>
      <c r="BL76" s="27"/>
      <c r="BM76" s="28"/>
      <c r="BN76" s="29">
        <f t="shared" si="46"/>
        <v>1</v>
      </c>
      <c r="BO76" s="30" t="str">
        <f>IF(AND($B76&lt;&gt;"",BL76&lt;&gt;"",BM76&lt;&gt;"",BN76&lt;&gt;""),IF(BN76&gt;0,VLOOKUP($B76,'بيانات الموظفين'!$B12:$H$45,7,0),""),"")</f>
        <v/>
      </c>
      <c r="BP76" s="31"/>
      <c r="BQ76" s="27"/>
      <c r="BR76" s="28"/>
      <c r="BS76" s="29">
        <f t="shared" si="47"/>
        <v>1</v>
      </c>
      <c r="BT76" s="30" t="str">
        <f>IF(AND($B76&lt;&gt;"",BQ76&lt;&gt;"",BR76&lt;&gt;"",BS76&lt;&gt;""),IF(BS76&gt;0,VLOOKUP($B76,'بيانات الموظفين'!$B12:$H$45,7,0),""),"")</f>
        <v/>
      </c>
      <c r="BU76" s="31"/>
      <c r="BV76" s="27"/>
      <c r="BW76" s="28"/>
      <c r="BX76" s="29">
        <f t="shared" si="48"/>
        <v>1</v>
      </c>
      <c r="BY76" s="30" t="str">
        <f>IF(AND($B76&lt;&gt;"",BV76&lt;&gt;"",BW76&lt;&gt;"",BX76&lt;&gt;""),IF(BX76&gt;0,VLOOKUP($B76,'بيانات الموظفين'!$B12:$H$45,7,0),""),"")</f>
        <v/>
      </c>
      <c r="BZ76" s="31"/>
      <c r="CA76" s="27"/>
      <c r="CB76" s="28"/>
      <c r="CC76" s="29">
        <f t="shared" si="49"/>
        <v>1</v>
      </c>
      <c r="CD76" s="30" t="str">
        <f>IF(AND($B76&lt;&gt;"",CA76&lt;&gt;"",CB76&lt;&gt;"",CC76&lt;&gt;""),IF(CC76&gt;0,VLOOKUP($B76,'بيانات الموظفين'!$B12:$H$45,7,0),""),"")</f>
        <v/>
      </c>
      <c r="CE76" s="31"/>
      <c r="CF76" s="27"/>
      <c r="CG76" s="28"/>
      <c r="CH76" s="29">
        <f t="shared" si="50"/>
        <v>1</v>
      </c>
      <c r="CI76" s="30" t="str">
        <f>IF(AND($B76&lt;&gt;"",CF76&lt;&gt;"",CG76&lt;&gt;"",CH76&lt;&gt;""),IF(CH76&gt;0,VLOOKUP($B76,'بيانات الموظفين'!$B12:$H$45,7,0),""),"")</f>
        <v/>
      </c>
      <c r="CJ76" s="31"/>
      <c r="CK76" s="27"/>
      <c r="CL76" s="28"/>
      <c r="CM76" s="29">
        <f t="shared" si="51"/>
        <v>1</v>
      </c>
      <c r="CN76" s="30" t="str">
        <f>IF(AND($B76&lt;&gt;"",CK76&lt;&gt;"",CL76&lt;&gt;"",CM76&lt;&gt;""),IF(CM76&gt;0,VLOOKUP($B76,'بيانات الموظفين'!$B12:$H$45,7,0),""),"")</f>
        <v/>
      </c>
      <c r="CO76" s="31"/>
      <c r="CP76" s="27"/>
      <c r="CQ76" s="28"/>
      <c r="CR76" s="29">
        <f t="shared" si="52"/>
        <v>1</v>
      </c>
      <c r="CS76" s="30" t="str">
        <f>IF(AND($B76&lt;&gt;"",CP76&lt;&gt;"",CQ76&lt;&gt;"",CR76&lt;&gt;""),IF(CR76&gt;0,VLOOKUP($B76,'بيانات الموظفين'!$B12:$H$45,7,0),""),"")</f>
        <v/>
      </c>
      <c r="CT76" s="31"/>
      <c r="CU76" s="27"/>
      <c r="CV76" s="28"/>
      <c r="CW76" s="29">
        <f t="shared" si="53"/>
        <v>1</v>
      </c>
      <c r="CX76" s="30" t="str">
        <f>IF(AND($B76&lt;&gt;"",CU76&lt;&gt;"",CV76&lt;&gt;"",CW76&lt;&gt;""),IF(CW76&gt;0,VLOOKUP($B76,'بيانات الموظفين'!$B12:$H$45,7,0),""),"")</f>
        <v/>
      </c>
      <c r="CY76" s="31"/>
      <c r="CZ76" s="27"/>
      <c r="DA76" s="28"/>
      <c r="DB76" s="29">
        <f t="shared" si="54"/>
        <v>1</v>
      </c>
      <c r="DC76" s="30" t="str">
        <f>IF(AND($B76&lt;&gt;"",CZ76&lt;&gt;"",DA76&lt;&gt;"",DB76&lt;&gt;""),IF(DB76&gt;0,VLOOKUP($B76,'بيانات الموظفين'!$B12:$H$45,7,0),""),"")</f>
        <v/>
      </c>
      <c r="DD76" s="31"/>
      <c r="DE76" s="27"/>
      <c r="DF76" s="28"/>
      <c r="DG76" s="29">
        <f t="shared" si="55"/>
        <v>1</v>
      </c>
      <c r="DH76" s="30" t="str">
        <f>IF(AND($B76&lt;&gt;"",DE76&lt;&gt;"",DF76&lt;&gt;"",DG76&lt;&gt;""),IF(DG76&gt;0,VLOOKUP($B76,'بيانات الموظفين'!$B12:$H$45,7,0),""),"")</f>
        <v/>
      </c>
      <c r="DI76" s="31"/>
      <c r="DJ76" s="27"/>
      <c r="DK76" s="28"/>
      <c r="DL76" s="29">
        <f t="shared" si="56"/>
        <v>1</v>
      </c>
      <c r="DM76" s="30" t="str">
        <f>IF(AND($B76&lt;&gt;"",DJ76&lt;&gt;"",DK76&lt;&gt;"",DL76&lt;&gt;""),IF(DL76&gt;0,VLOOKUP($B76,'بيانات الموظفين'!$B12:$H$45,7,0),""),"")</f>
        <v/>
      </c>
      <c r="DN76" s="31"/>
      <c r="DO76" s="27"/>
      <c r="DP76" s="28"/>
      <c r="DQ76" s="29">
        <f t="shared" si="57"/>
        <v>1</v>
      </c>
      <c r="DR76" s="30" t="str">
        <f>IF(AND($B76&lt;&gt;"",DO76&lt;&gt;"",DP76&lt;&gt;"",DQ76&lt;&gt;""),IF(DQ76&gt;0,VLOOKUP($B76,'بيانات الموظفين'!$B12:$H$45,7,0),""),"")</f>
        <v/>
      </c>
      <c r="DS76" s="31"/>
      <c r="DT76" s="27"/>
      <c r="DU76" s="28"/>
      <c r="DV76" s="29">
        <f t="shared" si="58"/>
        <v>1</v>
      </c>
      <c r="DW76" s="30" t="str">
        <f>IF(AND($B76&lt;&gt;"",DT76&lt;&gt;"",DU76&lt;&gt;"",DV76&lt;&gt;""),IF(DV76&gt;0,VLOOKUP($B76,'بيانات الموظفين'!$B12:$H$45,7,0),""),"")</f>
        <v/>
      </c>
      <c r="DX76" s="31"/>
      <c r="DY76" s="27"/>
      <c r="DZ76" s="28"/>
      <c r="EA76" s="29">
        <f t="shared" si="59"/>
        <v>1</v>
      </c>
      <c r="EB76" s="30" t="str">
        <f>IF(AND($B76&lt;&gt;"",DY76&lt;&gt;"",DZ76&lt;&gt;"",EA76&lt;&gt;""),IF(EA76&gt;0,VLOOKUP($B76,'بيانات الموظفين'!$B12:$H$45,7,0),""),"")</f>
        <v/>
      </c>
      <c r="EC76" s="31"/>
      <c r="ED76" s="27"/>
      <c r="EE76" s="28"/>
      <c r="EF76" s="29">
        <f t="shared" si="60"/>
        <v>1</v>
      </c>
      <c r="EG76" s="30" t="str">
        <f>IF(AND($B76&lt;&gt;"",ED76&lt;&gt;"",EE76&lt;&gt;"",EF76&lt;&gt;""),IF(EF76&gt;0,VLOOKUP($B76,'بيانات الموظفين'!$B12:$H$45,7,0),""),"")</f>
        <v/>
      </c>
      <c r="EH76" s="31"/>
      <c r="EI76" s="27"/>
      <c r="EJ76" s="28"/>
      <c r="EK76" s="29">
        <f t="shared" si="61"/>
        <v>1</v>
      </c>
      <c r="EL76" s="30" t="str">
        <f>IF(AND($B76&lt;&gt;"",EI76&lt;&gt;"",EJ76&lt;&gt;"",EK76&lt;&gt;""),IF(EK76&gt;0,VLOOKUP($B76,'بيانات الموظفين'!$B12:$H$45,7,0),""),"")</f>
        <v/>
      </c>
      <c r="EM76" s="31"/>
      <c r="EN76" s="27"/>
      <c r="EO76" s="28"/>
      <c r="EP76" s="29">
        <f t="shared" si="62"/>
        <v>1</v>
      </c>
      <c r="EQ76" s="30" t="str">
        <f>IF(AND($B76&lt;&gt;"",EN76&lt;&gt;"",EO76&lt;&gt;"",EP76&lt;&gt;""),IF(EP76&gt;0,VLOOKUP($B76,'بيانات الموظفين'!$B12:$H$45,7,0),""),"")</f>
        <v/>
      </c>
      <c r="ER76" s="31"/>
      <c r="ES76" s="27"/>
      <c r="ET76" s="28"/>
      <c r="EU76" s="29">
        <f t="shared" si="63"/>
        <v>1</v>
      </c>
      <c r="EV76" s="30" t="str">
        <f>IF(AND($B76&lt;&gt;"",ES76&lt;&gt;"",ET76&lt;&gt;"",EU76&lt;&gt;""),IF(EU76&gt;0,VLOOKUP($B76,'بيانات الموظفين'!$B12:$H$45,7,0),""),"")</f>
        <v/>
      </c>
      <c r="EW76" s="31"/>
      <c r="EX76" s="27"/>
      <c r="EY76" s="28"/>
      <c r="EZ76" s="29">
        <f t="shared" si="64"/>
        <v>1</v>
      </c>
      <c r="FA76" s="30" t="str">
        <f>IF(AND($B76&lt;&gt;"",EX76&lt;&gt;"",EY76&lt;&gt;"",EZ76&lt;&gt;""),IF(EZ76&gt;0,VLOOKUP($B76,'بيانات الموظفين'!$B12:$H$45,7,0),""),"")</f>
        <v/>
      </c>
      <c r="FB76" s="32"/>
    </row>
    <row r="77" spans="1:158" s="33" customFormat="1" ht="22.5" customHeight="1" x14ac:dyDescent="0.2">
      <c r="A77" s="25">
        <v>72</v>
      </c>
      <c r="B77" s="26"/>
      <c r="C77" s="25">
        <f>IFERROR(VLOOKUP(B77,'بيانات الموظفين'!$B$3:$C$45,2,0),0)</f>
        <v>0</v>
      </c>
      <c r="D77" s="27"/>
      <c r="E77" s="28"/>
      <c r="F77" s="29">
        <f t="shared" si="34"/>
        <v>1</v>
      </c>
      <c r="G77" s="30" t="str">
        <f>IF(AND($B77&lt;&gt;"",D77&lt;&gt;"",E77&lt;&gt;"",F77&lt;&gt;""),IF(F77&gt;0,VLOOKUP($B77,'بيانات الموظفين'!$B13:$H$45,7,0),""),"")</f>
        <v/>
      </c>
      <c r="H77" s="31"/>
      <c r="I77" s="27"/>
      <c r="J77" s="28"/>
      <c r="K77" s="29">
        <f t="shared" si="35"/>
        <v>1</v>
      </c>
      <c r="L77" s="30" t="str">
        <f>IF(AND($B77&lt;&gt;"",I77&lt;&gt;"",J77&lt;&gt;"",K77&lt;&gt;""),IF(K77&gt;0,VLOOKUP($B77,'بيانات الموظفين'!$B13:$H$45,7,0),""),"")</f>
        <v/>
      </c>
      <c r="M77" s="31"/>
      <c r="N77" s="27"/>
      <c r="O77" s="28"/>
      <c r="P77" s="29">
        <f t="shared" si="36"/>
        <v>1</v>
      </c>
      <c r="Q77" s="30" t="str">
        <f>IF(AND($B77&lt;&gt;"",N77&lt;&gt;"",O77&lt;&gt;"",P77&lt;&gt;""),IF(P77&gt;0,VLOOKUP($B77,'بيانات الموظفين'!$B13:$H$45,7,0),""),"")</f>
        <v/>
      </c>
      <c r="R77" s="31"/>
      <c r="S77" s="27"/>
      <c r="T77" s="28"/>
      <c r="U77" s="29">
        <f t="shared" si="37"/>
        <v>1</v>
      </c>
      <c r="V77" s="30" t="str">
        <f>IF(AND($B77&lt;&gt;"",S77&lt;&gt;"",T77&lt;&gt;"",U77&lt;&gt;""),IF(U77&gt;0,VLOOKUP($B77,'بيانات الموظفين'!$B13:$H$45,7,0),""),"")</f>
        <v/>
      </c>
      <c r="W77" s="31"/>
      <c r="X77" s="27"/>
      <c r="Y77" s="28"/>
      <c r="Z77" s="29">
        <f t="shared" si="38"/>
        <v>1</v>
      </c>
      <c r="AA77" s="30" t="str">
        <f>IF(AND($B77&lt;&gt;"",X77&lt;&gt;"",Y77&lt;&gt;"",Z77&lt;&gt;""),IF(Z77&gt;0,VLOOKUP($B77,'بيانات الموظفين'!$B13:$H$45,7,0),""),"")</f>
        <v/>
      </c>
      <c r="AB77" s="31"/>
      <c r="AC77" s="27"/>
      <c r="AD77" s="28"/>
      <c r="AE77" s="29">
        <f t="shared" si="39"/>
        <v>1</v>
      </c>
      <c r="AF77" s="30" t="str">
        <f>IF(AND($B77&lt;&gt;"",AC77&lt;&gt;"",AD77&lt;&gt;"",AE77&lt;&gt;""),IF(AE77&gt;0,VLOOKUP($B77,'بيانات الموظفين'!$B13:$H$45,7,0),""),"")</f>
        <v/>
      </c>
      <c r="AG77" s="31"/>
      <c r="AH77" s="27"/>
      <c r="AI77" s="28"/>
      <c r="AJ77" s="29">
        <f t="shared" si="40"/>
        <v>1</v>
      </c>
      <c r="AK77" s="30" t="str">
        <f>IF(AND($B77&lt;&gt;"",AH77&lt;&gt;"",AI77&lt;&gt;"",AJ77&lt;&gt;""),IF(AJ77&gt;0,VLOOKUP($B77,'بيانات الموظفين'!$B13:$H$45,7,0),""),"")</f>
        <v/>
      </c>
      <c r="AL77" s="31"/>
      <c r="AM77" s="27"/>
      <c r="AN77" s="28"/>
      <c r="AO77" s="29">
        <f t="shared" si="41"/>
        <v>1</v>
      </c>
      <c r="AP77" s="30" t="str">
        <f>IF(AND($B77&lt;&gt;"",AM77&lt;&gt;"",AN77&lt;&gt;"",AO77&lt;&gt;""),IF(AO77&gt;0,VLOOKUP($B77,'بيانات الموظفين'!$B13:$H$45,7,0),""),"")</f>
        <v/>
      </c>
      <c r="AQ77" s="31"/>
      <c r="AR77" s="27"/>
      <c r="AS77" s="28"/>
      <c r="AT77" s="29">
        <f t="shared" si="42"/>
        <v>1</v>
      </c>
      <c r="AU77" s="30" t="str">
        <f>IF(AND($B77&lt;&gt;"",AR77&lt;&gt;"",AS77&lt;&gt;"",AT77&lt;&gt;""),IF(AT77&gt;0,VLOOKUP($B77,'بيانات الموظفين'!$B13:$H$45,7,0),""),"")</f>
        <v/>
      </c>
      <c r="AV77" s="31"/>
      <c r="AW77" s="27"/>
      <c r="AX77" s="28"/>
      <c r="AY77" s="29">
        <f t="shared" si="43"/>
        <v>1</v>
      </c>
      <c r="AZ77" s="30" t="str">
        <f>IF(AND($B77&lt;&gt;"",AW77&lt;&gt;"",AX77&lt;&gt;"",AY77&lt;&gt;""),IF(AY77&gt;0,VLOOKUP($B77,'بيانات الموظفين'!$B13:$H$45,7,0),""),"")</f>
        <v/>
      </c>
      <c r="BA77" s="31"/>
      <c r="BB77" s="27"/>
      <c r="BC77" s="28"/>
      <c r="BD77" s="29">
        <f t="shared" si="44"/>
        <v>1</v>
      </c>
      <c r="BE77" s="30" t="str">
        <f>IF(AND($B77&lt;&gt;"",BB77&lt;&gt;"",BC77&lt;&gt;"",BD77&lt;&gt;""),IF(BD77&gt;0,VLOOKUP($B77,'بيانات الموظفين'!$B13:$H$45,7,0),""),"")</f>
        <v/>
      </c>
      <c r="BF77" s="31"/>
      <c r="BG77" s="27"/>
      <c r="BH77" s="28"/>
      <c r="BI77" s="29">
        <f t="shared" si="45"/>
        <v>1</v>
      </c>
      <c r="BJ77" s="30" t="str">
        <f>IF(AND($B77&lt;&gt;"",BG77&lt;&gt;"",BH77&lt;&gt;"",BI77&lt;&gt;""),IF(BI77&gt;0,VLOOKUP($B77,'بيانات الموظفين'!$B13:$H$45,7,0),""),"")</f>
        <v/>
      </c>
      <c r="BK77" s="31"/>
      <c r="BL77" s="27"/>
      <c r="BM77" s="28"/>
      <c r="BN77" s="29">
        <f t="shared" si="46"/>
        <v>1</v>
      </c>
      <c r="BO77" s="30" t="str">
        <f>IF(AND($B77&lt;&gt;"",BL77&lt;&gt;"",BM77&lt;&gt;"",BN77&lt;&gt;""),IF(BN77&gt;0,VLOOKUP($B77,'بيانات الموظفين'!$B13:$H$45,7,0),""),"")</f>
        <v/>
      </c>
      <c r="BP77" s="31"/>
      <c r="BQ77" s="27"/>
      <c r="BR77" s="28"/>
      <c r="BS77" s="29">
        <f t="shared" si="47"/>
        <v>1</v>
      </c>
      <c r="BT77" s="30" t="str">
        <f>IF(AND($B77&lt;&gt;"",BQ77&lt;&gt;"",BR77&lt;&gt;"",BS77&lt;&gt;""),IF(BS77&gt;0,VLOOKUP($B77,'بيانات الموظفين'!$B13:$H$45,7,0),""),"")</f>
        <v/>
      </c>
      <c r="BU77" s="31"/>
      <c r="BV77" s="27"/>
      <c r="BW77" s="28"/>
      <c r="BX77" s="29">
        <f t="shared" si="48"/>
        <v>1</v>
      </c>
      <c r="BY77" s="30" t="str">
        <f>IF(AND($B77&lt;&gt;"",BV77&lt;&gt;"",BW77&lt;&gt;"",BX77&lt;&gt;""),IF(BX77&gt;0,VLOOKUP($B77,'بيانات الموظفين'!$B13:$H$45,7,0),""),"")</f>
        <v/>
      </c>
      <c r="BZ77" s="31"/>
      <c r="CA77" s="27"/>
      <c r="CB77" s="28"/>
      <c r="CC77" s="29">
        <f t="shared" si="49"/>
        <v>1</v>
      </c>
      <c r="CD77" s="30" t="str">
        <f>IF(AND($B77&lt;&gt;"",CA77&lt;&gt;"",CB77&lt;&gt;"",CC77&lt;&gt;""),IF(CC77&gt;0,VLOOKUP($B77,'بيانات الموظفين'!$B13:$H$45,7,0),""),"")</f>
        <v/>
      </c>
      <c r="CE77" s="31"/>
      <c r="CF77" s="27"/>
      <c r="CG77" s="28"/>
      <c r="CH77" s="29">
        <f t="shared" si="50"/>
        <v>1</v>
      </c>
      <c r="CI77" s="30" t="str">
        <f>IF(AND($B77&lt;&gt;"",CF77&lt;&gt;"",CG77&lt;&gt;"",CH77&lt;&gt;""),IF(CH77&gt;0,VLOOKUP($B77,'بيانات الموظفين'!$B13:$H$45,7,0),""),"")</f>
        <v/>
      </c>
      <c r="CJ77" s="31"/>
      <c r="CK77" s="27"/>
      <c r="CL77" s="28"/>
      <c r="CM77" s="29">
        <f t="shared" si="51"/>
        <v>1</v>
      </c>
      <c r="CN77" s="30" t="str">
        <f>IF(AND($B77&lt;&gt;"",CK77&lt;&gt;"",CL77&lt;&gt;"",CM77&lt;&gt;""),IF(CM77&gt;0,VLOOKUP($B77,'بيانات الموظفين'!$B13:$H$45,7,0),""),"")</f>
        <v/>
      </c>
      <c r="CO77" s="31"/>
      <c r="CP77" s="27"/>
      <c r="CQ77" s="28"/>
      <c r="CR77" s="29">
        <f t="shared" si="52"/>
        <v>1</v>
      </c>
      <c r="CS77" s="30" t="str">
        <f>IF(AND($B77&lt;&gt;"",CP77&lt;&gt;"",CQ77&lt;&gt;"",CR77&lt;&gt;""),IF(CR77&gt;0,VLOOKUP($B77,'بيانات الموظفين'!$B13:$H$45,7,0),""),"")</f>
        <v/>
      </c>
      <c r="CT77" s="31"/>
      <c r="CU77" s="27"/>
      <c r="CV77" s="28"/>
      <c r="CW77" s="29">
        <f t="shared" si="53"/>
        <v>1</v>
      </c>
      <c r="CX77" s="30" t="str">
        <f>IF(AND($B77&lt;&gt;"",CU77&lt;&gt;"",CV77&lt;&gt;"",CW77&lt;&gt;""),IF(CW77&gt;0,VLOOKUP($B77,'بيانات الموظفين'!$B13:$H$45,7,0),""),"")</f>
        <v/>
      </c>
      <c r="CY77" s="31"/>
      <c r="CZ77" s="27"/>
      <c r="DA77" s="28"/>
      <c r="DB77" s="29">
        <f t="shared" si="54"/>
        <v>1</v>
      </c>
      <c r="DC77" s="30" t="str">
        <f>IF(AND($B77&lt;&gt;"",CZ77&lt;&gt;"",DA77&lt;&gt;"",DB77&lt;&gt;""),IF(DB77&gt;0,VLOOKUP($B77,'بيانات الموظفين'!$B13:$H$45,7,0),""),"")</f>
        <v/>
      </c>
      <c r="DD77" s="31"/>
      <c r="DE77" s="27"/>
      <c r="DF77" s="28"/>
      <c r="DG77" s="29">
        <f t="shared" si="55"/>
        <v>1</v>
      </c>
      <c r="DH77" s="30" t="str">
        <f>IF(AND($B77&lt;&gt;"",DE77&lt;&gt;"",DF77&lt;&gt;"",DG77&lt;&gt;""),IF(DG77&gt;0,VLOOKUP($B77,'بيانات الموظفين'!$B13:$H$45,7,0),""),"")</f>
        <v/>
      </c>
      <c r="DI77" s="31"/>
      <c r="DJ77" s="27"/>
      <c r="DK77" s="28"/>
      <c r="DL77" s="29">
        <f t="shared" si="56"/>
        <v>1</v>
      </c>
      <c r="DM77" s="30" t="str">
        <f>IF(AND($B77&lt;&gt;"",DJ77&lt;&gt;"",DK77&lt;&gt;"",DL77&lt;&gt;""),IF(DL77&gt;0,VLOOKUP($B77,'بيانات الموظفين'!$B13:$H$45,7,0),""),"")</f>
        <v/>
      </c>
      <c r="DN77" s="31"/>
      <c r="DO77" s="27"/>
      <c r="DP77" s="28"/>
      <c r="DQ77" s="29">
        <f t="shared" si="57"/>
        <v>1</v>
      </c>
      <c r="DR77" s="30" t="str">
        <f>IF(AND($B77&lt;&gt;"",DO77&lt;&gt;"",DP77&lt;&gt;"",DQ77&lt;&gt;""),IF(DQ77&gt;0,VLOOKUP($B77,'بيانات الموظفين'!$B13:$H$45,7,0),""),"")</f>
        <v/>
      </c>
      <c r="DS77" s="31"/>
      <c r="DT77" s="27"/>
      <c r="DU77" s="28"/>
      <c r="DV77" s="29">
        <f t="shared" si="58"/>
        <v>1</v>
      </c>
      <c r="DW77" s="30" t="str">
        <f>IF(AND($B77&lt;&gt;"",DT77&lt;&gt;"",DU77&lt;&gt;"",DV77&lt;&gt;""),IF(DV77&gt;0,VLOOKUP($B77,'بيانات الموظفين'!$B13:$H$45,7,0),""),"")</f>
        <v/>
      </c>
      <c r="DX77" s="31"/>
      <c r="DY77" s="27"/>
      <c r="DZ77" s="28"/>
      <c r="EA77" s="29">
        <f t="shared" si="59"/>
        <v>1</v>
      </c>
      <c r="EB77" s="30" t="str">
        <f>IF(AND($B77&lt;&gt;"",DY77&lt;&gt;"",DZ77&lt;&gt;"",EA77&lt;&gt;""),IF(EA77&gt;0,VLOOKUP($B77,'بيانات الموظفين'!$B13:$H$45,7,0),""),"")</f>
        <v/>
      </c>
      <c r="EC77" s="31"/>
      <c r="ED77" s="27"/>
      <c r="EE77" s="28"/>
      <c r="EF77" s="29">
        <f t="shared" si="60"/>
        <v>1</v>
      </c>
      <c r="EG77" s="30" t="str">
        <f>IF(AND($B77&lt;&gt;"",ED77&lt;&gt;"",EE77&lt;&gt;"",EF77&lt;&gt;""),IF(EF77&gt;0,VLOOKUP($B77,'بيانات الموظفين'!$B13:$H$45,7,0),""),"")</f>
        <v/>
      </c>
      <c r="EH77" s="31"/>
      <c r="EI77" s="27"/>
      <c r="EJ77" s="28"/>
      <c r="EK77" s="29">
        <f t="shared" si="61"/>
        <v>1</v>
      </c>
      <c r="EL77" s="30" t="str">
        <f>IF(AND($B77&lt;&gt;"",EI77&lt;&gt;"",EJ77&lt;&gt;"",EK77&lt;&gt;""),IF(EK77&gt;0,VLOOKUP($B77,'بيانات الموظفين'!$B13:$H$45,7,0),""),"")</f>
        <v/>
      </c>
      <c r="EM77" s="31"/>
      <c r="EN77" s="27"/>
      <c r="EO77" s="28"/>
      <c r="EP77" s="29">
        <f t="shared" si="62"/>
        <v>1</v>
      </c>
      <c r="EQ77" s="30" t="str">
        <f>IF(AND($B77&lt;&gt;"",EN77&lt;&gt;"",EO77&lt;&gt;"",EP77&lt;&gt;""),IF(EP77&gt;0,VLOOKUP($B77,'بيانات الموظفين'!$B13:$H$45,7,0),""),"")</f>
        <v/>
      </c>
      <c r="ER77" s="31"/>
      <c r="ES77" s="27"/>
      <c r="ET77" s="28"/>
      <c r="EU77" s="29">
        <f t="shared" si="63"/>
        <v>1</v>
      </c>
      <c r="EV77" s="30" t="str">
        <f>IF(AND($B77&lt;&gt;"",ES77&lt;&gt;"",ET77&lt;&gt;"",EU77&lt;&gt;""),IF(EU77&gt;0,VLOOKUP($B77,'بيانات الموظفين'!$B13:$H$45,7,0),""),"")</f>
        <v/>
      </c>
      <c r="EW77" s="31"/>
      <c r="EX77" s="27"/>
      <c r="EY77" s="28"/>
      <c r="EZ77" s="29">
        <f t="shared" si="64"/>
        <v>1</v>
      </c>
      <c r="FA77" s="30" t="str">
        <f>IF(AND($B77&lt;&gt;"",EX77&lt;&gt;"",EY77&lt;&gt;"",EZ77&lt;&gt;""),IF(EZ77&gt;0,VLOOKUP($B77,'بيانات الموظفين'!$B13:$H$45,7,0),""),"")</f>
        <v/>
      </c>
      <c r="FB77" s="32"/>
    </row>
    <row r="78" spans="1:158" s="33" customFormat="1" ht="22.5" customHeight="1" x14ac:dyDescent="0.2">
      <c r="A78" s="25">
        <v>73</v>
      </c>
      <c r="B78" s="26"/>
      <c r="C78" s="25">
        <f>IFERROR(VLOOKUP(B78,'بيانات الموظفين'!$B$3:$C$45,2,0),0)</f>
        <v>0</v>
      </c>
      <c r="D78" s="27"/>
      <c r="E78" s="28"/>
      <c r="F78" s="29">
        <f t="shared" si="34"/>
        <v>1</v>
      </c>
      <c r="G78" s="30" t="str">
        <f>IF(AND($B78&lt;&gt;"",D78&lt;&gt;"",E78&lt;&gt;"",F78&lt;&gt;""),IF(F78&gt;0,VLOOKUP($B78,'بيانات الموظفين'!$B14:$H$45,7,0),""),"")</f>
        <v/>
      </c>
      <c r="H78" s="31"/>
      <c r="I78" s="27"/>
      <c r="J78" s="28"/>
      <c r="K78" s="29">
        <f t="shared" si="35"/>
        <v>1</v>
      </c>
      <c r="L78" s="30" t="str">
        <f>IF(AND($B78&lt;&gt;"",I78&lt;&gt;"",J78&lt;&gt;"",K78&lt;&gt;""),IF(K78&gt;0,VLOOKUP($B78,'بيانات الموظفين'!$B14:$H$45,7,0),""),"")</f>
        <v/>
      </c>
      <c r="M78" s="31"/>
      <c r="N78" s="27"/>
      <c r="O78" s="28"/>
      <c r="P78" s="29">
        <f t="shared" si="36"/>
        <v>1</v>
      </c>
      <c r="Q78" s="30" t="str">
        <f>IF(AND($B78&lt;&gt;"",N78&lt;&gt;"",O78&lt;&gt;"",P78&lt;&gt;""),IF(P78&gt;0,VLOOKUP($B78,'بيانات الموظفين'!$B14:$H$45,7,0),""),"")</f>
        <v/>
      </c>
      <c r="R78" s="31"/>
      <c r="S78" s="27"/>
      <c r="T78" s="28"/>
      <c r="U78" s="29">
        <f t="shared" si="37"/>
        <v>1</v>
      </c>
      <c r="V78" s="30" t="str">
        <f>IF(AND($B78&lt;&gt;"",S78&lt;&gt;"",T78&lt;&gt;"",U78&lt;&gt;""),IF(U78&gt;0,VLOOKUP($B78,'بيانات الموظفين'!$B14:$H$45,7,0),""),"")</f>
        <v/>
      </c>
      <c r="W78" s="31"/>
      <c r="X78" s="27"/>
      <c r="Y78" s="28"/>
      <c r="Z78" s="29">
        <f t="shared" si="38"/>
        <v>1</v>
      </c>
      <c r="AA78" s="30" t="str">
        <f>IF(AND($B78&lt;&gt;"",X78&lt;&gt;"",Y78&lt;&gt;"",Z78&lt;&gt;""),IF(Z78&gt;0,VLOOKUP($B78,'بيانات الموظفين'!$B14:$H$45,7,0),""),"")</f>
        <v/>
      </c>
      <c r="AB78" s="31"/>
      <c r="AC78" s="27"/>
      <c r="AD78" s="28"/>
      <c r="AE78" s="29">
        <f t="shared" si="39"/>
        <v>1</v>
      </c>
      <c r="AF78" s="30" t="str">
        <f>IF(AND($B78&lt;&gt;"",AC78&lt;&gt;"",AD78&lt;&gt;"",AE78&lt;&gt;""),IF(AE78&gt;0,VLOOKUP($B78,'بيانات الموظفين'!$B14:$H$45,7,0),""),"")</f>
        <v/>
      </c>
      <c r="AG78" s="31"/>
      <c r="AH78" s="27"/>
      <c r="AI78" s="28"/>
      <c r="AJ78" s="29">
        <f t="shared" si="40"/>
        <v>1</v>
      </c>
      <c r="AK78" s="30" t="str">
        <f>IF(AND($B78&lt;&gt;"",AH78&lt;&gt;"",AI78&lt;&gt;"",AJ78&lt;&gt;""),IF(AJ78&gt;0,VLOOKUP($B78,'بيانات الموظفين'!$B14:$H$45,7,0),""),"")</f>
        <v/>
      </c>
      <c r="AL78" s="31"/>
      <c r="AM78" s="27"/>
      <c r="AN78" s="28"/>
      <c r="AO78" s="29">
        <f t="shared" si="41"/>
        <v>1</v>
      </c>
      <c r="AP78" s="30" t="str">
        <f>IF(AND($B78&lt;&gt;"",AM78&lt;&gt;"",AN78&lt;&gt;"",AO78&lt;&gt;""),IF(AO78&gt;0,VLOOKUP($B78,'بيانات الموظفين'!$B14:$H$45,7,0),""),"")</f>
        <v/>
      </c>
      <c r="AQ78" s="31"/>
      <c r="AR78" s="27"/>
      <c r="AS78" s="28"/>
      <c r="AT78" s="29">
        <f t="shared" si="42"/>
        <v>1</v>
      </c>
      <c r="AU78" s="30" t="str">
        <f>IF(AND($B78&lt;&gt;"",AR78&lt;&gt;"",AS78&lt;&gt;"",AT78&lt;&gt;""),IF(AT78&gt;0,VLOOKUP($B78,'بيانات الموظفين'!$B14:$H$45,7,0),""),"")</f>
        <v/>
      </c>
      <c r="AV78" s="31"/>
      <c r="AW78" s="27"/>
      <c r="AX78" s="28"/>
      <c r="AY78" s="29">
        <f t="shared" si="43"/>
        <v>1</v>
      </c>
      <c r="AZ78" s="30" t="str">
        <f>IF(AND($B78&lt;&gt;"",AW78&lt;&gt;"",AX78&lt;&gt;"",AY78&lt;&gt;""),IF(AY78&gt;0,VLOOKUP($B78,'بيانات الموظفين'!$B14:$H$45,7,0),""),"")</f>
        <v/>
      </c>
      <c r="BA78" s="31"/>
      <c r="BB78" s="27"/>
      <c r="BC78" s="28"/>
      <c r="BD78" s="29">
        <f t="shared" si="44"/>
        <v>1</v>
      </c>
      <c r="BE78" s="30" t="str">
        <f>IF(AND($B78&lt;&gt;"",BB78&lt;&gt;"",BC78&lt;&gt;"",BD78&lt;&gt;""),IF(BD78&gt;0,VLOOKUP($B78,'بيانات الموظفين'!$B14:$H$45,7,0),""),"")</f>
        <v/>
      </c>
      <c r="BF78" s="31"/>
      <c r="BG78" s="27"/>
      <c r="BH78" s="28"/>
      <c r="BI78" s="29">
        <f t="shared" si="45"/>
        <v>1</v>
      </c>
      <c r="BJ78" s="30" t="str">
        <f>IF(AND($B78&lt;&gt;"",BG78&lt;&gt;"",BH78&lt;&gt;"",BI78&lt;&gt;""),IF(BI78&gt;0,VLOOKUP($B78,'بيانات الموظفين'!$B14:$H$45,7,0),""),"")</f>
        <v/>
      </c>
      <c r="BK78" s="31"/>
      <c r="BL78" s="27"/>
      <c r="BM78" s="28"/>
      <c r="BN78" s="29">
        <f t="shared" si="46"/>
        <v>1</v>
      </c>
      <c r="BO78" s="30" t="str">
        <f>IF(AND($B78&lt;&gt;"",BL78&lt;&gt;"",BM78&lt;&gt;"",BN78&lt;&gt;""),IF(BN78&gt;0,VLOOKUP($B78,'بيانات الموظفين'!$B14:$H$45,7,0),""),"")</f>
        <v/>
      </c>
      <c r="BP78" s="31"/>
      <c r="BQ78" s="27"/>
      <c r="BR78" s="28"/>
      <c r="BS78" s="29">
        <f t="shared" si="47"/>
        <v>1</v>
      </c>
      <c r="BT78" s="30" t="str">
        <f>IF(AND($B78&lt;&gt;"",BQ78&lt;&gt;"",BR78&lt;&gt;"",BS78&lt;&gt;""),IF(BS78&gt;0,VLOOKUP($B78,'بيانات الموظفين'!$B14:$H$45,7,0),""),"")</f>
        <v/>
      </c>
      <c r="BU78" s="31"/>
      <c r="BV78" s="27"/>
      <c r="BW78" s="28"/>
      <c r="BX78" s="29">
        <f t="shared" si="48"/>
        <v>1</v>
      </c>
      <c r="BY78" s="30" t="str">
        <f>IF(AND($B78&lt;&gt;"",BV78&lt;&gt;"",BW78&lt;&gt;"",BX78&lt;&gt;""),IF(BX78&gt;0,VLOOKUP($B78,'بيانات الموظفين'!$B14:$H$45,7,0),""),"")</f>
        <v/>
      </c>
      <c r="BZ78" s="31"/>
      <c r="CA78" s="27"/>
      <c r="CB78" s="28"/>
      <c r="CC78" s="29">
        <f t="shared" si="49"/>
        <v>1</v>
      </c>
      <c r="CD78" s="30" t="str">
        <f>IF(AND($B78&lt;&gt;"",CA78&lt;&gt;"",CB78&lt;&gt;"",CC78&lt;&gt;""),IF(CC78&gt;0,VLOOKUP($B78,'بيانات الموظفين'!$B14:$H$45,7,0),""),"")</f>
        <v/>
      </c>
      <c r="CE78" s="31"/>
      <c r="CF78" s="27"/>
      <c r="CG78" s="28"/>
      <c r="CH78" s="29">
        <f t="shared" si="50"/>
        <v>1</v>
      </c>
      <c r="CI78" s="30" t="str">
        <f>IF(AND($B78&lt;&gt;"",CF78&lt;&gt;"",CG78&lt;&gt;"",CH78&lt;&gt;""),IF(CH78&gt;0,VLOOKUP($B78,'بيانات الموظفين'!$B14:$H$45,7,0),""),"")</f>
        <v/>
      </c>
      <c r="CJ78" s="31"/>
      <c r="CK78" s="27"/>
      <c r="CL78" s="28"/>
      <c r="CM78" s="29">
        <f t="shared" si="51"/>
        <v>1</v>
      </c>
      <c r="CN78" s="30" t="str">
        <f>IF(AND($B78&lt;&gt;"",CK78&lt;&gt;"",CL78&lt;&gt;"",CM78&lt;&gt;""),IF(CM78&gt;0,VLOOKUP($B78,'بيانات الموظفين'!$B14:$H$45,7,0),""),"")</f>
        <v/>
      </c>
      <c r="CO78" s="31"/>
      <c r="CP78" s="27"/>
      <c r="CQ78" s="28"/>
      <c r="CR78" s="29">
        <f t="shared" si="52"/>
        <v>1</v>
      </c>
      <c r="CS78" s="30" t="str">
        <f>IF(AND($B78&lt;&gt;"",CP78&lt;&gt;"",CQ78&lt;&gt;"",CR78&lt;&gt;""),IF(CR78&gt;0,VLOOKUP($B78,'بيانات الموظفين'!$B14:$H$45,7,0),""),"")</f>
        <v/>
      </c>
      <c r="CT78" s="31"/>
      <c r="CU78" s="27"/>
      <c r="CV78" s="28"/>
      <c r="CW78" s="29">
        <f t="shared" si="53"/>
        <v>1</v>
      </c>
      <c r="CX78" s="30" t="str">
        <f>IF(AND($B78&lt;&gt;"",CU78&lt;&gt;"",CV78&lt;&gt;"",CW78&lt;&gt;""),IF(CW78&gt;0,VLOOKUP($B78,'بيانات الموظفين'!$B14:$H$45,7,0),""),"")</f>
        <v/>
      </c>
      <c r="CY78" s="31"/>
      <c r="CZ78" s="27"/>
      <c r="DA78" s="28"/>
      <c r="DB78" s="29">
        <f t="shared" si="54"/>
        <v>1</v>
      </c>
      <c r="DC78" s="30" t="str">
        <f>IF(AND($B78&lt;&gt;"",CZ78&lt;&gt;"",DA78&lt;&gt;"",DB78&lt;&gt;""),IF(DB78&gt;0,VLOOKUP($B78,'بيانات الموظفين'!$B14:$H$45,7,0),""),"")</f>
        <v/>
      </c>
      <c r="DD78" s="31"/>
      <c r="DE78" s="27"/>
      <c r="DF78" s="28"/>
      <c r="DG78" s="29">
        <f t="shared" si="55"/>
        <v>1</v>
      </c>
      <c r="DH78" s="30" t="str">
        <f>IF(AND($B78&lt;&gt;"",DE78&lt;&gt;"",DF78&lt;&gt;"",DG78&lt;&gt;""),IF(DG78&gt;0,VLOOKUP($B78,'بيانات الموظفين'!$B14:$H$45,7,0),""),"")</f>
        <v/>
      </c>
      <c r="DI78" s="31"/>
      <c r="DJ78" s="27"/>
      <c r="DK78" s="28"/>
      <c r="DL78" s="29">
        <f t="shared" si="56"/>
        <v>1</v>
      </c>
      <c r="DM78" s="30" t="str">
        <f>IF(AND($B78&lt;&gt;"",DJ78&lt;&gt;"",DK78&lt;&gt;"",DL78&lt;&gt;""),IF(DL78&gt;0,VLOOKUP($B78,'بيانات الموظفين'!$B14:$H$45,7,0),""),"")</f>
        <v/>
      </c>
      <c r="DN78" s="31"/>
      <c r="DO78" s="27"/>
      <c r="DP78" s="28"/>
      <c r="DQ78" s="29">
        <f t="shared" si="57"/>
        <v>1</v>
      </c>
      <c r="DR78" s="30" t="str">
        <f>IF(AND($B78&lt;&gt;"",DO78&lt;&gt;"",DP78&lt;&gt;"",DQ78&lt;&gt;""),IF(DQ78&gt;0,VLOOKUP($B78,'بيانات الموظفين'!$B14:$H$45,7,0),""),"")</f>
        <v/>
      </c>
      <c r="DS78" s="31"/>
      <c r="DT78" s="27"/>
      <c r="DU78" s="28"/>
      <c r="DV78" s="29">
        <f t="shared" si="58"/>
        <v>1</v>
      </c>
      <c r="DW78" s="30" t="str">
        <f>IF(AND($B78&lt;&gt;"",DT78&lt;&gt;"",DU78&lt;&gt;"",DV78&lt;&gt;""),IF(DV78&gt;0,VLOOKUP($B78,'بيانات الموظفين'!$B14:$H$45,7,0),""),"")</f>
        <v/>
      </c>
      <c r="DX78" s="31"/>
      <c r="DY78" s="27"/>
      <c r="DZ78" s="28"/>
      <c r="EA78" s="29">
        <f t="shared" si="59"/>
        <v>1</v>
      </c>
      <c r="EB78" s="30" t="str">
        <f>IF(AND($B78&lt;&gt;"",DY78&lt;&gt;"",DZ78&lt;&gt;"",EA78&lt;&gt;""),IF(EA78&gt;0,VLOOKUP($B78,'بيانات الموظفين'!$B14:$H$45,7,0),""),"")</f>
        <v/>
      </c>
      <c r="EC78" s="31"/>
      <c r="ED78" s="27"/>
      <c r="EE78" s="28"/>
      <c r="EF78" s="29">
        <f t="shared" si="60"/>
        <v>1</v>
      </c>
      <c r="EG78" s="30" t="str">
        <f>IF(AND($B78&lt;&gt;"",ED78&lt;&gt;"",EE78&lt;&gt;"",EF78&lt;&gt;""),IF(EF78&gt;0,VLOOKUP($B78,'بيانات الموظفين'!$B14:$H$45,7,0),""),"")</f>
        <v/>
      </c>
      <c r="EH78" s="31"/>
      <c r="EI78" s="27"/>
      <c r="EJ78" s="28"/>
      <c r="EK78" s="29">
        <f t="shared" si="61"/>
        <v>1</v>
      </c>
      <c r="EL78" s="30" t="str">
        <f>IF(AND($B78&lt;&gt;"",EI78&lt;&gt;"",EJ78&lt;&gt;"",EK78&lt;&gt;""),IF(EK78&gt;0,VLOOKUP($B78,'بيانات الموظفين'!$B14:$H$45,7,0),""),"")</f>
        <v/>
      </c>
      <c r="EM78" s="31"/>
      <c r="EN78" s="27"/>
      <c r="EO78" s="28"/>
      <c r="EP78" s="29">
        <f t="shared" si="62"/>
        <v>1</v>
      </c>
      <c r="EQ78" s="30" t="str">
        <f>IF(AND($B78&lt;&gt;"",EN78&lt;&gt;"",EO78&lt;&gt;"",EP78&lt;&gt;""),IF(EP78&gt;0,VLOOKUP($B78,'بيانات الموظفين'!$B14:$H$45,7,0),""),"")</f>
        <v/>
      </c>
      <c r="ER78" s="31"/>
      <c r="ES78" s="27"/>
      <c r="ET78" s="28"/>
      <c r="EU78" s="29">
        <f t="shared" si="63"/>
        <v>1</v>
      </c>
      <c r="EV78" s="30" t="str">
        <f>IF(AND($B78&lt;&gt;"",ES78&lt;&gt;"",ET78&lt;&gt;"",EU78&lt;&gt;""),IF(EU78&gt;0,VLOOKUP($B78,'بيانات الموظفين'!$B14:$H$45,7,0),""),"")</f>
        <v/>
      </c>
      <c r="EW78" s="31"/>
      <c r="EX78" s="27"/>
      <c r="EY78" s="28"/>
      <c r="EZ78" s="29">
        <f t="shared" si="64"/>
        <v>1</v>
      </c>
      <c r="FA78" s="30" t="str">
        <f>IF(AND($B78&lt;&gt;"",EX78&lt;&gt;"",EY78&lt;&gt;"",EZ78&lt;&gt;""),IF(EZ78&gt;0,VLOOKUP($B78,'بيانات الموظفين'!$B14:$H$45,7,0),""),"")</f>
        <v/>
      </c>
      <c r="FB78" s="32"/>
    </row>
    <row r="79" spans="1:158" s="33" customFormat="1" ht="22.5" customHeight="1" x14ac:dyDescent="0.2">
      <c r="A79" s="25">
        <v>74</v>
      </c>
      <c r="B79" s="26"/>
      <c r="C79" s="25">
        <f>IFERROR(VLOOKUP(B79,'بيانات الموظفين'!$B$3:$C$45,2,0),0)</f>
        <v>0</v>
      </c>
      <c r="D79" s="27"/>
      <c r="E79" s="28"/>
      <c r="F79" s="29">
        <f t="shared" si="34"/>
        <v>1</v>
      </c>
      <c r="G79" s="30" t="str">
        <f>IF(AND($B79&lt;&gt;"",D79&lt;&gt;"",E79&lt;&gt;"",F79&lt;&gt;""),IF(F79&gt;0,VLOOKUP($B79,'بيانات الموظفين'!$B15:$H$45,7,0),""),"")</f>
        <v/>
      </c>
      <c r="H79" s="31"/>
      <c r="I79" s="27"/>
      <c r="J79" s="28"/>
      <c r="K79" s="29">
        <f t="shared" si="35"/>
        <v>1</v>
      </c>
      <c r="L79" s="30" t="str">
        <f>IF(AND($B79&lt;&gt;"",I79&lt;&gt;"",J79&lt;&gt;"",K79&lt;&gt;""),IF(K79&gt;0,VLOOKUP($B79,'بيانات الموظفين'!$B15:$H$45,7,0),""),"")</f>
        <v/>
      </c>
      <c r="M79" s="31"/>
      <c r="N79" s="27"/>
      <c r="O79" s="28"/>
      <c r="P79" s="29">
        <f t="shared" si="36"/>
        <v>1</v>
      </c>
      <c r="Q79" s="30" t="str">
        <f>IF(AND($B79&lt;&gt;"",N79&lt;&gt;"",O79&lt;&gt;"",P79&lt;&gt;""),IF(P79&gt;0,VLOOKUP($B79,'بيانات الموظفين'!$B15:$H$45,7,0),""),"")</f>
        <v/>
      </c>
      <c r="R79" s="31"/>
      <c r="S79" s="27"/>
      <c r="T79" s="28"/>
      <c r="U79" s="29">
        <f t="shared" si="37"/>
        <v>1</v>
      </c>
      <c r="V79" s="30" t="str">
        <f>IF(AND($B79&lt;&gt;"",S79&lt;&gt;"",T79&lt;&gt;"",U79&lt;&gt;""),IF(U79&gt;0,VLOOKUP($B79,'بيانات الموظفين'!$B15:$H$45,7,0),""),"")</f>
        <v/>
      </c>
      <c r="W79" s="31"/>
      <c r="X79" s="27"/>
      <c r="Y79" s="28"/>
      <c r="Z79" s="29">
        <f t="shared" si="38"/>
        <v>1</v>
      </c>
      <c r="AA79" s="30" t="str">
        <f>IF(AND($B79&lt;&gt;"",X79&lt;&gt;"",Y79&lt;&gt;"",Z79&lt;&gt;""),IF(Z79&gt;0,VLOOKUP($B79,'بيانات الموظفين'!$B15:$H$45,7,0),""),"")</f>
        <v/>
      </c>
      <c r="AB79" s="31"/>
      <c r="AC79" s="27"/>
      <c r="AD79" s="28"/>
      <c r="AE79" s="29">
        <f t="shared" si="39"/>
        <v>1</v>
      </c>
      <c r="AF79" s="30" t="str">
        <f>IF(AND($B79&lt;&gt;"",AC79&lt;&gt;"",AD79&lt;&gt;"",AE79&lt;&gt;""),IF(AE79&gt;0,VLOOKUP($B79,'بيانات الموظفين'!$B15:$H$45,7,0),""),"")</f>
        <v/>
      </c>
      <c r="AG79" s="31"/>
      <c r="AH79" s="27"/>
      <c r="AI79" s="28"/>
      <c r="AJ79" s="29">
        <f t="shared" si="40"/>
        <v>1</v>
      </c>
      <c r="AK79" s="30" t="str">
        <f>IF(AND($B79&lt;&gt;"",AH79&lt;&gt;"",AI79&lt;&gt;"",AJ79&lt;&gt;""),IF(AJ79&gt;0,VLOOKUP($B79,'بيانات الموظفين'!$B15:$H$45,7,0),""),"")</f>
        <v/>
      </c>
      <c r="AL79" s="31"/>
      <c r="AM79" s="27"/>
      <c r="AN79" s="28"/>
      <c r="AO79" s="29">
        <f t="shared" si="41"/>
        <v>1</v>
      </c>
      <c r="AP79" s="30" t="str">
        <f>IF(AND($B79&lt;&gt;"",AM79&lt;&gt;"",AN79&lt;&gt;"",AO79&lt;&gt;""),IF(AO79&gt;0,VLOOKUP($B79,'بيانات الموظفين'!$B15:$H$45,7,0),""),"")</f>
        <v/>
      </c>
      <c r="AQ79" s="31"/>
      <c r="AR79" s="27"/>
      <c r="AS79" s="28"/>
      <c r="AT79" s="29">
        <f t="shared" si="42"/>
        <v>1</v>
      </c>
      <c r="AU79" s="30" t="str">
        <f>IF(AND($B79&lt;&gt;"",AR79&lt;&gt;"",AS79&lt;&gt;"",AT79&lt;&gt;""),IF(AT79&gt;0,VLOOKUP($B79,'بيانات الموظفين'!$B15:$H$45,7,0),""),"")</f>
        <v/>
      </c>
      <c r="AV79" s="31"/>
      <c r="AW79" s="27"/>
      <c r="AX79" s="28"/>
      <c r="AY79" s="29">
        <f t="shared" si="43"/>
        <v>1</v>
      </c>
      <c r="AZ79" s="30" t="str">
        <f>IF(AND($B79&lt;&gt;"",AW79&lt;&gt;"",AX79&lt;&gt;"",AY79&lt;&gt;""),IF(AY79&gt;0,VLOOKUP($B79,'بيانات الموظفين'!$B15:$H$45,7,0),""),"")</f>
        <v/>
      </c>
      <c r="BA79" s="31"/>
      <c r="BB79" s="27"/>
      <c r="BC79" s="28"/>
      <c r="BD79" s="29">
        <f t="shared" si="44"/>
        <v>1</v>
      </c>
      <c r="BE79" s="30" t="str">
        <f>IF(AND($B79&lt;&gt;"",BB79&lt;&gt;"",BC79&lt;&gt;"",BD79&lt;&gt;""),IF(BD79&gt;0,VLOOKUP($B79,'بيانات الموظفين'!$B15:$H$45,7,0),""),"")</f>
        <v/>
      </c>
      <c r="BF79" s="31"/>
      <c r="BG79" s="27"/>
      <c r="BH79" s="28"/>
      <c r="BI79" s="29">
        <f t="shared" si="45"/>
        <v>1</v>
      </c>
      <c r="BJ79" s="30" t="str">
        <f>IF(AND($B79&lt;&gt;"",BG79&lt;&gt;"",BH79&lt;&gt;"",BI79&lt;&gt;""),IF(BI79&gt;0,VLOOKUP($B79,'بيانات الموظفين'!$B15:$H$45,7,0),""),"")</f>
        <v/>
      </c>
      <c r="BK79" s="31"/>
      <c r="BL79" s="27"/>
      <c r="BM79" s="28"/>
      <c r="BN79" s="29">
        <f t="shared" si="46"/>
        <v>1</v>
      </c>
      <c r="BO79" s="30" t="str">
        <f>IF(AND($B79&lt;&gt;"",BL79&lt;&gt;"",BM79&lt;&gt;"",BN79&lt;&gt;""),IF(BN79&gt;0,VLOOKUP($B79,'بيانات الموظفين'!$B15:$H$45,7,0),""),"")</f>
        <v/>
      </c>
      <c r="BP79" s="31"/>
      <c r="BQ79" s="27"/>
      <c r="BR79" s="28"/>
      <c r="BS79" s="29">
        <f t="shared" si="47"/>
        <v>1</v>
      </c>
      <c r="BT79" s="30" t="str">
        <f>IF(AND($B79&lt;&gt;"",BQ79&lt;&gt;"",BR79&lt;&gt;"",BS79&lt;&gt;""),IF(BS79&gt;0,VLOOKUP($B79,'بيانات الموظفين'!$B15:$H$45,7,0),""),"")</f>
        <v/>
      </c>
      <c r="BU79" s="31"/>
      <c r="BV79" s="27"/>
      <c r="BW79" s="28"/>
      <c r="BX79" s="29">
        <f t="shared" si="48"/>
        <v>1</v>
      </c>
      <c r="BY79" s="30" t="str">
        <f>IF(AND($B79&lt;&gt;"",BV79&lt;&gt;"",BW79&lt;&gt;"",BX79&lt;&gt;""),IF(BX79&gt;0,VLOOKUP($B79,'بيانات الموظفين'!$B15:$H$45,7,0),""),"")</f>
        <v/>
      </c>
      <c r="BZ79" s="31"/>
      <c r="CA79" s="27"/>
      <c r="CB79" s="28"/>
      <c r="CC79" s="29">
        <f t="shared" si="49"/>
        <v>1</v>
      </c>
      <c r="CD79" s="30" t="str">
        <f>IF(AND($B79&lt;&gt;"",CA79&lt;&gt;"",CB79&lt;&gt;"",CC79&lt;&gt;""),IF(CC79&gt;0,VLOOKUP($B79,'بيانات الموظفين'!$B15:$H$45,7,0),""),"")</f>
        <v/>
      </c>
      <c r="CE79" s="31"/>
      <c r="CF79" s="27"/>
      <c r="CG79" s="28"/>
      <c r="CH79" s="29">
        <f t="shared" si="50"/>
        <v>1</v>
      </c>
      <c r="CI79" s="30" t="str">
        <f>IF(AND($B79&lt;&gt;"",CF79&lt;&gt;"",CG79&lt;&gt;"",CH79&lt;&gt;""),IF(CH79&gt;0,VLOOKUP($B79,'بيانات الموظفين'!$B15:$H$45,7,0),""),"")</f>
        <v/>
      </c>
      <c r="CJ79" s="31"/>
      <c r="CK79" s="27"/>
      <c r="CL79" s="28"/>
      <c r="CM79" s="29">
        <f t="shared" si="51"/>
        <v>1</v>
      </c>
      <c r="CN79" s="30" t="str">
        <f>IF(AND($B79&lt;&gt;"",CK79&lt;&gt;"",CL79&lt;&gt;"",CM79&lt;&gt;""),IF(CM79&gt;0,VLOOKUP($B79,'بيانات الموظفين'!$B15:$H$45,7,0),""),"")</f>
        <v/>
      </c>
      <c r="CO79" s="31"/>
      <c r="CP79" s="27"/>
      <c r="CQ79" s="28"/>
      <c r="CR79" s="29">
        <f t="shared" si="52"/>
        <v>1</v>
      </c>
      <c r="CS79" s="30" t="str">
        <f>IF(AND($B79&lt;&gt;"",CP79&lt;&gt;"",CQ79&lt;&gt;"",CR79&lt;&gt;""),IF(CR79&gt;0,VLOOKUP($B79,'بيانات الموظفين'!$B15:$H$45,7,0),""),"")</f>
        <v/>
      </c>
      <c r="CT79" s="31"/>
      <c r="CU79" s="27"/>
      <c r="CV79" s="28"/>
      <c r="CW79" s="29">
        <f t="shared" si="53"/>
        <v>1</v>
      </c>
      <c r="CX79" s="30" t="str">
        <f>IF(AND($B79&lt;&gt;"",CU79&lt;&gt;"",CV79&lt;&gt;"",CW79&lt;&gt;""),IF(CW79&gt;0,VLOOKUP($B79,'بيانات الموظفين'!$B15:$H$45,7,0),""),"")</f>
        <v/>
      </c>
      <c r="CY79" s="31"/>
      <c r="CZ79" s="27"/>
      <c r="DA79" s="28"/>
      <c r="DB79" s="29">
        <f t="shared" si="54"/>
        <v>1</v>
      </c>
      <c r="DC79" s="30" t="str">
        <f>IF(AND($B79&lt;&gt;"",CZ79&lt;&gt;"",DA79&lt;&gt;"",DB79&lt;&gt;""),IF(DB79&gt;0,VLOOKUP($B79,'بيانات الموظفين'!$B15:$H$45,7,0),""),"")</f>
        <v/>
      </c>
      <c r="DD79" s="31"/>
      <c r="DE79" s="27"/>
      <c r="DF79" s="28"/>
      <c r="DG79" s="29">
        <f t="shared" si="55"/>
        <v>1</v>
      </c>
      <c r="DH79" s="30" t="str">
        <f>IF(AND($B79&lt;&gt;"",DE79&lt;&gt;"",DF79&lt;&gt;"",DG79&lt;&gt;""),IF(DG79&gt;0,VLOOKUP($B79,'بيانات الموظفين'!$B15:$H$45,7,0),""),"")</f>
        <v/>
      </c>
      <c r="DI79" s="31"/>
      <c r="DJ79" s="27"/>
      <c r="DK79" s="28"/>
      <c r="DL79" s="29">
        <f t="shared" si="56"/>
        <v>1</v>
      </c>
      <c r="DM79" s="30" t="str">
        <f>IF(AND($B79&lt;&gt;"",DJ79&lt;&gt;"",DK79&lt;&gt;"",DL79&lt;&gt;""),IF(DL79&gt;0,VLOOKUP($B79,'بيانات الموظفين'!$B15:$H$45,7,0),""),"")</f>
        <v/>
      </c>
      <c r="DN79" s="31"/>
      <c r="DO79" s="27"/>
      <c r="DP79" s="28"/>
      <c r="DQ79" s="29">
        <f t="shared" si="57"/>
        <v>1</v>
      </c>
      <c r="DR79" s="30" t="str">
        <f>IF(AND($B79&lt;&gt;"",DO79&lt;&gt;"",DP79&lt;&gt;"",DQ79&lt;&gt;""),IF(DQ79&gt;0,VLOOKUP($B79,'بيانات الموظفين'!$B15:$H$45,7,0),""),"")</f>
        <v/>
      </c>
      <c r="DS79" s="31"/>
      <c r="DT79" s="27"/>
      <c r="DU79" s="28"/>
      <c r="DV79" s="29">
        <f t="shared" si="58"/>
        <v>1</v>
      </c>
      <c r="DW79" s="30" t="str">
        <f>IF(AND($B79&lt;&gt;"",DT79&lt;&gt;"",DU79&lt;&gt;"",DV79&lt;&gt;""),IF(DV79&gt;0,VLOOKUP($B79,'بيانات الموظفين'!$B15:$H$45,7,0),""),"")</f>
        <v/>
      </c>
      <c r="DX79" s="31"/>
      <c r="DY79" s="27"/>
      <c r="DZ79" s="28"/>
      <c r="EA79" s="29">
        <f t="shared" si="59"/>
        <v>1</v>
      </c>
      <c r="EB79" s="30" t="str">
        <f>IF(AND($B79&lt;&gt;"",DY79&lt;&gt;"",DZ79&lt;&gt;"",EA79&lt;&gt;""),IF(EA79&gt;0,VLOOKUP($B79,'بيانات الموظفين'!$B15:$H$45,7,0),""),"")</f>
        <v/>
      </c>
      <c r="EC79" s="31"/>
      <c r="ED79" s="27"/>
      <c r="EE79" s="28"/>
      <c r="EF79" s="29">
        <f t="shared" si="60"/>
        <v>1</v>
      </c>
      <c r="EG79" s="30" t="str">
        <f>IF(AND($B79&lt;&gt;"",ED79&lt;&gt;"",EE79&lt;&gt;"",EF79&lt;&gt;""),IF(EF79&gt;0,VLOOKUP($B79,'بيانات الموظفين'!$B15:$H$45,7,0),""),"")</f>
        <v/>
      </c>
      <c r="EH79" s="31"/>
      <c r="EI79" s="27"/>
      <c r="EJ79" s="28"/>
      <c r="EK79" s="29">
        <f t="shared" si="61"/>
        <v>1</v>
      </c>
      <c r="EL79" s="30" t="str">
        <f>IF(AND($B79&lt;&gt;"",EI79&lt;&gt;"",EJ79&lt;&gt;"",EK79&lt;&gt;""),IF(EK79&gt;0,VLOOKUP($B79,'بيانات الموظفين'!$B15:$H$45,7,0),""),"")</f>
        <v/>
      </c>
      <c r="EM79" s="31"/>
      <c r="EN79" s="27"/>
      <c r="EO79" s="28"/>
      <c r="EP79" s="29">
        <f t="shared" si="62"/>
        <v>1</v>
      </c>
      <c r="EQ79" s="30" t="str">
        <f>IF(AND($B79&lt;&gt;"",EN79&lt;&gt;"",EO79&lt;&gt;"",EP79&lt;&gt;""),IF(EP79&gt;0,VLOOKUP($B79,'بيانات الموظفين'!$B15:$H$45,7,0),""),"")</f>
        <v/>
      </c>
      <c r="ER79" s="31"/>
      <c r="ES79" s="27"/>
      <c r="ET79" s="28"/>
      <c r="EU79" s="29">
        <f t="shared" si="63"/>
        <v>1</v>
      </c>
      <c r="EV79" s="30" t="str">
        <f>IF(AND($B79&lt;&gt;"",ES79&lt;&gt;"",ET79&lt;&gt;"",EU79&lt;&gt;""),IF(EU79&gt;0,VLOOKUP($B79,'بيانات الموظفين'!$B15:$H$45,7,0),""),"")</f>
        <v/>
      </c>
      <c r="EW79" s="31"/>
      <c r="EX79" s="27"/>
      <c r="EY79" s="28"/>
      <c r="EZ79" s="29">
        <f t="shared" si="64"/>
        <v>1</v>
      </c>
      <c r="FA79" s="30" t="str">
        <f>IF(AND($B79&lt;&gt;"",EX79&lt;&gt;"",EY79&lt;&gt;"",EZ79&lt;&gt;""),IF(EZ79&gt;0,VLOOKUP($B79,'بيانات الموظفين'!$B15:$H$45,7,0),""),"")</f>
        <v/>
      </c>
      <c r="FB79" s="32"/>
    </row>
    <row r="80" spans="1:158" s="33" customFormat="1" ht="22.5" customHeight="1" x14ac:dyDescent="0.2">
      <c r="A80" s="25">
        <v>75</v>
      </c>
      <c r="B80" s="26"/>
      <c r="C80" s="25">
        <f>IFERROR(VLOOKUP(B80,'بيانات الموظفين'!$B$3:$C$45,2,0),0)</f>
        <v>0</v>
      </c>
      <c r="D80" s="27"/>
      <c r="E80" s="28"/>
      <c r="F80" s="29">
        <f t="shared" si="34"/>
        <v>1</v>
      </c>
      <c r="G80" s="30" t="str">
        <f>IF(AND($B80&lt;&gt;"",D80&lt;&gt;"",E80&lt;&gt;"",F80&lt;&gt;""),IF(F80&gt;0,VLOOKUP($B80,'بيانات الموظفين'!$B16:$H$45,7,0),""),"")</f>
        <v/>
      </c>
      <c r="H80" s="31"/>
      <c r="I80" s="27"/>
      <c r="J80" s="28"/>
      <c r="K80" s="29">
        <f t="shared" si="35"/>
        <v>1</v>
      </c>
      <c r="L80" s="30" t="str">
        <f>IF(AND($B80&lt;&gt;"",I80&lt;&gt;"",J80&lt;&gt;"",K80&lt;&gt;""),IF(K80&gt;0,VLOOKUP($B80,'بيانات الموظفين'!$B16:$H$45,7,0),""),"")</f>
        <v/>
      </c>
      <c r="M80" s="31"/>
      <c r="N80" s="27"/>
      <c r="O80" s="28"/>
      <c r="P80" s="29">
        <f t="shared" si="36"/>
        <v>1</v>
      </c>
      <c r="Q80" s="30" t="str">
        <f>IF(AND($B80&lt;&gt;"",N80&lt;&gt;"",O80&lt;&gt;"",P80&lt;&gt;""),IF(P80&gt;0,VLOOKUP($B80,'بيانات الموظفين'!$B16:$H$45,7,0),""),"")</f>
        <v/>
      </c>
      <c r="R80" s="31"/>
      <c r="S80" s="27"/>
      <c r="T80" s="28"/>
      <c r="U80" s="29">
        <f t="shared" si="37"/>
        <v>1</v>
      </c>
      <c r="V80" s="30" t="str">
        <f>IF(AND($B80&lt;&gt;"",S80&lt;&gt;"",T80&lt;&gt;"",U80&lt;&gt;""),IF(U80&gt;0,VLOOKUP($B80,'بيانات الموظفين'!$B16:$H$45,7,0),""),"")</f>
        <v/>
      </c>
      <c r="W80" s="31"/>
      <c r="X80" s="27"/>
      <c r="Y80" s="28"/>
      <c r="Z80" s="29">
        <f t="shared" si="38"/>
        <v>1</v>
      </c>
      <c r="AA80" s="30" t="str">
        <f>IF(AND($B80&lt;&gt;"",X80&lt;&gt;"",Y80&lt;&gt;"",Z80&lt;&gt;""),IF(Z80&gt;0,VLOOKUP($B80,'بيانات الموظفين'!$B16:$H$45,7,0),""),"")</f>
        <v/>
      </c>
      <c r="AB80" s="31"/>
      <c r="AC80" s="27"/>
      <c r="AD80" s="28"/>
      <c r="AE80" s="29">
        <f t="shared" si="39"/>
        <v>1</v>
      </c>
      <c r="AF80" s="30" t="str">
        <f>IF(AND($B80&lt;&gt;"",AC80&lt;&gt;"",AD80&lt;&gt;"",AE80&lt;&gt;""),IF(AE80&gt;0,VLOOKUP($B80,'بيانات الموظفين'!$B16:$H$45,7,0),""),"")</f>
        <v/>
      </c>
      <c r="AG80" s="31"/>
      <c r="AH80" s="27"/>
      <c r="AI80" s="28"/>
      <c r="AJ80" s="29">
        <f t="shared" si="40"/>
        <v>1</v>
      </c>
      <c r="AK80" s="30" t="str">
        <f>IF(AND($B80&lt;&gt;"",AH80&lt;&gt;"",AI80&lt;&gt;"",AJ80&lt;&gt;""),IF(AJ80&gt;0,VLOOKUP($B80,'بيانات الموظفين'!$B16:$H$45,7,0),""),"")</f>
        <v/>
      </c>
      <c r="AL80" s="31"/>
      <c r="AM80" s="27"/>
      <c r="AN80" s="28"/>
      <c r="AO80" s="29">
        <f t="shared" si="41"/>
        <v>1</v>
      </c>
      <c r="AP80" s="30" t="str">
        <f>IF(AND($B80&lt;&gt;"",AM80&lt;&gt;"",AN80&lt;&gt;"",AO80&lt;&gt;""),IF(AO80&gt;0,VLOOKUP($B80,'بيانات الموظفين'!$B16:$H$45,7,0),""),"")</f>
        <v/>
      </c>
      <c r="AQ80" s="31"/>
      <c r="AR80" s="27"/>
      <c r="AS80" s="28"/>
      <c r="AT80" s="29">
        <f t="shared" si="42"/>
        <v>1</v>
      </c>
      <c r="AU80" s="30" t="str">
        <f>IF(AND($B80&lt;&gt;"",AR80&lt;&gt;"",AS80&lt;&gt;"",AT80&lt;&gt;""),IF(AT80&gt;0,VLOOKUP($B80,'بيانات الموظفين'!$B16:$H$45,7,0),""),"")</f>
        <v/>
      </c>
      <c r="AV80" s="31"/>
      <c r="AW80" s="27"/>
      <c r="AX80" s="28"/>
      <c r="AY80" s="29">
        <f t="shared" si="43"/>
        <v>1</v>
      </c>
      <c r="AZ80" s="30" t="str">
        <f>IF(AND($B80&lt;&gt;"",AW80&lt;&gt;"",AX80&lt;&gt;"",AY80&lt;&gt;""),IF(AY80&gt;0,VLOOKUP($B80,'بيانات الموظفين'!$B16:$H$45,7,0),""),"")</f>
        <v/>
      </c>
      <c r="BA80" s="31"/>
      <c r="BB80" s="27"/>
      <c r="BC80" s="28"/>
      <c r="BD80" s="29">
        <f t="shared" si="44"/>
        <v>1</v>
      </c>
      <c r="BE80" s="30" t="str">
        <f>IF(AND($B80&lt;&gt;"",BB80&lt;&gt;"",BC80&lt;&gt;"",BD80&lt;&gt;""),IF(BD80&gt;0,VLOOKUP($B80,'بيانات الموظفين'!$B16:$H$45,7,0),""),"")</f>
        <v/>
      </c>
      <c r="BF80" s="31"/>
      <c r="BG80" s="27"/>
      <c r="BH80" s="28"/>
      <c r="BI80" s="29">
        <f t="shared" si="45"/>
        <v>1</v>
      </c>
      <c r="BJ80" s="30" t="str">
        <f>IF(AND($B80&lt;&gt;"",BG80&lt;&gt;"",BH80&lt;&gt;"",BI80&lt;&gt;""),IF(BI80&gt;0,VLOOKUP($B80,'بيانات الموظفين'!$B16:$H$45,7,0),""),"")</f>
        <v/>
      </c>
      <c r="BK80" s="31"/>
      <c r="BL80" s="27"/>
      <c r="BM80" s="28"/>
      <c r="BN80" s="29">
        <f t="shared" si="46"/>
        <v>1</v>
      </c>
      <c r="BO80" s="30" t="str">
        <f>IF(AND($B80&lt;&gt;"",BL80&lt;&gt;"",BM80&lt;&gt;"",BN80&lt;&gt;""),IF(BN80&gt;0,VLOOKUP($B80,'بيانات الموظفين'!$B16:$H$45,7,0),""),"")</f>
        <v/>
      </c>
      <c r="BP80" s="31"/>
      <c r="BQ80" s="27"/>
      <c r="BR80" s="28"/>
      <c r="BS80" s="29">
        <f t="shared" si="47"/>
        <v>1</v>
      </c>
      <c r="BT80" s="30" t="str">
        <f>IF(AND($B80&lt;&gt;"",BQ80&lt;&gt;"",BR80&lt;&gt;"",BS80&lt;&gt;""),IF(BS80&gt;0,VLOOKUP($B80,'بيانات الموظفين'!$B16:$H$45,7,0),""),"")</f>
        <v/>
      </c>
      <c r="BU80" s="31"/>
      <c r="BV80" s="27"/>
      <c r="BW80" s="28"/>
      <c r="BX80" s="29">
        <f t="shared" si="48"/>
        <v>1</v>
      </c>
      <c r="BY80" s="30" t="str">
        <f>IF(AND($B80&lt;&gt;"",BV80&lt;&gt;"",BW80&lt;&gt;"",BX80&lt;&gt;""),IF(BX80&gt;0,VLOOKUP($B80,'بيانات الموظفين'!$B16:$H$45,7,0),""),"")</f>
        <v/>
      </c>
      <c r="BZ80" s="31"/>
      <c r="CA80" s="27"/>
      <c r="CB80" s="28"/>
      <c r="CC80" s="29">
        <f t="shared" si="49"/>
        <v>1</v>
      </c>
      <c r="CD80" s="30" t="str">
        <f>IF(AND($B80&lt;&gt;"",CA80&lt;&gt;"",CB80&lt;&gt;"",CC80&lt;&gt;""),IF(CC80&gt;0,VLOOKUP($B80,'بيانات الموظفين'!$B16:$H$45,7,0),""),"")</f>
        <v/>
      </c>
      <c r="CE80" s="31"/>
      <c r="CF80" s="27"/>
      <c r="CG80" s="28"/>
      <c r="CH80" s="29">
        <f t="shared" si="50"/>
        <v>1</v>
      </c>
      <c r="CI80" s="30" t="str">
        <f>IF(AND($B80&lt;&gt;"",CF80&lt;&gt;"",CG80&lt;&gt;"",CH80&lt;&gt;""),IF(CH80&gt;0,VLOOKUP($B80,'بيانات الموظفين'!$B16:$H$45,7,0),""),"")</f>
        <v/>
      </c>
      <c r="CJ80" s="31"/>
      <c r="CK80" s="27"/>
      <c r="CL80" s="28"/>
      <c r="CM80" s="29">
        <f t="shared" si="51"/>
        <v>1</v>
      </c>
      <c r="CN80" s="30" t="str">
        <f>IF(AND($B80&lt;&gt;"",CK80&lt;&gt;"",CL80&lt;&gt;"",CM80&lt;&gt;""),IF(CM80&gt;0,VLOOKUP($B80,'بيانات الموظفين'!$B16:$H$45,7,0),""),"")</f>
        <v/>
      </c>
      <c r="CO80" s="31"/>
      <c r="CP80" s="27"/>
      <c r="CQ80" s="28"/>
      <c r="CR80" s="29">
        <f t="shared" si="52"/>
        <v>1</v>
      </c>
      <c r="CS80" s="30" t="str">
        <f>IF(AND($B80&lt;&gt;"",CP80&lt;&gt;"",CQ80&lt;&gt;"",CR80&lt;&gt;""),IF(CR80&gt;0,VLOOKUP($B80,'بيانات الموظفين'!$B16:$H$45,7,0),""),"")</f>
        <v/>
      </c>
      <c r="CT80" s="31"/>
      <c r="CU80" s="27"/>
      <c r="CV80" s="28"/>
      <c r="CW80" s="29">
        <f t="shared" si="53"/>
        <v>1</v>
      </c>
      <c r="CX80" s="30" t="str">
        <f>IF(AND($B80&lt;&gt;"",CU80&lt;&gt;"",CV80&lt;&gt;"",CW80&lt;&gt;""),IF(CW80&gt;0,VLOOKUP($B80,'بيانات الموظفين'!$B16:$H$45,7,0),""),"")</f>
        <v/>
      </c>
      <c r="CY80" s="31"/>
      <c r="CZ80" s="27"/>
      <c r="DA80" s="28"/>
      <c r="DB80" s="29">
        <f t="shared" si="54"/>
        <v>1</v>
      </c>
      <c r="DC80" s="30" t="str">
        <f>IF(AND($B80&lt;&gt;"",CZ80&lt;&gt;"",DA80&lt;&gt;"",DB80&lt;&gt;""),IF(DB80&gt;0,VLOOKUP($B80,'بيانات الموظفين'!$B16:$H$45,7,0),""),"")</f>
        <v/>
      </c>
      <c r="DD80" s="31"/>
      <c r="DE80" s="27"/>
      <c r="DF80" s="28"/>
      <c r="DG80" s="29">
        <f t="shared" si="55"/>
        <v>1</v>
      </c>
      <c r="DH80" s="30" t="str">
        <f>IF(AND($B80&lt;&gt;"",DE80&lt;&gt;"",DF80&lt;&gt;"",DG80&lt;&gt;""),IF(DG80&gt;0,VLOOKUP($B80,'بيانات الموظفين'!$B16:$H$45,7,0),""),"")</f>
        <v/>
      </c>
      <c r="DI80" s="31"/>
      <c r="DJ80" s="27"/>
      <c r="DK80" s="28"/>
      <c r="DL80" s="29">
        <f t="shared" si="56"/>
        <v>1</v>
      </c>
      <c r="DM80" s="30" t="str">
        <f>IF(AND($B80&lt;&gt;"",DJ80&lt;&gt;"",DK80&lt;&gt;"",DL80&lt;&gt;""),IF(DL80&gt;0,VLOOKUP($B80,'بيانات الموظفين'!$B16:$H$45,7,0),""),"")</f>
        <v/>
      </c>
      <c r="DN80" s="31"/>
      <c r="DO80" s="27"/>
      <c r="DP80" s="28"/>
      <c r="DQ80" s="29">
        <f t="shared" si="57"/>
        <v>1</v>
      </c>
      <c r="DR80" s="30" t="str">
        <f>IF(AND($B80&lt;&gt;"",DO80&lt;&gt;"",DP80&lt;&gt;"",DQ80&lt;&gt;""),IF(DQ80&gt;0,VLOOKUP($B80,'بيانات الموظفين'!$B16:$H$45,7,0),""),"")</f>
        <v/>
      </c>
      <c r="DS80" s="31"/>
      <c r="DT80" s="27"/>
      <c r="DU80" s="28"/>
      <c r="DV80" s="29">
        <f t="shared" si="58"/>
        <v>1</v>
      </c>
      <c r="DW80" s="30" t="str">
        <f>IF(AND($B80&lt;&gt;"",DT80&lt;&gt;"",DU80&lt;&gt;"",DV80&lt;&gt;""),IF(DV80&gt;0,VLOOKUP($B80,'بيانات الموظفين'!$B16:$H$45,7,0),""),"")</f>
        <v/>
      </c>
      <c r="DX80" s="31"/>
      <c r="DY80" s="27"/>
      <c r="DZ80" s="28"/>
      <c r="EA80" s="29">
        <f t="shared" si="59"/>
        <v>1</v>
      </c>
      <c r="EB80" s="30" t="str">
        <f>IF(AND($B80&lt;&gt;"",DY80&lt;&gt;"",DZ80&lt;&gt;"",EA80&lt;&gt;""),IF(EA80&gt;0,VLOOKUP($B80,'بيانات الموظفين'!$B16:$H$45,7,0),""),"")</f>
        <v/>
      </c>
      <c r="EC80" s="31"/>
      <c r="ED80" s="27"/>
      <c r="EE80" s="28"/>
      <c r="EF80" s="29">
        <f t="shared" si="60"/>
        <v>1</v>
      </c>
      <c r="EG80" s="30" t="str">
        <f>IF(AND($B80&lt;&gt;"",ED80&lt;&gt;"",EE80&lt;&gt;"",EF80&lt;&gt;""),IF(EF80&gt;0,VLOOKUP($B80,'بيانات الموظفين'!$B16:$H$45,7,0),""),"")</f>
        <v/>
      </c>
      <c r="EH80" s="31"/>
      <c r="EI80" s="27"/>
      <c r="EJ80" s="28"/>
      <c r="EK80" s="29">
        <f t="shared" si="61"/>
        <v>1</v>
      </c>
      <c r="EL80" s="30" t="str">
        <f>IF(AND($B80&lt;&gt;"",EI80&lt;&gt;"",EJ80&lt;&gt;"",EK80&lt;&gt;""),IF(EK80&gt;0,VLOOKUP($B80,'بيانات الموظفين'!$B16:$H$45,7,0),""),"")</f>
        <v/>
      </c>
      <c r="EM80" s="31"/>
      <c r="EN80" s="27"/>
      <c r="EO80" s="28"/>
      <c r="EP80" s="29">
        <f t="shared" si="62"/>
        <v>1</v>
      </c>
      <c r="EQ80" s="30" t="str">
        <f>IF(AND($B80&lt;&gt;"",EN80&lt;&gt;"",EO80&lt;&gt;"",EP80&lt;&gt;""),IF(EP80&gt;0,VLOOKUP($B80,'بيانات الموظفين'!$B16:$H$45,7,0),""),"")</f>
        <v/>
      </c>
      <c r="ER80" s="31"/>
      <c r="ES80" s="27"/>
      <c r="ET80" s="28"/>
      <c r="EU80" s="29">
        <f t="shared" si="63"/>
        <v>1</v>
      </c>
      <c r="EV80" s="30" t="str">
        <f>IF(AND($B80&lt;&gt;"",ES80&lt;&gt;"",ET80&lt;&gt;"",EU80&lt;&gt;""),IF(EU80&gt;0,VLOOKUP($B80,'بيانات الموظفين'!$B16:$H$45,7,0),""),"")</f>
        <v/>
      </c>
      <c r="EW80" s="31"/>
      <c r="EX80" s="27"/>
      <c r="EY80" s="28"/>
      <c r="EZ80" s="29">
        <f t="shared" si="64"/>
        <v>1</v>
      </c>
      <c r="FA80" s="30" t="str">
        <f>IF(AND($B80&lt;&gt;"",EX80&lt;&gt;"",EY80&lt;&gt;"",EZ80&lt;&gt;""),IF(EZ80&gt;0,VLOOKUP($B80,'بيانات الموظفين'!$B16:$H$45,7,0),""),"")</f>
        <v/>
      </c>
      <c r="FB80" s="32"/>
    </row>
    <row r="81" spans="1:158" s="33" customFormat="1" ht="22.5" customHeight="1" x14ac:dyDescent="0.2">
      <c r="A81" s="25">
        <v>76</v>
      </c>
      <c r="B81" s="26"/>
      <c r="C81" s="25">
        <f>IFERROR(VLOOKUP(B81,'بيانات الموظفين'!$B$3:$C$45,2,0),0)</f>
        <v>0</v>
      </c>
      <c r="D81" s="27"/>
      <c r="E81" s="28"/>
      <c r="F81" s="29">
        <f t="shared" si="34"/>
        <v>1</v>
      </c>
      <c r="G81" s="30" t="str">
        <f>IF(AND($B81&lt;&gt;"",D81&lt;&gt;"",E81&lt;&gt;"",F81&lt;&gt;""),IF(F81&gt;0,VLOOKUP($B81,'بيانات الموظفين'!$B17:$H$45,7,0),""),"")</f>
        <v/>
      </c>
      <c r="H81" s="31"/>
      <c r="I81" s="27"/>
      <c r="J81" s="28"/>
      <c r="K81" s="29">
        <f t="shared" si="35"/>
        <v>1</v>
      </c>
      <c r="L81" s="30" t="str">
        <f>IF(AND($B81&lt;&gt;"",I81&lt;&gt;"",J81&lt;&gt;"",K81&lt;&gt;""),IF(K81&gt;0,VLOOKUP($B81,'بيانات الموظفين'!$B17:$H$45,7,0),""),"")</f>
        <v/>
      </c>
      <c r="M81" s="31"/>
      <c r="N81" s="27"/>
      <c r="O81" s="28"/>
      <c r="P81" s="29">
        <f t="shared" si="36"/>
        <v>1</v>
      </c>
      <c r="Q81" s="30" t="str">
        <f>IF(AND($B81&lt;&gt;"",N81&lt;&gt;"",O81&lt;&gt;"",P81&lt;&gt;""),IF(P81&gt;0,VLOOKUP($B81,'بيانات الموظفين'!$B17:$H$45,7,0),""),"")</f>
        <v/>
      </c>
      <c r="R81" s="31"/>
      <c r="S81" s="27"/>
      <c r="T81" s="28"/>
      <c r="U81" s="29">
        <f t="shared" si="37"/>
        <v>1</v>
      </c>
      <c r="V81" s="30" t="str">
        <f>IF(AND($B81&lt;&gt;"",S81&lt;&gt;"",T81&lt;&gt;"",U81&lt;&gt;""),IF(U81&gt;0,VLOOKUP($B81,'بيانات الموظفين'!$B17:$H$45,7,0),""),"")</f>
        <v/>
      </c>
      <c r="W81" s="31"/>
      <c r="X81" s="27"/>
      <c r="Y81" s="28"/>
      <c r="Z81" s="29">
        <f t="shared" si="38"/>
        <v>1</v>
      </c>
      <c r="AA81" s="30" t="str">
        <f>IF(AND($B81&lt;&gt;"",X81&lt;&gt;"",Y81&lt;&gt;"",Z81&lt;&gt;""),IF(Z81&gt;0,VLOOKUP($B81,'بيانات الموظفين'!$B17:$H$45,7,0),""),"")</f>
        <v/>
      </c>
      <c r="AB81" s="31"/>
      <c r="AC81" s="27"/>
      <c r="AD81" s="28"/>
      <c r="AE81" s="29">
        <f t="shared" si="39"/>
        <v>1</v>
      </c>
      <c r="AF81" s="30" t="str">
        <f>IF(AND($B81&lt;&gt;"",AC81&lt;&gt;"",AD81&lt;&gt;"",AE81&lt;&gt;""),IF(AE81&gt;0,VLOOKUP($B81,'بيانات الموظفين'!$B17:$H$45,7,0),""),"")</f>
        <v/>
      </c>
      <c r="AG81" s="31"/>
      <c r="AH81" s="27"/>
      <c r="AI81" s="28"/>
      <c r="AJ81" s="29">
        <f t="shared" si="40"/>
        <v>1</v>
      </c>
      <c r="AK81" s="30" t="str">
        <f>IF(AND($B81&lt;&gt;"",AH81&lt;&gt;"",AI81&lt;&gt;"",AJ81&lt;&gt;""),IF(AJ81&gt;0,VLOOKUP($B81,'بيانات الموظفين'!$B17:$H$45,7,0),""),"")</f>
        <v/>
      </c>
      <c r="AL81" s="31"/>
      <c r="AM81" s="27"/>
      <c r="AN81" s="28"/>
      <c r="AO81" s="29">
        <f t="shared" si="41"/>
        <v>1</v>
      </c>
      <c r="AP81" s="30" t="str">
        <f>IF(AND($B81&lt;&gt;"",AM81&lt;&gt;"",AN81&lt;&gt;"",AO81&lt;&gt;""),IF(AO81&gt;0,VLOOKUP($B81,'بيانات الموظفين'!$B17:$H$45,7,0),""),"")</f>
        <v/>
      </c>
      <c r="AQ81" s="31"/>
      <c r="AR81" s="27"/>
      <c r="AS81" s="28"/>
      <c r="AT81" s="29">
        <f t="shared" si="42"/>
        <v>1</v>
      </c>
      <c r="AU81" s="30" t="str">
        <f>IF(AND($B81&lt;&gt;"",AR81&lt;&gt;"",AS81&lt;&gt;"",AT81&lt;&gt;""),IF(AT81&gt;0,VLOOKUP($B81,'بيانات الموظفين'!$B17:$H$45,7,0),""),"")</f>
        <v/>
      </c>
      <c r="AV81" s="31"/>
      <c r="AW81" s="27"/>
      <c r="AX81" s="28"/>
      <c r="AY81" s="29">
        <f t="shared" si="43"/>
        <v>1</v>
      </c>
      <c r="AZ81" s="30" t="str">
        <f>IF(AND($B81&lt;&gt;"",AW81&lt;&gt;"",AX81&lt;&gt;"",AY81&lt;&gt;""),IF(AY81&gt;0,VLOOKUP($B81,'بيانات الموظفين'!$B17:$H$45,7,0),""),"")</f>
        <v/>
      </c>
      <c r="BA81" s="31"/>
      <c r="BB81" s="27"/>
      <c r="BC81" s="28"/>
      <c r="BD81" s="29">
        <f t="shared" si="44"/>
        <v>1</v>
      </c>
      <c r="BE81" s="30" t="str">
        <f>IF(AND($B81&lt;&gt;"",BB81&lt;&gt;"",BC81&lt;&gt;"",BD81&lt;&gt;""),IF(BD81&gt;0,VLOOKUP($B81,'بيانات الموظفين'!$B17:$H$45,7,0),""),"")</f>
        <v/>
      </c>
      <c r="BF81" s="31"/>
      <c r="BG81" s="27"/>
      <c r="BH81" s="28"/>
      <c r="BI81" s="29">
        <f t="shared" si="45"/>
        <v>1</v>
      </c>
      <c r="BJ81" s="30" t="str">
        <f>IF(AND($B81&lt;&gt;"",BG81&lt;&gt;"",BH81&lt;&gt;"",BI81&lt;&gt;""),IF(BI81&gt;0,VLOOKUP($B81,'بيانات الموظفين'!$B17:$H$45,7,0),""),"")</f>
        <v/>
      </c>
      <c r="BK81" s="31"/>
      <c r="BL81" s="27"/>
      <c r="BM81" s="28"/>
      <c r="BN81" s="29">
        <f t="shared" si="46"/>
        <v>1</v>
      </c>
      <c r="BO81" s="30" t="str">
        <f>IF(AND($B81&lt;&gt;"",BL81&lt;&gt;"",BM81&lt;&gt;"",BN81&lt;&gt;""),IF(BN81&gt;0,VLOOKUP($B81,'بيانات الموظفين'!$B17:$H$45,7,0),""),"")</f>
        <v/>
      </c>
      <c r="BP81" s="31"/>
      <c r="BQ81" s="27"/>
      <c r="BR81" s="28"/>
      <c r="BS81" s="29">
        <f t="shared" si="47"/>
        <v>1</v>
      </c>
      <c r="BT81" s="30" t="str">
        <f>IF(AND($B81&lt;&gt;"",BQ81&lt;&gt;"",BR81&lt;&gt;"",BS81&lt;&gt;""),IF(BS81&gt;0,VLOOKUP($B81,'بيانات الموظفين'!$B17:$H$45,7,0),""),"")</f>
        <v/>
      </c>
      <c r="BU81" s="31"/>
      <c r="BV81" s="27"/>
      <c r="BW81" s="28"/>
      <c r="BX81" s="29">
        <f t="shared" si="48"/>
        <v>1</v>
      </c>
      <c r="BY81" s="30" t="str">
        <f>IF(AND($B81&lt;&gt;"",BV81&lt;&gt;"",BW81&lt;&gt;"",BX81&lt;&gt;""),IF(BX81&gt;0,VLOOKUP($B81,'بيانات الموظفين'!$B17:$H$45,7,0),""),"")</f>
        <v/>
      </c>
      <c r="BZ81" s="31"/>
      <c r="CA81" s="27"/>
      <c r="CB81" s="28"/>
      <c r="CC81" s="29">
        <f t="shared" si="49"/>
        <v>1</v>
      </c>
      <c r="CD81" s="30" t="str">
        <f>IF(AND($B81&lt;&gt;"",CA81&lt;&gt;"",CB81&lt;&gt;"",CC81&lt;&gt;""),IF(CC81&gt;0,VLOOKUP($B81,'بيانات الموظفين'!$B17:$H$45,7,0),""),"")</f>
        <v/>
      </c>
      <c r="CE81" s="31"/>
      <c r="CF81" s="27"/>
      <c r="CG81" s="28"/>
      <c r="CH81" s="29">
        <f t="shared" si="50"/>
        <v>1</v>
      </c>
      <c r="CI81" s="30" t="str">
        <f>IF(AND($B81&lt;&gt;"",CF81&lt;&gt;"",CG81&lt;&gt;"",CH81&lt;&gt;""),IF(CH81&gt;0,VLOOKUP($B81,'بيانات الموظفين'!$B17:$H$45,7,0),""),"")</f>
        <v/>
      </c>
      <c r="CJ81" s="31"/>
      <c r="CK81" s="27"/>
      <c r="CL81" s="28"/>
      <c r="CM81" s="29">
        <f t="shared" si="51"/>
        <v>1</v>
      </c>
      <c r="CN81" s="30" t="str">
        <f>IF(AND($B81&lt;&gt;"",CK81&lt;&gt;"",CL81&lt;&gt;"",CM81&lt;&gt;""),IF(CM81&gt;0,VLOOKUP($B81,'بيانات الموظفين'!$B17:$H$45,7,0),""),"")</f>
        <v/>
      </c>
      <c r="CO81" s="31"/>
      <c r="CP81" s="27"/>
      <c r="CQ81" s="28"/>
      <c r="CR81" s="29">
        <f t="shared" si="52"/>
        <v>1</v>
      </c>
      <c r="CS81" s="30" t="str">
        <f>IF(AND($B81&lt;&gt;"",CP81&lt;&gt;"",CQ81&lt;&gt;"",CR81&lt;&gt;""),IF(CR81&gt;0,VLOOKUP($B81,'بيانات الموظفين'!$B17:$H$45,7,0),""),"")</f>
        <v/>
      </c>
      <c r="CT81" s="31"/>
      <c r="CU81" s="27"/>
      <c r="CV81" s="28"/>
      <c r="CW81" s="29">
        <f t="shared" si="53"/>
        <v>1</v>
      </c>
      <c r="CX81" s="30" t="str">
        <f>IF(AND($B81&lt;&gt;"",CU81&lt;&gt;"",CV81&lt;&gt;"",CW81&lt;&gt;""),IF(CW81&gt;0,VLOOKUP($B81,'بيانات الموظفين'!$B17:$H$45,7,0),""),"")</f>
        <v/>
      </c>
      <c r="CY81" s="31"/>
      <c r="CZ81" s="27"/>
      <c r="DA81" s="28"/>
      <c r="DB81" s="29">
        <f t="shared" si="54"/>
        <v>1</v>
      </c>
      <c r="DC81" s="30" t="str">
        <f>IF(AND($B81&lt;&gt;"",CZ81&lt;&gt;"",DA81&lt;&gt;"",DB81&lt;&gt;""),IF(DB81&gt;0,VLOOKUP($B81,'بيانات الموظفين'!$B17:$H$45,7,0),""),"")</f>
        <v/>
      </c>
      <c r="DD81" s="31"/>
      <c r="DE81" s="27"/>
      <c r="DF81" s="28"/>
      <c r="DG81" s="29">
        <f t="shared" si="55"/>
        <v>1</v>
      </c>
      <c r="DH81" s="30" t="str">
        <f>IF(AND($B81&lt;&gt;"",DE81&lt;&gt;"",DF81&lt;&gt;"",DG81&lt;&gt;""),IF(DG81&gt;0,VLOOKUP($B81,'بيانات الموظفين'!$B17:$H$45,7,0),""),"")</f>
        <v/>
      </c>
      <c r="DI81" s="31"/>
      <c r="DJ81" s="27"/>
      <c r="DK81" s="28"/>
      <c r="DL81" s="29">
        <f t="shared" si="56"/>
        <v>1</v>
      </c>
      <c r="DM81" s="30" t="str">
        <f>IF(AND($B81&lt;&gt;"",DJ81&lt;&gt;"",DK81&lt;&gt;"",DL81&lt;&gt;""),IF(DL81&gt;0,VLOOKUP($B81,'بيانات الموظفين'!$B17:$H$45,7,0),""),"")</f>
        <v/>
      </c>
      <c r="DN81" s="31"/>
      <c r="DO81" s="27"/>
      <c r="DP81" s="28"/>
      <c r="DQ81" s="29">
        <f t="shared" si="57"/>
        <v>1</v>
      </c>
      <c r="DR81" s="30" t="str">
        <f>IF(AND($B81&lt;&gt;"",DO81&lt;&gt;"",DP81&lt;&gt;"",DQ81&lt;&gt;""),IF(DQ81&gt;0,VLOOKUP($B81,'بيانات الموظفين'!$B17:$H$45,7,0),""),"")</f>
        <v/>
      </c>
      <c r="DS81" s="31"/>
      <c r="DT81" s="27"/>
      <c r="DU81" s="28"/>
      <c r="DV81" s="29">
        <f t="shared" si="58"/>
        <v>1</v>
      </c>
      <c r="DW81" s="30" t="str">
        <f>IF(AND($B81&lt;&gt;"",DT81&lt;&gt;"",DU81&lt;&gt;"",DV81&lt;&gt;""),IF(DV81&gt;0,VLOOKUP($B81,'بيانات الموظفين'!$B17:$H$45,7,0),""),"")</f>
        <v/>
      </c>
      <c r="DX81" s="31"/>
      <c r="DY81" s="27"/>
      <c r="DZ81" s="28"/>
      <c r="EA81" s="29">
        <f t="shared" si="59"/>
        <v>1</v>
      </c>
      <c r="EB81" s="30" t="str">
        <f>IF(AND($B81&lt;&gt;"",DY81&lt;&gt;"",DZ81&lt;&gt;"",EA81&lt;&gt;""),IF(EA81&gt;0,VLOOKUP($B81,'بيانات الموظفين'!$B17:$H$45,7,0),""),"")</f>
        <v/>
      </c>
      <c r="EC81" s="31"/>
      <c r="ED81" s="27"/>
      <c r="EE81" s="28"/>
      <c r="EF81" s="29">
        <f t="shared" si="60"/>
        <v>1</v>
      </c>
      <c r="EG81" s="30" t="str">
        <f>IF(AND($B81&lt;&gt;"",ED81&lt;&gt;"",EE81&lt;&gt;"",EF81&lt;&gt;""),IF(EF81&gt;0,VLOOKUP($B81,'بيانات الموظفين'!$B17:$H$45,7,0),""),"")</f>
        <v/>
      </c>
      <c r="EH81" s="31"/>
      <c r="EI81" s="27"/>
      <c r="EJ81" s="28"/>
      <c r="EK81" s="29">
        <f t="shared" si="61"/>
        <v>1</v>
      </c>
      <c r="EL81" s="30" t="str">
        <f>IF(AND($B81&lt;&gt;"",EI81&lt;&gt;"",EJ81&lt;&gt;"",EK81&lt;&gt;""),IF(EK81&gt;0,VLOOKUP($B81,'بيانات الموظفين'!$B17:$H$45,7,0),""),"")</f>
        <v/>
      </c>
      <c r="EM81" s="31"/>
      <c r="EN81" s="27"/>
      <c r="EO81" s="28"/>
      <c r="EP81" s="29">
        <f t="shared" si="62"/>
        <v>1</v>
      </c>
      <c r="EQ81" s="30" t="str">
        <f>IF(AND($B81&lt;&gt;"",EN81&lt;&gt;"",EO81&lt;&gt;"",EP81&lt;&gt;""),IF(EP81&gt;0,VLOOKUP($B81,'بيانات الموظفين'!$B17:$H$45,7,0),""),"")</f>
        <v/>
      </c>
      <c r="ER81" s="31"/>
      <c r="ES81" s="27"/>
      <c r="ET81" s="28"/>
      <c r="EU81" s="29">
        <f t="shared" si="63"/>
        <v>1</v>
      </c>
      <c r="EV81" s="30" t="str">
        <f>IF(AND($B81&lt;&gt;"",ES81&lt;&gt;"",ET81&lt;&gt;"",EU81&lt;&gt;""),IF(EU81&gt;0,VLOOKUP($B81,'بيانات الموظفين'!$B17:$H$45,7,0),""),"")</f>
        <v/>
      </c>
      <c r="EW81" s="31"/>
      <c r="EX81" s="27"/>
      <c r="EY81" s="28"/>
      <c r="EZ81" s="29">
        <f t="shared" si="64"/>
        <v>1</v>
      </c>
      <c r="FA81" s="30" t="str">
        <f>IF(AND($B81&lt;&gt;"",EX81&lt;&gt;"",EY81&lt;&gt;"",EZ81&lt;&gt;""),IF(EZ81&gt;0,VLOOKUP($B81,'بيانات الموظفين'!$B17:$H$45,7,0),""),"")</f>
        <v/>
      </c>
      <c r="FB81" s="32"/>
    </row>
    <row r="82" spans="1:158" s="33" customFormat="1" ht="22.5" customHeight="1" x14ac:dyDescent="0.2">
      <c r="A82" s="25">
        <v>77</v>
      </c>
      <c r="B82" s="26"/>
      <c r="C82" s="25">
        <f>IFERROR(VLOOKUP(B82,'بيانات الموظفين'!$B$3:$C$45,2,0),0)</f>
        <v>0</v>
      </c>
      <c r="D82" s="27"/>
      <c r="E82" s="28"/>
      <c r="F82" s="29">
        <f t="shared" si="34"/>
        <v>1</v>
      </c>
      <c r="G82" s="30" t="str">
        <f>IF(AND($B82&lt;&gt;"",D82&lt;&gt;"",E82&lt;&gt;"",F82&lt;&gt;""),IF(F82&gt;0,VLOOKUP($B82,'بيانات الموظفين'!$B18:$H$45,7,0),""),"")</f>
        <v/>
      </c>
      <c r="H82" s="31"/>
      <c r="I82" s="27"/>
      <c r="J82" s="28"/>
      <c r="K82" s="29">
        <f t="shared" si="35"/>
        <v>1</v>
      </c>
      <c r="L82" s="30" t="str">
        <f>IF(AND($B82&lt;&gt;"",I82&lt;&gt;"",J82&lt;&gt;"",K82&lt;&gt;""),IF(K82&gt;0,VLOOKUP($B82,'بيانات الموظفين'!$B18:$H$45,7,0),""),"")</f>
        <v/>
      </c>
      <c r="M82" s="31"/>
      <c r="N82" s="27"/>
      <c r="O82" s="28"/>
      <c r="P82" s="29">
        <f t="shared" si="36"/>
        <v>1</v>
      </c>
      <c r="Q82" s="30" t="str">
        <f>IF(AND($B82&lt;&gt;"",N82&lt;&gt;"",O82&lt;&gt;"",P82&lt;&gt;""),IF(P82&gt;0,VLOOKUP($B82,'بيانات الموظفين'!$B18:$H$45,7,0),""),"")</f>
        <v/>
      </c>
      <c r="R82" s="31"/>
      <c r="S82" s="27"/>
      <c r="T82" s="28"/>
      <c r="U82" s="29">
        <f t="shared" si="37"/>
        <v>1</v>
      </c>
      <c r="V82" s="30" t="str">
        <f>IF(AND($B82&lt;&gt;"",S82&lt;&gt;"",T82&lt;&gt;"",U82&lt;&gt;""),IF(U82&gt;0,VLOOKUP($B82,'بيانات الموظفين'!$B18:$H$45,7,0),""),"")</f>
        <v/>
      </c>
      <c r="W82" s="31"/>
      <c r="X82" s="27"/>
      <c r="Y82" s="28"/>
      <c r="Z82" s="29">
        <f t="shared" si="38"/>
        <v>1</v>
      </c>
      <c r="AA82" s="30" t="str">
        <f>IF(AND($B82&lt;&gt;"",X82&lt;&gt;"",Y82&lt;&gt;"",Z82&lt;&gt;""),IF(Z82&gt;0,VLOOKUP($B82,'بيانات الموظفين'!$B18:$H$45,7,0),""),"")</f>
        <v/>
      </c>
      <c r="AB82" s="31"/>
      <c r="AC82" s="27"/>
      <c r="AD82" s="28"/>
      <c r="AE82" s="29">
        <f t="shared" si="39"/>
        <v>1</v>
      </c>
      <c r="AF82" s="30" t="str">
        <f>IF(AND($B82&lt;&gt;"",AC82&lt;&gt;"",AD82&lt;&gt;"",AE82&lt;&gt;""),IF(AE82&gt;0,VLOOKUP($B82,'بيانات الموظفين'!$B18:$H$45,7,0),""),"")</f>
        <v/>
      </c>
      <c r="AG82" s="31"/>
      <c r="AH82" s="27"/>
      <c r="AI82" s="28"/>
      <c r="AJ82" s="29">
        <f t="shared" si="40"/>
        <v>1</v>
      </c>
      <c r="AK82" s="30" t="str">
        <f>IF(AND($B82&lt;&gt;"",AH82&lt;&gt;"",AI82&lt;&gt;"",AJ82&lt;&gt;""),IF(AJ82&gt;0,VLOOKUP($B82,'بيانات الموظفين'!$B18:$H$45,7,0),""),"")</f>
        <v/>
      </c>
      <c r="AL82" s="31"/>
      <c r="AM82" s="27"/>
      <c r="AN82" s="28"/>
      <c r="AO82" s="29">
        <f t="shared" si="41"/>
        <v>1</v>
      </c>
      <c r="AP82" s="30" t="str">
        <f>IF(AND($B82&lt;&gt;"",AM82&lt;&gt;"",AN82&lt;&gt;"",AO82&lt;&gt;""),IF(AO82&gt;0,VLOOKUP($B82,'بيانات الموظفين'!$B18:$H$45,7,0),""),"")</f>
        <v/>
      </c>
      <c r="AQ82" s="31"/>
      <c r="AR82" s="27"/>
      <c r="AS82" s="28"/>
      <c r="AT82" s="29">
        <f t="shared" si="42"/>
        <v>1</v>
      </c>
      <c r="AU82" s="30" t="str">
        <f>IF(AND($B82&lt;&gt;"",AR82&lt;&gt;"",AS82&lt;&gt;"",AT82&lt;&gt;""),IF(AT82&gt;0,VLOOKUP($B82,'بيانات الموظفين'!$B18:$H$45,7,0),""),"")</f>
        <v/>
      </c>
      <c r="AV82" s="31"/>
      <c r="AW82" s="27"/>
      <c r="AX82" s="28"/>
      <c r="AY82" s="29">
        <f t="shared" si="43"/>
        <v>1</v>
      </c>
      <c r="AZ82" s="30" t="str">
        <f>IF(AND($B82&lt;&gt;"",AW82&lt;&gt;"",AX82&lt;&gt;"",AY82&lt;&gt;""),IF(AY82&gt;0,VLOOKUP($B82,'بيانات الموظفين'!$B18:$H$45,7,0),""),"")</f>
        <v/>
      </c>
      <c r="BA82" s="31"/>
      <c r="BB82" s="27"/>
      <c r="BC82" s="28"/>
      <c r="BD82" s="29">
        <f t="shared" si="44"/>
        <v>1</v>
      </c>
      <c r="BE82" s="30" t="str">
        <f>IF(AND($B82&lt;&gt;"",BB82&lt;&gt;"",BC82&lt;&gt;"",BD82&lt;&gt;""),IF(BD82&gt;0,VLOOKUP($B82,'بيانات الموظفين'!$B18:$H$45,7,0),""),"")</f>
        <v/>
      </c>
      <c r="BF82" s="31"/>
      <c r="BG82" s="27"/>
      <c r="BH82" s="28"/>
      <c r="BI82" s="29">
        <f t="shared" si="45"/>
        <v>1</v>
      </c>
      <c r="BJ82" s="30" t="str">
        <f>IF(AND($B82&lt;&gt;"",BG82&lt;&gt;"",BH82&lt;&gt;"",BI82&lt;&gt;""),IF(BI82&gt;0,VLOOKUP($B82,'بيانات الموظفين'!$B18:$H$45,7,0),""),"")</f>
        <v/>
      </c>
      <c r="BK82" s="31"/>
      <c r="BL82" s="27"/>
      <c r="BM82" s="28"/>
      <c r="BN82" s="29">
        <f t="shared" si="46"/>
        <v>1</v>
      </c>
      <c r="BO82" s="30" t="str">
        <f>IF(AND($B82&lt;&gt;"",BL82&lt;&gt;"",BM82&lt;&gt;"",BN82&lt;&gt;""),IF(BN82&gt;0,VLOOKUP($B82,'بيانات الموظفين'!$B18:$H$45,7,0),""),"")</f>
        <v/>
      </c>
      <c r="BP82" s="31"/>
      <c r="BQ82" s="27"/>
      <c r="BR82" s="28"/>
      <c r="BS82" s="29">
        <f t="shared" si="47"/>
        <v>1</v>
      </c>
      <c r="BT82" s="30" t="str">
        <f>IF(AND($B82&lt;&gt;"",BQ82&lt;&gt;"",BR82&lt;&gt;"",BS82&lt;&gt;""),IF(BS82&gt;0,VLOOKUP($B82,'بيانات الموظفين'!$B18:$H$45,7,0),""),"")</f>
        <v/>
      </c>
      <c r="BU82" s="31"/>
      <c r="BV82" s="27"/>
      <c r="BW82" s="28"/>
      <c r="BX82" s="29">
        <f t="shared" si="48"/>
        <v>1</v>
      </c>
      <c r="BY82" s="30" t="str">
        <f>IF(AND($B82&lt;&gt;"",BV82&lt;&gt;"",BW82&lt;&gt;"",BX82&lt;&gt;""),IF(BX82&gt;0,VLOOKUP($B82,'بيانات الموظفين'!$B18:$H$45,7,0),""),"")</f>
        <v/>
      </c>
      <c r="BZ82" s="31"/>
      <c r="CA82" s="27"/>
      <c r="CB82" s="28"/>
      <c r="CC82" s="29">
        <f t="shared" si="49"/>
        <v>1</v>
      </c>
      <c r="CD82" s="30" t="str">
        <f>IF(AND($B82&lt;&gt;"",CA82&lt;&gt;"",CB82&lt;&gt;"",CC82&lt;&gt;""),IF(CC82&gt;0,VLOOKUP($B82,'بيانات الموظفين'!$B18:$H$45,7,0),""),"")</f>
        <v/>
      </c>
      <c r="CE82" s="31"/>
      <c r="CF82" s="27"/>
      <c r="CG82" s="28"/>
      <c r="CH82" s="29">
        <f t="shared" si="50"/>
        <v>1</v>
      </c>
      <c r="CI82" s="30" t="str">
        <f>IF(AND($B82&lt;&gt;"",CF82&lt;&gt;"",CG82&lt;&gt;"",CH82&lt;&gt;""),IF(CH82&gt;0,VLOOKUP($B82,'بيانات الموظفين'!$B18:$H$45,7,0),""),"")</f>
        <v/>
      </c>
      <c r="CJ82" s="31"/>
      <c r="CK82" s="27"/>
      <c r="CL82" s="28"/>
      <c r="CM82" s="29">
        <f t="shared" si="51"/>
        <v>1</v>
      </c>
      <c r="CN82" s="30" t="str">
        <f>IF(AND($B82&lt;&gt;"",CK82&lt;&gt;"",CL82&lt;&gt;"",CM82&lt;&gt;""),IF(CM82&gt;0,VLOOKUP($B82,'بيانات الموظفين'!$B18:$H$45,7,0),""),"")</f>
        <v/>
      </c>
      <c r="CO82" s="31"/>
      <c r="CP82" s="27"/>
      <c r="CQ82" s="28"/>
      <c r="CR82" s="29">
        <f t="shared" si="52"/>
        <v>1</v>
      </c>
      <c r="CS82" s="30" t="str">
        <f>IF(AND($B82&lt;&gt;"",CP82&lt;&gt;"",CQ82&lt;&gt;"",CR82&lt;&gt;""),IF(CR82&gt;0,VLOOKUP($B82,'بيانات الموظفين'!$B18:$H$45,7,0),""),"")</f>
        <v/>
      </c>
      <c r="CT82" s="31"/>
      <c r="CU82" s="27"/>
      <c r="CV82" s="28"/>
      <c r="CW82" s="29">
        <f t="shared" si="53"/>
        <v>1</v>
      </c>
      <c r="CX82" s="30" t="str">
        <f>IF(AND($B82&lt;&gt;"",CU82&lt;&gt;"",CV82&lt;&gt;"",CW82&lt;&gt;""),IF(CW82&gt;0,VLOOKUP($B82,'بيانات الموظفين'!$B18:$H$45,7,0),""),"")</f>
        <v/>
      </c>
      <c r="CY82" s="31"/>
      <c r="CZ82" s="27"/>
      <c r="DA82" s="28"/>
      <c r="DB82" s="29">
        <f t="shared" si="54"/>
        <v>1</v>
      </c>
      <c r="DC82" s="30" t="str">
        <f>IF(AND($B82&lt;&gt;"",CZ82&lt;&gt;"",DA82&lt;&gt;"",DB82&lt;&gt;""),IF(DB82&gt;0,VLOOKUP($B82,'بيانات الموظفين'!$B18:$H$45,7,0),""),"")</f>
        <v/>
      </c>
      <c r="DD82" s="31"/>
      <c r="DE82" s="27"/>
      <c r="DF82" s="28"/>
      <c r="DG82" s="29">
        <f t="shared" si="55"/>
        <v>1</v>
      </c>
      <c r="DH82" s="30" t="str">
        <f>IF(AND($B82&lt;&gt;"",DE82&lt;&gt;"",DF82&lt;&gt;"",DG82&lt;&gt;""),IF(DG82&gt;0,VLOOKUP($B82,'بيانات الموظفين'!$B18:$H$45,7,0),""),"")</f>
        <v/>
      </c>
      <c r="DI82" s="31"/>
      <c r="DJ82" s="27"/>
      <c r="DK82" s="28"/>
      <c r="DL82" s="29">
        <f t="shared" si="56"/>
        <v>1</v>
      </c>
      <c r="DM82" s="30" t="str">
        <f>IF(AND($B82&lt;&gt;"",DJ82&lt;&gt;"",DK82&lt;&gt;"",DL82&lt;&gt;""),IF(DL82&gt;0,VLOOKUP($B82,'بيانات الموظفين'!$B18:$H$45,7,0),""),"")</f>
        <v/>
      </c>
      <c r="DN82" s="31"/>
      <c r="DO82" s="27"/>
      <c r="DP82" s="28"/>
      <c r="DQ82" s="29">
        <f t="shared" si="57"/>
        <v>1</v>
      </c>
      <c r="DR82" s="30" t="str">
        <f>IF(AND($B82&lt;&gt;"",DO82&lt;&gt;"",DP82&lt;&gt;"",DQ82&lt;&gt;""),IF(DQ82&gt;0,VLOOKUP($B82,'بيانات الموظفين'!$B18:$H$45,7,0),""),"")</f>
        <v/>
      </c>
      <c r="DS82" s="31"/>
      <c r="DT82" s="27"/>
      <c r="DU82" s="28"/>
      <c r="DV82" s="29">
        <f t="shared" si="58"/>
        <v>1</v>
      </c>
      <c r="DW82" s="30" t="str">
        <f>IF(AND($B82&lt;&gt;"",DT82&lt;&gt;"",DU82&lt;&gt;"",DV82&lt;&gt;""),IF(DV82&gt;0,VLOOKUP($B82,'بيانات الموظفين'!$B18:$H$45,7,0),""),"")</f>
        <v/>
      </c>
      <c r="DX82" s="31"/>
      <c r="DY82" s="27"/>
      <c r="DZ82" s="28"/>
      <c r="EA82" s="29">
        <f t="shared" si="59"/>
        <v>1</v>
      </c>
      <c r="EB82" s="30" t="str">
        <f>IF(AND($B82&lt;&gt;"",DY82&lt;&gt;"",DZ82&lt;&gt;"",EA82&lt;&gt;""),IF(EA82&gt;0,VLOOKUP($B82,'بيانات الموظفين'!$B18:$H$45,7,0),""),"")</f>
        <v/>
      </c>
      <c r="EC82" s="31"/>
      <c r="ED82" s="27"/>
      <c r="EE82" s="28"/>
      <c r="EF82" s="29">
        <f t="shared" si="60"/>
        <v>1</v>
      </c>
      <c r="EG82" s="30" t="str">
        <f>IF(AND($B82&lt;&gt;"",ED82&lt;&gt;"",EE82&lt;&gt;"",EF82&lt;&gt;""),IF(EF82&gt;0,VLOOKUP($B82,'بيانات الموظفين'!$B18:$H$45,7,0),""),"")</f>
        <v/>
      </c>
      <c r="EH82" s="31"/>
      <c r="EI82" s="27"/>
      <c r="EJ82" s="28"/>
      <c r="EK82" s="29">
        <f t="shared" si="61"/>
        <v>1</v>
      </c>
      <c r="EL82" s="30" t="str">
        <f>IF(AND($B82&lt;&gt;"",EI82&lt;&gt;"",EJ82&lt;&gt;"",EK82&lt;&gt;""),IF(EK82&gt;0,VLOOKUP($B82,'بيانات الموظفين'!$B18:$H$45,7,0),""),"")</f>
        <v/>
      </c>
      <c r="EM82" s="31"/>
      <c r="EN82" s="27"/>
      <c r="EO82" s="28"/>
      <c r="EP82" s="29">
        <f t="shared" si="62"/>
        <v>1</v>
      </c>
      <c r="EQ82" s="30" t="str">
        <f>IF(AND($B82&lt;&gt;"",EN82&lt;&gt;"",EO82&lt;&gt;"",EP82&lt;&gt;""),IF(EP82&gt;0,VLOOKUP($B82,'بيانات الموظفين'!$B18:$H$45,7,0),""),"")</f>
        <v/>
      </c>
      <c r="ER82" s="31"/>
      <c r="ES82" s="27"/>
      <c r="ET82" s="28"/>
      <c r="EU82" s="29">
        <f t="shared" si="63"/>
        <v>1</v>
      </c>
      <c r="EV82" s="30" t="str">
        <f>IF(AND($B82&lt;&gt;"",ES82&lt;&gt;"",ET82&lt;&gt;"",EU82&lt;&gt;""),IF(EU82&gt;0,VLOOKUP($B82,'بيانات الموظفين'!$B18:$H$45,7,0),""),"")</f>
        <v/>
      </c>
      <c r="EW82" s="31"/>
      <c r="EX82" s="27"/>
      <c r="EY82" s="28"/>
      <c r="EZ82" s="29">
        <f t="shared" si="64"/>
        <v>1</v>
      </c>
      <c r="FA82" s="30" t="str">
        <f>IF(AND($B82&lt;&gt;"",EX82&lt;&gt;"",EY82&lt;&gt;"",EZ82&lt;&gt;""),IF(EZ82&gt;0,VLOOKUP($B82,'بيانات الموظفين'!$B18:$H$45,7,0),""),"")</f>
        <v/>
      </c>
      <c r="FB82" s="32"/>
    </row>
    <row r="83" spans="1:158" s="33" customFormat="1" ht="22.5" customHeight="1" x14ac:dyDescent="0.2">
      <c r="A83" s="25">
        <v>78</v>
      </c>
      <c r="B83" s="26"/>
      <c r="C83" s="25">
        <f>IFERROR(VLOOKUP(B83,'بيانات الموظفين'!$B$3:$C$45,2,0),0)</f>
        <v>0</v>
      </c>
      <c r="D83" s="27"/>
      <c r="E83" s="28"/>
      <c r="F83" s="29">
        <f t="shared" si="34"/>
        <v>1</v>
      </c>
      <c r="G83" s="30" t="str">
        <f>IF(AND($B83&lt;&gt;"",D83&lt;&gt;"",E83&lt;&gt;"",F83&lt;&gt;""),IF(F83&gt;0,VLOOKUP($B83,'بيانات الموظفين'!$B19:$H$45,7,0),""),"")</f>
        <v/>
      </c>
      <c r="H83" s="31"/>
      <c r="I83" s="27"/>
      <c r="J83" s="28"/>
      <c r="K83" s="29">
        <f t="shared" si="35"/>
        <v>1</v>
      </c>
      <c r="L83" s="30" t="str">
        <f>IF(AND($B83&lt;&gt;"",I83&lt;&gt;"",J83&lt;&gt;"",K83&lt;&gt;""),IF(K83&gt;0,VLOOKUP($B83,'بيانات الموظفين'!$B19:$H$45,7,0),""),"")</f>
        <v/>
      </c>
      <c r="M83" s="31"/>
      <c r="N83" s="27"/>
      <c r="O83" s="28"/>
      <c r="P83" s="29">
        <f t="shared" si="36"/>
        <v>1</v>
      </c>
      <c r="Q83" s="30" t="str">
        <f>IF(AND($B83&lt;&gt;"",N83&lt;&gt;"",O83&lt;&gt;"",P83&lt;&gt;""),IF(P83&gt;0,VLOOKUP($B83,'بيانات الموظفين'!$B19:$H$45,7,0),""),"")</f>
        <v/>
      </c>
      <c r="R83" s="31"/>
      <c r="S83" s="27"/>
      <c r="T83" s="28"/>
      <c r="U83" s="29">
        <f t="shared" si="37"/>
        <v>1</v>
      </c>
      <c r="V83" s="30" t="str">
        <f>IF(AND($B83&lt;&gt;"",S83&lt;&gt;"",T83&lt;&gt;"",U83&lt;&gt;""),IF(U83&gt;0,VLOOKUP($B83,'بيانات الموظفين'!$B19:$H$45,7,0),""),"")</f>
        <v/>
      </c>
      <c r="W83" s="31"/>
      <c r="X83" s="27"/>
      <c r="Y83" s="28"/>
      <c r="Z83" s="29">
        <f t="shared" si="38"/>
        <v>1</v>
      </c>
      <c r="AA83" s="30" t="str">
        <f>IF(AND($B83&lt;&gt;"",X83&lt;&gt;"",Y83&lt;&gt;"",Z83&lt;&gt;""),IF(Z83&gt;0,VLOOKUP($B83,'بيانات الموظفين'!$B19:$H$45,7,0),""),"")</f>
        <v/>
      </c>
      <c r="AB83" s="31"/>
      <c r="AC83" s="27"/>
      <c r="AD83" s="28"/>
      <c r="AE83" s="29">
        <f t="shared" si="39"/>
        <v>1</v>
      </c>
      <c r="AF83" s="30" t="str">
        <f>IF(AND($B83&lt;&gt;"",AC83&lt;&gt;"",AD83&lt;&gt;"",AE83&lt;&gt;""),IF(AE83&gt;0,VLOOKUP($B83,'بيانات الموظفين'!$B19:$H$45,7,0),""),"")</f>
        <v/>
      </c>
      <c r="AG83" s="31"/>
      <c r="AH83" s="27"/>
      <c r="AI83" s="28"/>
      <c r="AJ83" s="29">
        <f t="shared" si="40"/>
        <v>1</v>
      </c>
      <c r="AK83" s="30" t="str">
        <f>IF(AND($B83&lt;&gt;"",AH83&lt;&gt;"",AI83&lt;&gt;"",AJ83&lt;&gt;""),IF(AJ83&gt;0,VLOOKUP($B83,'بيانات الموظفين'!$B19:$H$45,7,0),""),"")</f>
        <v/>
      </c>
      <c r="AL83" s="31"/>
      <c r="AM83" s="27"/>
      <c r="AN83" s="28"/>
      <c r="AO83" s="29">
        <f t="shared" si="41"/>
        <v>1</v>
      </c>
      <c r="AP83" s="30" t="str">
        <f>IF(AND($B83&lt;&gt;"",AM83&lt;&gt;"",AN83&lt;&gt;"",AO83&lt;&gt;""),IF(AO83&gt;0,VLOOKUP($B83,'بيانات الموظفين'!$B19:$H$45,7,0),""),"")</f>
        <v/>
      </c>
      <c r="AQ83" s="31"/>
      <c r="AR83" s="27"/>
      <c r="AS83" s="28"/>
      <c r="AT83" s="29">
        <f t="shared" si="42"/>
        <v>1</v>
      </c>
      <c r="AU83" s="30" t="str">
        <f>IF(AND($B83&lt;&gt;"",AR83&lt;&gt;"",AS83&lt;&gt;"",AT83&lt;&gt;""),IF(AT83&gt;0,VLOOKUP($B83,'بيانات الموظفين'!$B19:$H$45,7,0),""),"")</f>
        <v/>
      </c>
      <c r="AV83" s="31"/>
      <c r="AW83" s="27"/>
      <c r="AX83" s="28"/>
      <c r="AY83" s="29">
        <f t="shared" si="43"/>
        <v>1</v>
      </c>
      <c r="AZ83" s="30" t="str">
        <f>IF(AND($B83&lt;&gt;"",AW83&lt;&gt;"",AX83&lt;&gt;"",AY83&lt;&gt;""),IF(AY83&gt;0,VLOOKUP($B83,'بيانات الموظفين'!$B19:$H$45,7,0),""),"")</f>
        <v/>
      </c>
      <c r="BA83" s="31"/>
      <c r="BB83" s="27"/>
      <c r="BC83" s="28"/>
      <c r="BD83" s="29">
        <f t="shared" si="44"/>
        <v>1</v>
      </c>
      <c r="BE83" s="30" t="str">
        <f>IF(AND($B83&lt;&gt;"",BB83&lt;&gt;"",BC83&lt;&gt;"",BD83&lt;&gt;""),IF(BD83&gt;0,VLOOKUP($B83,'بيانات الموظفين'!$B19:$H$45,7,0),""),"")</f>
        <v/>
      </c>
      <c r="BF83" s="31"/>
      <c r="BG83" s="27"/>
      <c r="BH83" s="28"/>
      <c r="BI83" s="29">
        <f t="shared" si="45"/>
        <v>1</v>
      </c>
      <c r="BJ83" s="30" t="str">
        <f>IF(AND($B83&lt;&gt;"",BG83&lt;&gt;"",BH83&lt;&gt;"",BI83&lt;&gt;""),IF(BI83&gt;0,VLOOKUP($B83,'بيانات الموظفين'!$B19:$H$45,7,0),""),"")</f>
        <v/>
      </c>
      <c r="BK83" s="31"/>
      <c r="BL83" s="27"/>
      <c r="BM83" s="28"/>
      <c r="BN83" s="29">
        <f t="shared" si="46"/>
        <v>1</v>
      </c>
      <c r="BO83" s="30" t="str">
        <f>IF(AND($B83&lt;&gt;"",BL83&lt;&gt;"",BM83&lt;&gt;"",BN83&lt;&gt;""),IF(BN83&gt;0,VLOOKUP($B83,'بيانات الموظفين'!$B19:$H$45,7,0),""),"")</f>
        <v/>
      </c>
      <c r="BP83" s="31"/>
      <c r="BQ83" s="27"/>
      <c r="BR83" s="28"/>
      <c r="BS83" s="29">
        <f t="shared" si="47"/>
        <v>1</v>
      </c>
      <c r="BT83" s="30" t="str">
        <f>IF(AND($B83&lt;&gt;"",BQ83&lt;&gt;"",BR83&lt;&gt;"",BS83&lt;&gt;""),IF(BS83&gt;0,VLOOKUP($B83,'بيانات الموظفين'!$B19:$H$45,7,0),""),"")</f>
        <v/>
      </c>
      <c r="BU83" s="31"/>
      <c r="BV83" s="27"/>
      <c r="BW83" s="28"/>
      <c r="BX83" s="29">
        <f t="shared" si="48"/>
        <v>1</v>
      </c>
      <c r="BY83" s="30" t="str">
        <f>IF(AND($B83&lt;&gt;"",BV83&lt;&gt;"",BW83&lt;&gt;"",BX83&lt;&gt;""),IF(BX83&gt;0,VLOOKUP($B83,'بيانات الموظفين'!$B19:$H$45,7,0),""),"")</f>
        <v/>
      </c>
      <c r="BZ83" s="31"/>
      <c r="CA83" s="27"/>
      <c r="CB83" s="28"/>
      <c r="CC83" s="29">
        <f t="shared" si="49"/>
        <v>1</v>
      </c>
      <c r="CD83" s="30" t="str">
        <f>IF(AND($B83&lt;&gt;"",CA83&lt;&gt;"",CB83&lt;&gt;"",CC83&lt;&gt;""),IF(CC83&gt;0,VLOOKUP($B83,'بيانات الموظفين'!$B19:$H$45,7,0),""),"")</f>
        <v/>
      </c>
      <c r="CE83" s="31"/>
      <c r="CF83" s="27"/>
      <c r="CG83" s="28"/>
      <c r="CH83" s="29">
        <f t="shared" si="50"/>
        <v>1</v>
      </c>
      <c r="CI83" s="30" t="str">
        <f>IF(AND($B83&lt;&gt;"",CF83&lt;&gt;"",CG83&lt;&gt;"",CH83&lt;&gt;""),IF(CH83&gt;0,VLOOKUP($B83,'بيانات الموظفين'!$B19:$H$45,7,0),""),"")</f>
        <v/>
      </c>
      <c r="CJ83" s="31"/>
      <c r="CK83" s="27"/>
      <c r="CL83" s="28"/>
      <c r="CM83" s="29">
        <f t="shared" si="51"/>
        <v>1</v>
      </c>
      <c r="CN83" s="30" t="str">
        <f>IF(AND($B83&lt;&gt;"",CK83&lt;&gt;"",CL83&lt;&gt;"",CM83&lt;&gt;""),IF(CM83&gt;0,VLOOKUP($B83,'بيانات الموظفين'!$B19:$H$45,7,0),""),"")</f>
        <v/>
      </c>
      <c r="CO83" s="31"/>
      <c r="CP83" s="27"/>
      <c r="CQ83" s="28"/>
      <c r="CR83" s="29">
        <f t="shared" si="52"/>
        <v>1</v>
      </c>
      <c r="CS83" s="30" t="str">
        <f>IF(AND($B83&lt;&gt;"",CP83&lt;&gt;"",CQ83&lt;&gt;"",CR83&lt;&gt;""),IF(CR83&gt;0,VLOOKUP($B83,'بيانات الموظفين'!$B19:$H$45,7,0),""),"")</f>
        <v/>
      </c>
      <c r="CT83" s="31"/>
      <c r="CU83" s="27"/>
      <c r="CV83" s="28"/>
      <c r="CW83" s="29">
        <f t="shared" si="53"/>
        <v>1</v>
      </c>
      <c r="CX83" s="30" t="str">
        <f>IF(AND($B83&lt;&gt;"",CU83&lt;&gt;"",CV83&lt;&gt;"",CW83&lt;&gt;""),IF(CW83&gt;0,VLOOKUP($B83,'بيانات الموظفين'!$B19:$H$45,7,0),""),"")</f>
        <v/>
      </c>
      <c r="CY83" s="31"/>
      <c r="CZ83" s="27"/>
      <c r="DA83" s="28"/>
      <c r="DB83" s="29">
        <f t="shared" si="54"/>
        <v>1</v>
      </c>
      <c r="DC83" s="30" t="str">
        <f>IF(AND($B83&lt;&gt;"",CZ83&lt;&gt;"",DA83&lt;&gt;"",DB83&lt;&gt;""),IF(DB83&gt;0,VLOOKUP($B83,'بيانات الموظفين'!$B19:$H$45,7,0),""),"")</f>
        <v/>
      </c>
      <c r="DD83" s="31"/>
      <c r="DE83" s="27"/>
      <c r="DF83" s="28"/>
      <c r="DG83" s="29">
        <f t="shared" si="55"/>
        <v>1</v>
      </c>
      <c r="DH83" s="30" t="str">
        <f>IF(AND($B83&lt;&gt;"",DE83&lt;&gt;"",DF83&lt;&gt;"",DG83&lt;&gt;""),IF(DG83&gt;0,VLOOKUP($B83,'بيانات الموظفين'!$B19:$H$45,7,0),""),"")</f>
        <v/>
      </c>
      <c r="DI83" s="31"/>
      <c r="DJ83" s="27"/>
      <c r="DK83" s="28"/>
      <c r="DL83" s="29">
        <f t="shared" si="56"/>
        <v>1</v>
      </c>
      <c r="DM83" s="30" t="str">
        <f>IF(AND($B83&lt;&gt;"",DJ83&lt;&gt;"",DK83&lt;&gt;"",DL83&lt;&gt;""),IF(DL83&gt;0,VLOOKUP($B83,'بيانات الموظفين'!$B19:$H$45,7,0),""),"")</f>
        <v/>
      </c>
      <c r="DN83" s="31"/>
      <c r="DO83" s="27"/>
      <c r="DP83" s="28"/>
      <c r="DQ83" s="29">
        <f t="shared" si="57"/>
        <v>1</v>
      </c>
      <c r="DR83" s="30" t="str">
        <f>IF(AND($B83&lt;&gt;"",DO83&lt;&gt;"",DP83&lt;&gt;"",DQ83&lt;&gt;""),IF(DQ83&gt;0,VLOOKUP($B83,'بيانات الموظفين'!$B19:$H$45,7,0),""),"")</f>
        <v/>
      </c>
      <c r="DS83" s="31"/>
      <c r="DT83" s="27"/>
      <c r="DU83" s="28"/>
      <c r="DV83" s="29">
        <f t="shared" si="58"/>
        <v>1</v>
      </c>
      <c r="DW83" s="30" t="str">
        <f>IF(AND($B83&lt;&gt;"",DT83&lt;&gt;"",DU83&lt;&gt;"",DV83&lt;&gt;""),IF(DV83&gt;0,VLOOKUP($B83,'بيانات الموظفين'!$B19:$H$45,7,0),""),"")</f>
        <v/>
      </c>
      <c r="DX83" s="31"/>
      <c r="DY83" s="27"/>
      <c r="DZ83" s="28"/>
      <c r="EA83" s="29">
        <f t="shared" si="59"/>
        <v>1</v>
      </c>
      <c r="EB83" s="30" t="str">
        <f>IF(AND($B83&lt;&gt;"",DY83&lt;&gt;"",DZ83&lt;&gt;"",EA83&lt;&gt;""),IF(EA83&gt;0,VLOOKUP($B83,'بيانات الموظفين'!$B19:$H$45,7,0),""),"")</f>
        <v/>
      </c>
      <c r="EC83" s="31"/>
      <c r="ED83" s="27"/>
      <c r="EE83" s="28"/>
      <c r="EF83" s="29">
        <f t="shared" si="60"/>
        <v>1</v>
      </c>
      <c r="EG83" s="30" t="str">
        <f>IF(AND($B83&lt;&gt;"",ED83&lt;&gt;"",EE83&lt;&gt;"",EF83&lt;&gt;""),IF(EF83&gt;0,VLOOKUP($B83,'بيانات الموظفين'!$B19:$H$45,7,0),""),"")</f>
        <v/>
      </c>
      <c r="EH83" s="31"/>
      <c r="EI83" s="27"/>
      <c r="EJ83" s="28"/>
      <c r="EK83" s="29">
        <f t="shared" si="61"/>
        <v>1</v>
      </c>
      <c r="EL83" s="30" t="str">
        <f>IF(AND($B83&lt;&gt;"",EI83&lt;&gt;"",EJ83&lt;&gt;"",EK83&lt;&gt;""),IF(EK83&gt;0,VLOOKUP($B83,'بيانات الموظفين'!$B19:$H$45,7,0),""),"")</f>
        <v/>
      </c>
      <c r="EM83" s="31"/>
      <c r="EN83" s="27"/>
      <c r="EO83" s="28"/>
      <c r="EP83" s="29">
        <f t="shared" si="62"/>
        <v>1</v>
      </c>
      <c r="EQ83" s="30" t="str">
        <f>IF(AND($B83&lt;&gt;"",EN83&lt;&gt;"",EO83&lt;&gt;"",EP83&lt;&gt;""),IF(EP83&gt;0,VLOOKUP($B83,'بيانات الموظفين'!$B19:$H$45,7,0),""),"")</f>
        <v/>
      </c>
      <c r="ER83" s="31"/>
      <c r="ES83" s="27"/>
      <c r="ET83" s="28"/>
      <c r="EU83" s="29">
        <f t="shared" si="63"/>
        <v>1</v>
      </c>
      <c r="EV83" s="30" t="str">
        <f>IF(AND($B83&lt;&gt;"",ES83&lt;&gt;"",ET83&lt;&gt;"",EU83&lt;&gt;""),IF(EU83&gt;0,VLOOKUP($B83,'بيانات الموظفين'!$B19:$H$45,7,0),""),"")</f>
        <v/>
      </c>
      <c r="EW83" s="31"/>
      <c r="EX83" s="27"/>
      <c r="EY83" s="28"/>
      <c r="EZ83" s="29">
        <f t="shared" si="64"/>
        <v>1</v>
      </c>
      <c r="FA83" s="30" t="str">
        <f>IF(AND($B83&lt;&gt;"",EX83&lt;&gt;"",EY83&lt;&gt;"",EZ83&lt;&gt;""),IF(EZ83&gt;0,VLOOKUP($B83,'بيانات الموظفين'!$B19:$H$45,7,0),""),"")</f>
        <v/>
      </c>
      <c r="FB83" s="32"/>
    </row>
    <row r="84" spans="1:158" s="33" customFormat="1" ht="22.5" customHeight="1" x14ac:dyDescent="0.2">
      <c r="A84" s="25">
        <v>79</v>
      </c>
      <c r="B84" s="26"/>
      <c r="C84" s="25">
        <f>IFERROR(VLOOKUP(B84,'بيانات الموظفين'!$B$3:$C$45,2,0),0)</f>
        <v>0</v>
      </c>
      <c r="D84" s="27"/>
      <c r="E84" s="28"/>
      <c r="F84" s="29">
        <f t="shared" si="34"/>
        <v>1</v>
      </c>
      <c r="G84" s="30" t="str">
        <f>IF(AND($B84&lt;&gt;"",D84&lt;&gt;"",E84&lt;&gt;"",F84&lt;&gt;""),IF(F84&gt;0,VLOOKUP($B84,'بيانات الموظفين'!$B20:$H$45,7,0),""),"")</f>
        <v/>
      </c>
      <c r="H84" s="31"/>
      <c r="I84" s="27"/>
      <c r="J84" s="28"/>
      <c r="K84" s="29">
        <f t="shared" si="35"/>
        <v>1</v>
      </c>
      <c r="L84" s="30" t="str">
        <f>IF(AND($B84&lt;&gt;"",I84&lt;&gt;"",J84&lt;&gt;"",K84&lt;&gt;""),IF(K84&gt;0,VLOOKUP($B84,'بيانات الموظفين'!$B20:$H$45,7,0),""),"")</f>
        <v/>
      </c>
      <c r="M84" s="31"/>
      <c r="N84" s="27"/>
      <c r="O84" s="28"/>
      <c r="P84" s="29">
        <f t="shared" si="36"/>
        <v>1</v>
      </c>
      <c r="Q84" s="30" t="str">
        <f>IF(AND($B84&lt;&gt;"",N84&lt;&gt;"",O84&lt;&gt;"",P84&lt;&gt;""),IF(P84&gt;0,VLOOKUP($B84,'بيانات الموظفين'!$B20:$H$45,7,0),""),"")</f>
        <v/>
      </c>
      <c r="R84" s="31"/>
      <c r="S84" s="27"/>
      <c r="T84" s="28"/>
      <c r="U84" s="29">
        <f t="shared" si="37"/>
        <v>1</v>
      </c>
      <c r="V84" s="30" t="str">
        <f>IF(AND($B84&lt;&gt;"",S84&lt;&gt;"",T84&lt;&gt;"",U84&lt;&gt;""),IF(U84&gt;0,VLOOKUP($B84,'بيانات الموظفين'!$B20:$H$45,7,0),""),"")</f>
        <v/>
      </c>
      <c r="W84" s="31"/>
      <c r="X84" s="27"/>
      <c r="Y84" s="28"/>
      <c r="Z84" s="29">
        <f t="shared" si="38"/>
        <v>1</v>
      </c>
      <c r="AA84" s="30" t="str">
        <f>IF(AND($B84&lt;&gt;"",X84&lt;&gt;"",Y84&lt;&gt;"",Z84&lt;&gt;""),IF(Z84&gt;0,VLOOKUP($B84,'بيانات الموظفين'!$B20:$H$45,7,0),""),"")</f>
        <v/>
      </c>
      <c r="AB84" s="31"/>
      <c r="AC84" s="27"/>
      <c r="AD84" s="28"/>
      <c r="AE84" s="29">
        <f t="shared" si="39"/>
        <v>1</v>
      </c>
      <c r="AF84" s="30" t="str">
        <f>IF(AND($B84&lt;&gt;"",AC84&lt;&gt;"",AD84&lt;&gt;"",AE84&lt;&gt;""),IF(AE84&gt;0,VLOOKUP($B84,'بيانات الموظفين'!$B20:$H$45,7,0),""),"")</f>
        <v/>
      </c>
      <c r="AG84" s="31"/>
      <c r="AH84" s="27"/>
      <c r="AI84" s="28"/>
      <c r="AJ84" s="29">
        <f t="shared" si="40"/>
        <v>1</v>
      </c>
      <c r="AK84" s="30" t="str">
        <f>IF(AND($B84&lt;&gt;"",AH84&lt;&gt;"",AI84&lt;&gt;"",AJ84&lt;&gt;""),IF(AJ84&gt;0,VLOOKUP($B84,'بيانات الموظفين'!$B20:$H$45,7,0),""),"")</f>
        <v/>
      </c>
      <c r="AL84" s="31"/>
      <c r="AM84" s="27"/>
      <c r="AN84" s="28"/>
      <c r="AO84" s="29">
        <f t="shared" si="41"/>
        <v>1</v>
      </c>
      <c r="AP84" s="30" t="str">
        <f>IF(AND($B84&lt;&gt;"",AM84&lt;&gt;"",AN84&lt;&gt;"",AO84&lt;&gt;""),IF(AO84&gt;0,VLOOKUP($B84,'بيانات الموظفين'!$B20:$H$45,7,0),""),"")</f>
        <v/>
      </c>
      <c r="AQ84" s="31"/>
      <c r="AR84" s="27"/>
      <c r="AS84" s="28"/>
      <c r="AT84" s="29">
        <f t="shared" si="42"/>
        <v>1</v>
      </c>
      <c r="AU84" s="30" t="str">
        <f>IF(AND($B84&lt;&gt;"",AR84&lt;&gt;"",AS84&lt;&gt;"",AT84&lt;&gt;""),IF(AT84&gt;0,VLOOKUP($B84,'بيانات الموظفين'!$B20:$H$45,7,0),""),"")</f>
        <v/>
      </c>
      <c r="AV84" s="31"/>
      <c r="AW84" s="27"/>
      <c r="AX84" s="28"/>
      <c r="AY84" s="29">
        <f t="shared" si="43"/>
        <v>1</v>
      </c>
      <c r="AZ84" s="30" t="str">
        <f>IF(AND($B84&lt;&gt;"",AW84&lt;&gt;"",AX84&lt;&gt;"",AY84&lt;&gt;""),IF(AY84&gt;0,VLOOKUP($B84,'بيانات الموظفين'!$B20:$H$45,7,0),""),"")</f>
        <v/>
      </c>
      <c r="BA84" s="31"/>
      <c r="BB84" s="27"/>
      <c r="BC84" s="28"/>
      <c r="BD84" s="29">
        <f t="shared" si="44"/>
        <v>1</v>
      </c>
      <c r="BE84" s="30" t="str">
        <f>IF(AND($B84&lt;&gt;"",BB84&lt;&gt;"",BC84&lt;&gt;"",BD84&lt;&gt;""),IF(BD84&gt;0,VLOOKUP($B84,'بيانات الموظفين'!$B20:$H$45,7,0),""),"")</f>
        <v/>
      </c>
      <c r="BF84" s="31"/>
      <c r="BG84" s="27"/>
      <c r="BH84" s="28"/>
      <c r="BI84" s="29">
        <f t="shared" si="45"/>
        <v>1</v>
      </c>
      <c r="BJ84" s="30" t="str">
        <f>IF(AND($B84&lt;&gt;"",BG84&lt;&gt;"",BH84&lt;&gt;"",BI84&lt;&gt;""),IF(BI84&gt;0,VLOOKUP($B84,'بيانات الموظفين'!$B20:$H$45,7,0),""),"")</f>
        <v/>
      </c>
      <c r="BK84" s="31"/>
      <c r="BL84" s="27"/>
      <c r="BM84" s="28"/>
      <c r="BN84" s="29">
        <f t="shared" si="46"/>
        <v>1</v>
      </c>
      <c r="BO84" s="30" t="str">
        <f>IF(AND($B84&lt;&gt;"",BL84&lt;&gt;"",BM84&lt;&gt;"",BN84&lt;&gt;""),IF(BN84&gt;0,VLOOKUP($B84,'بيانات الموظفين'!$B20:$H$45,7,0),""),"")</f>
        <v/>
      </c>
      <c r="BP84" s="31"/>
      <c r="BQ84" s="27"/>
      <c r="BR84" s="28"/>
      <c r="BS84" s="29">
        <f t="shared" si="47"/>
        <v>1</v>
      </c>
      <c r="BT84" s="30" t="str">
        <f>IF(AND($B84&lt;&gt;"",BQ84&lt;&gt;"",BR84&lt;&gt;"",BS84&lt;&gt;""),IF(BS84&gt;0,VLOOKUP($B84,'بيانات الموظفين'!$B20:$H$45,7,0),""),"")</f>
        <v/>
      </c>
      <c r="BU84" s="31"/>
      <c r="BV84" s="27"/>
      <c r="BW84" s="28"/>
      <c r="BX84" s="29">
        <f t="shared" si="48"/>
        <v>1</v>
      </c>
      <c r="BY84" s="30" t="str">
        <f>IF(AND($B84&lt;&gt;"",BV84&lt;&gt;"",BW84&lt;&gt;"",BX84&lt;&gt;""),IF(BX84&gt;0,VLOOKUP($B84,'بيانات الموظفين'!$B20:$H$45,7,0),""),"")</f>
        <v/>
      </c>
      <c r="BZ84" s="31"/>
      <c r="CA84" s="27"/>
      <c r="CB84" s="28"/>
      <c r="CC84" s="29">
        <f t="shared" si="49"/>
        <v>1</v>
      </c>
      <c r="CD84" s="30" t="str">
        <f>IF(AND($B84&lt;&gt;"",CA84&lt;&gt;"",CB84&lt;&gt;"",CC84&lt;&gt;""),IF(CC84&gt;0,VLOOKUP($B84,'بيانات الموظفين'!$B20:$H$45,7,0),""),"")</f>
        <v/>
      </c>
      <c r="CE84" s="31"/>
      <c r="CF84" s="27"/>
      <c r="CG84" s="28"/>
      <c r="CH84" s="29">
        <f t="shared" si="50"/>
        <v>1</v>
      </c>
      <c r="CI84" s="30" t="str">
        <f>IF(AND($B84&lt;&gt;"",CF84&lt;&gt;"",CG84&lt;&gt;"",CH84&lt;&gt;""),IF(CH84&gt;0,VLOOKUP($B84,'بيانات الموظفين'!$B20:$H$45,7,0),""),"")</f>
        <v/>
      </c>
      <c r="CJ84" s="31"/>
      <c r="CK84" s="27"/>
      <c r="CL84" s="28"/>
      <c r="CM84" s="29">
        <f t="shared" si="51"/>
        <v>1</v>
      </c>
      <c r="CN84" s="30" t="str">
        <f>IF(AND($B84&lt;&gt;"",CK84&lt;&gt;"",CL84&lt;&gt;"",CM84&lt;&gt;""),IF(CM84&gt;0,VLOOKUP($B84,'بيانات الموظفين'!$B20:$H$45,7,0),""),"")</f>
        <v/>
      </c>
      <c r="CO84" s="31"/>
      <c r="CP84" s="27"/>
      <c r="CQ84" s="28"/>
      <c r="CR84" s="29">
        <f t="shared" si="52"/>
        <v>1</v>
      </c>
      <c r="CS84" s="30" t="str">
        <f>IF(AND($B84&lt;&gt;"",CP84&lt;&gt;"",CQ84&lt;&gt;"",CR84&lt;&gt;""),IF(CR84&gt;0,VLOOKUP($B84,'بيانات الموظفين'!$B20:$H$45,7,0),""),"")</f>
        <v/>
      </c>
      <c r="CT84" s="31"/>
      <c r="CU84" s="27"/>
      <c r="CV84" s="28"/>
      <c r="CW84" s="29">
        <f t="shared" si="53"/>
        <v>1</v>
      </c>
      <c r="CX84" s="30" t="str">
        <f>IF(AND($B84&lt;&gt;"",CU84&lt;&gt;"",CV84&lt;&gt;"",CW84&lt;&gt;""),IF(CW84&gt;0,VLOOKUP($B84,'بيانات الموظفين'!$B20:$H$45,7,0),""),"")</f>
        <v/>
      </c>
      <c r="CY84" s="31"/>
      <c r="CZ84" s="27"/>
      <c r="DA84" s="28"/>
      <c r="DB84" s="29">
        <f t="shared" si="54"/>
        <v>1</v>
      </c>
      <c r="DC84" s="30" t="str">
        <f>IF(AND($B84&lt;&gt;"",CZ84&lt;&gt;"",DA84&lt;&gt;"",DB84&lt;&gt;""),IF(DB84&gt;0,VLOOKUP($B84,'بيانات الموظفين'!$B20:$H$45,7,0),""),"")</f>
        <v/>
      </c>
      <c r="DD84" s="31"/>
      <c r="DE84" s="27"/>
      <c r="DF84" s="28"/>
      <c r="DG84" s="29">
        <f t="shared" si="55"/>
        <v>1</v>
      </c>
      <c r="DH84" s="30" t="str">
        <f>IF(AND($B84&lt;&gt;"",DE84&lt;&gt;"",DF84&lt;&gt;"",DG84&lt;&gt;""),IF(DG84&gt;0,VLOOKUP($B84,'بيانات الموظفين'!$B20:$H$45,7,0),""),"")</f>
        <v/>
      </c>
      <c r="DI84" s="31"/>
      <c r="DJ84" s="27"/>
      <c r="DK84" s="28"/>
      <c r="DL84" s="29">
        <f t="shared" si="56"/>
        <v>1</v>
      </c>
      <c r="DM84" s="30" t="str">
        <f>IF(AND($B84&lt;&gt;"",DJ84&lt;&gt;"",DK84&lt;&gt;"",DL84&lt;&gt;""),IF(DL84&gt;0,VLOOKUP($B84,'بيانات الموظفين'!$B20:$H$45,7,0),""),"")</f>
        <v/>
      </c>
      <c r="DN84" s="31"/>
      <c r="DO84" s="27"/>
      <c r="DP84" s="28"/>
      <c r="DQ84" s="29">
        <f t="shared" si="57"/>
        <v>1</v>
      </c>
      <c r="DR84" s="30" t="str">
        <f>IF(AND($B84&lt;&gt;"",DO84&lt;&gt;"",DP84&lt;&gt;"",DQ84&lt;&gt;""),IF(DQ84&gt;0,VLOOKUP($B84,'بيانات الموظفين'!$B20:$H$45,7,0),""),"")</f>
        <v/>
      </c>
      <c r="DS84" s="31"/>
      <c r="DT84" s="27"/>
      <c r="DU84" s="28"/>
      <c r="DV84" s="29">
        <f t="shared" si="58"/>
        <v>1</v>
      </c>
      <c r="DW84" s="30" t="str">
        <f>IF(AND($B84&lt;&gt;"",DT84&lt;&gt;"",DU84&lt;&gt;"",DV84&lt;&gt;""),IF(DV84&gt;0,VLOOKUP($B84,'بيانات الموظفين'!$B20:$H$45,7,0),""),"")</f>
        <v/>
      </c>
      <c r="DX84" s="31"/>
      <c r="DY84" s="27"/>
      <c r="DZ84" s="28"/>
      <c r="EA84" s="29">
        <f t="shared" si="59"/>
        <v>1</v>
      </c>
      <c r="EB84" s="30" t="str">
        <f>IF(AND($B84&lt;&gt;"",DY84&lt;&gt;"",DZ84&lt;&gt;"",EA84&lt;&gt;""),IF(EA84&gt;0,VLOOKUP($B84,'بيانات الموظفين'!$B20:$H$45,7,0),""),"")</f>
        <v/>
      </c>
      <c r="EC84" s="31"/>
      <c r="ED84" s="27"/>
      <c r="EE84" s="28"/>
      <c r="EF84" s="29">
        <f t="shared" si="60"/>
        <v>1</v>
      </c>
      <c r="EG84" s="30" t="str">
        <f>IF(AND($B84&lt;&gt;"",ED84&lt;&gt;"",EE84&lt;&gt;"",EF84&lt;&gt;""),IF(EF84&gt;0,VLOOKUP($B84,'بيانات الموظفين'!$B20:$H$45,7,0),""),"")</f>
        <v/>
      </c>
      <c r="EH84" s="31"/>
      <c r="EI84" s="27"/>
      <c r="EJ84" s="28"/>
      <c r="EK84" s="29">
        <f t="shared" si="61"/>
        <v>1</v>
      </c>
      <c r="EL84" s="30" t="str">
        <f>IF(AND($B84&lt;&gt;"",EI84&lt;&gt;"",EJ84&lt;&gt;"",EK84&lt;&gt;""),IF(EK84&gt;0,VLOOKUP($B84,'بيانات الموظفين'!$B20:$H$45,7,0),""),"")</f>
        <v/>
      </c>
      <c r="EM84" s="31"/>
      <c r="EN84" s="27"/>
      <c r="EO84" s="28"/>
      <c r="EP84" s="29">
        <f t="shared" si="62"/>
        <v>1</v>
      </c>
      <c r="EQ84" s="30" t="str">
        <f>IF(AND($B84&lt;&gt;"",EN84&lt;&gt;"",EO84&lt;&gt;"",EP84&lt;&gt;""),IF(EP84&gt;0,VLOOKUP($B84,'بيانات الموظفين'!$B20:$H$45,7,0),""),"")</f>
        <v/>
      </c>
      <c r="ER84" s="31"/>
      <c r="ES84" s="27"/>
      <c r="ET84" s="28"/>
      <c r="EU84" s="29">
        <f t="shared" si="63"/>
        <v>1</v>
      </c>
      <c r="EV84" s="30" t="str">
        <f>IF(AND($B84&lt;&gt;"",ES84&lt;&gt;"",ET84&lt;&gt;"",EU84&lt;&gt;""),IF(EU84&gt;0,VLOOKUP($B84,'بيانات الموظفين'!$B20:$H$45,7,0),""),"")</f>
        <v/>
      </c>
      <c r="EW84" s="31"/>
      <c r="EX84" s="27"/>
      <c r="EY84" s="28"/>
      <c r="EZ84" s="29">
        <f t="shared" si="64"/>
        <v>1</v>
      </c>
      <c r="FA84" s="30" t="str">
        <f>IF(AND($B84&lt;&gt;"",EX84&lt;&gt;"",EY84&lt;&gt;"",EZ84&lt;&gt;""),IF(EZ84&gt;0,VLOOKUP($B84,'بيانات الموظفين'!$B20:$H$45,7,0),""),"")</f>
        <v/>
      </c>
      <c r="FB84" s="32"/>
    </row>
    <row r="85" spans="1:158" s="34" customFormat="1" ht="22.5" customHeight="1" x14ac:dyDescent="0.2">
      <c r="A85" s="25">
        <v>80</v>
      </c>
      <c r="B85" s="26"/>
      <c r="C85" s="25">
        <f>IFERROR(VLOOKUP(B85,'بيانات الموظفين'!$B$3:$C$45,2,0),0)</f>
        <v>0</v>
      </c>
      <c r="D85" s="27"/>
      <c r="E85" s="28"/>
      <c r="F85" s="29">
        <f t="shared" si="34"/>
        <v>1</v>
      </c>
      <c r="G85" s="30" t="str">
        <f>IF(AND($B85&lt;&gt;"",D85&lt;&gt;"",E85&lt;&gt;"",F85&lt;&gt;""),IF(F85&gt;0,VLOOKUP($B85,'بيانات الموظفين'!$B21:$H$45,7,0),""),"")</f>
        <v/>
      </c>
      <c r="H85" s="31"/>
      <c r="I85" s="27"/>
      <c r="J85" s="28"/>
      <c r="K85" s="29">
        <f t="shared" si="35"/>
        <v>1</v>
      </c>
      <c r="L85" s="30" t="str">
        <f>IF(AND($B85&lt;&gt;"",I85&lt;&gt;"",J85&lt;&gt;"",K85&lt;&gt;""),IF(K85&gt;0,VLOOKUP($B85,'بيانات الموظفين'!$B21:$H$45,7,0),""),"")</f>
        <v/>
      </c>
      <c r="M85" s="31"/>
      <c r="N85" s="27"/>
      <c r="O85" s="28"/>
      <c r="P85" s="29">
        <f t="shared" si="36"/>
        <v>1</v>
      </c>
      <c r="Q85" s="30" t="str">
        <f>IF(AND($B85&lt;&gt;"",N85&lt;&gt;"",O85&lt;&gt;"",P85&lt;&gt;""),IF(P85&gt;0,VLOOKUP($B85,'بيانات الموظفين'!$B21:$H$45,7,0),""),"")</f>
        <v/>
      </c>
      <c r="R85" s="31"/>
      <c r="S85" s="27"/>
      <c r="T85" s="28"/>
      <c r="U85" s="29">
        <f t="shared" si="37"/>
        <v>1</v>
      </c>
      <c r="V85" s="30" t="str">
        <f>IF(AND($B85&lt;&gt;"",S85&lt;&gt;"",T85&lt;&gt;"",U85&lt;&gt;""),IF(U85&gt;0,VLOOKUP($B85,'بيانات الموظفين'!$B21:$H$45,7,0),""),"")</f>
        <v/>
      </c>
      <c r="W85" s="31"/>
      <c r="X85" s="27"/>
      <c r="Y85" s="28"/>
      <c r="Z85" s="29">
        <f t="shared" si="38"/>
        <v>1</v>
      </c>
      <c r="AA85" s="30" t="str">
        <f>IF(AND($B85&lt;&gt;"",X85&lt;&gt;"",Y85&lt;&gt;"",Z85&lt;&gt;""),IF(Z85&gt;0,VLOOKUP($B85,'بيانات الموظفين'!$B21:$H$45,7,0),""),"")</f>
        <v/>
      </c>
      <c r="AB85" s="31"/>
      <c r="AC85" s="27"/>
      <c r="AD85" s="28"/>
      <c r="AE85" s="29">
        <f t="shared" si="39"/>
        <v>1</v>
      </c>
      <c r="AF85" s="30" t="str">
        <f>IF(AND($B85&lt;&gt;"",AC85&lt;&gt;"",AD85&lt;&gt;"",AE85&lt;&gt;""),IF(AE85&gt;0,VLOOKUP($B85,'بيانات الموظفين'!$B21:$H$45,7,0),""),"")</f>
        <v/>
      </c>
      <c r="AG85" s="31"/>
      <c r="AH85" s="27"/>
      <c r="AI85" s="28"/>
      <c r="AJ85" s="29">
        <f t="shared" si="40"/>
        <v>1</v>
      </c>
      <c r="AK85" s="30" t="str">
        <f>IF(AND($B85&lt;&gt;"",AH85&lt;&gt;"",AI85&lt;&gt;"",AJ85&lt;&gt;""),IF(AJ85&gt;0,VLOOKUP($B85,'بيانات الموظفين'!$B21:$H$45,7,0),""),"")</f>
        <v/>
      </c>
      <c r="AL85" s="31"/>
      <c r="AM85" s="27"/>
      <c r="AN85" s="28"/>
      <c r="AO85" s="29">
        <f t="shared" si="41"/>
        <v>1</v>
      </c>
      <c r="AP85" s="30" t="str">
        <f>IF(AND($B85&lt;&gt;"",AM85&lt;&gt;"",AN85&lt;&gt;"",AO85&lt;&gt;""),IF(AO85&gt;0,VLOOKUP($B85,'بيانات الموظفين'!$B21:$H$45,7,0),""),"")</f>
        <v/>
      </c>
      <c r="AQ85" s="31"/>
      <c r="AR85" s="27"/>
      <c r="AS85" s="28"/>
      <c r="AT85" s="29">
        <f t="shared" si="42"/>
        <v>1</v>
      </c>
      <c r="AU85" s="30" t="str">
        <f>IF(AND($B85&lt;&gt;"",AR85&lt;&gt;"",AS85&lt;&gt;"",AT85&lt;&gt;""),IF(AT85&gt;0,VLOOKUP($B85,'بيانات الموظفين'!$B21:$H$45,7,0),""),"")</f>
        <v/>
      </c>
      <c r="AV85" s="31"/>
      <c r="AW85" s="27"/>
      <c r="AX85" s="28"/>
      <c r="AY85" s="29">
        <f t="shared" si="43"/>
        <v>1</v>
      </c>
      <c r="AZ85" s="30" t="str">
        <f>IF(AND($B85&lt;&gt;"",AW85&lt;&gt;"",AX85&lt;&gt;"",AY85&lt;&gt;""),IF(AY85&gt;0,VLOOKUP($B85,'بيانات الموظفين'!$B21:$H$45,7,0),""),"")</f>
        <v/>
      </c>
      <c r="BA85" s="31"/>
      <c r="BB85" s="27"/>
      <c r="BC85" s="28"/>
      <c r="BD85" s="29">
        <f t="shared" si="44"/>
        <v>1</v>
      </c>
      <c r="BE85" s="30" t="str">
        <f>IF(AND($B85&lt;&gt;"",BB85&lt;&gt;"",BC85&lt;&gt;"",BD85&lt;&gt;""),IF(BD85&gt;0,VLOOKUP($B85,'بيانات الموظفين'!$B21:$H$45,7,0),""),"")</f>
        <v/>
      </c>
      <c r="BF85" s="31"/>
      <c r="BG85" s="27"/>
      <c r="BH85" s="28"/>
      <c r="BI85" s="29">
        <f t="shared" si="45"/>
        <v>1</v>
      </c>
      <c r="BJ85" s="30" t="str">
        <f>IF(AND($B85&lt;&gt;"",BG85&lt;&gt;"",BH85&lt;&gt;"",BI85&lt;&gt;""),IF(BI85&gt;0,VLOOKUP($B85,'بيانات الموظفين'!$B21:$H$45,7,0),""),"")</f>
        <v/>
      </c>
      <c r="BK85" s="31"/>
      <c r="BL85" s="27"/>
      <c r="BM85" s="28"/>
      <c r="BN85" s="29">
        <f t="shared" si="46"/>
        <v>1</v>
      </c>
      <c r="BO85" s="30" t="str">
        <f>IF(AND($B85&lt;&gt;"",BL85&lt;&gt;"",BM85&lt;&gt;"",BN85&lt;&gt;""),IF(BN85&gt;0,VLOOKUP($B85,'بيانات الموظفين'!$B21:$H$45,7,0),""),"")</f>
        <v/>
      </c>
      <c r="BP85" s="31"/>
      <c r="BQ85" s="27"/>
      <c r="BR85" s="28"/>
      <c r="BS85" s="29">
        <f t="shared" si="47"/>
        <v>1</v>
      </c>
      <c r="BT85" s="30" t="str">
        <f>IF(AND($B85&lt;&gt;"",BQ85&lt;&gt;"",BR85&lt;&gt;"",BS85&lt;&gt;""),IF(BS85&gt;0,VLOOKUP($B85,'بيانات الموظفين'!$B21:$H$45,7,0),""),"")</f>
        <v/>
      </c>
      <c r="BU85" s="31"/>
      <c r="BV85" s="27"/>
      <c r="BW85" s="28"/>
      <c r="BX85" s="29">
        <f t="shared" si="48"/>
        <v>1</v>
      </c>
      <c r="BY85" s="30" t="str">
        <f>IF(AND($B85&lt;&gt;"",BV85&lt;&gt;"",BW85&lt;&gt;"",BX85&lt;&gt;""),IF(BX85&gt;0,VLOOKUP($B85,'بيانات الموظفين'!$B21:$H$45,7,0),""),"")</f>
        <v/>
      </c>
      <c r="BZ85" s="31"/>
      <c r="CA85" s="27"/>
      <c r="CB85" s="28"/>
      <c r="CC85" s="29">
        <f t="shared" si="49"/>
        <v>1</v>
      </c>
      <c r="CD85" s="30" t="str">
        <f>IF(AND($B85&lt;&gt;"",CA85&lt;&gt;"",CB85&lt;&gt;"",CC85&lt;&gt;""),IF(CC85&gt;0,VLOOKUP($B85,'بيانات الموظفين'!$B21:$H$45,7,0),""),"")</f>
        <v/>
      </c>
      <c r="CE85" s="31"/>
      <c r="CF85" s="27"/>
      <c r="CG85" s="28"/>
      <c r="CH85" s="29">
        <f t="shared" si="50"/>
        <v>1</v>
      </c>
      <c r="CI85" s="30" t="str">
        <f>IF(AND($B85&lt;&gt;"",CF85&lt;&gt;"",CG85&lt;&gt;"",CH85&lt;&gt;""),IF(CH85&gt;0,VLOOKUP($B85,'بيانات الموظفين'!$B21:$H$45,7,0),""),"")</f>
        <v/>
      </c>
      <c r="CJ85" s="31"/>
      <c r="CK85" s="27"/>
      <c r="CL85" s="28"/>
      <c r="CM85" s="29">
        <f t="shared" si="51"/>
        <v>1</v>
      </c>
      <c r="CN85" s="30" t="str">
        <f>IF(AND($B85&lt;&gt;"",CK85&lt;&gt;"",CL85&lt;&gt;"",CM85&lt;&gt;""),IF(CM85&gt;0,VLOOKUP($B85,'بيانات الموظفين'!$B21:$H$45,7,0),""),"")</f>
        <v/>
      </c>
      <c r="CO85" s="31"/>
      <c r="CP85" s="27"/>
      <c r="CQ85" s="28"/>
      <c r="CR85" s="29">
        <f t="shared" si="52"/>
        <v>1</v>
      </c>
      <c r="CS85" s="30" t="str">
        <f>IF(AND($B85&lt;&gt;"",CP85&lt;&gt;"",CQ85&lt;&gt;"",CR85&lt;&gt;""),IF(CR85&gt;0,VLOOKUP($B85,'بيانات الموظفين'!$B21:$H$45,7,0),""),"")</f>
        <v/>
      </c>
      <c r="CT85" s="31"/>
      <c r="CU85" s="27"/>
      <c r="CV85" s="28"/>
      <c r="CW85" s="29">
        <f t="shared" si="53"/>
        <v>1</v>
      </c>
      <c r="CX85" s="30" t="str">
        <f>IF(AND($B85&lt;&gt;"",CU85&lt;&gt;"",CV85&lt;&gt;"",CW85&lt;&gt;""),IF(CW85&gt;0,VLOOKUP($B85,'بيانات الموظفين'!$B21:$H$45,7,0),""),"")</f>
        <v/>
      </c>
      <c r="CY85" s="31"/>
      <c r="CZ85" s="27"/>
      <c r="DA85" s="28"/>
      <c r="DB85" s="29">
        <f t="shared" si="54"/>
        <v>1</v>
      </c>
      <c r="DC85" s="30" t="str">
        <f>IF(AND($B85&lt;&gt;"",CZ85&lt;&gt;"",DA85&lt;&gt;"",DB85&lt;&gt;""),IF(DB85&gt;0,VLOOKUP($B85,'بيانات الموظفين'!$B21:$H$45,7,0),""),"")</f>
        <v/>
      </c>
      <c r="DD85" s="31"/>
      <c r="DE85" s="27"/>
      <c r="DF85" s="28"/>
      <c r="DG85" s="29">
        <f t="shared" si="55"/>
        <v>1</v>
      </c>
      <c r="DH85" s="30" t="str">
        <f>IF(AND($B85&lt;&gt;"",DE85&lt;&gt;"",DF85&lt;&gt;"",DG85&lt;&gt;""),IF(DG85&gt;0,VLOOKUP($B85,'بيانات الموظفين'!$B21:$H$45,7,0),""),"")</f>
        <v/>
      </c>
      <c r="DI85" s="31"/>
      <c r="DJ85" s="27"/>
      <c r="DK85" s="28"/>
      <c r="DL85" s="29">
        <f t="shared" si="56"/>
        <v>1</v>
      </c>
      <c r="DM85" s="30" t="str">
        <f>IF(AND($B85&lt;&gt;"",DJ85&lt;&gt;"",DK85&lt;&gt;"",DL85&lt;&gt;""),IF(DL85&gt;0,VLOOKUP($B85,'بيانات الموظفين'!$B21:$H$45,7,0),""),"")</f>
        <v/>
      </c>
      <c r="DN85" s="31"/>
      <c r="DO85" s="27"/>
      <c r="DP85" s="28"/>
      <c r="DQ85" s="29">
        <f t="shared" si="57"/>
        <v>1</v>
      </c>
      <c r="DR85" s="30" t="str">
        <f>IF(AND($B85&lt;&gt;"",DO85&lt;&gt;"",DP85&lt;&gt;"",DQ85&lt;&gt;""),IF(DQ85&gt;0,VLOOKUP($B85,'بيانات الموظفين'!$B21:$H$45,7,0),""),"")</f>
        <v/>
      </c>
      <c r="DS85" s="31"/>
      <c r="DT85" s="27"/>
      <c r="DU85" s="28"/>
      <c r="DV85" s="29">
        <f t="shared" si="58"/>
        <v>1</v>
      </c>
      <c r="DW85" s="30" t="str">
        <f>IF(AND($B85&lt;&gt;"",DT85&lt;&gt;"",DU85&lt;&gt;"",DV85&lt;&gt;""),IF(DV85&gt;0,VLOOKUP($B85,'بيانات الموظفين'!$B21:$H$45,7,0),""),"")</f>
        <v/>
      </c>
      <c r="DX85" s="31"/>
      <c r="DY85" s="27"/>
      <c r="DZ85" s="28"/>
      <c r="EA85" s="29">
        <f t="shared" si="59"/>
        <v>1</v>
      </c>
      <c r="EB85" s="30" t="str">
        <f>IF(AND($B85&lt;&gt;"",DY85&lt;&gt;"",DZ85&lt;&gt;"",EA85&lt;&gt;""),IF(EA85&gt;0,VLOOKUP($B85,'بيانات الموظفين'!$B21:$H$45,7,0),""),"")</f>
        <v/>
      </c>
      <c r="EC85" s="31"/>
      <c r="ED85" s="27"/>
      <c r="EE85" s="28"/>
      <c r="EF85" s="29">
        <f t="shared" si="60"/>
        <v>1</v>
      </c>
      <c r="EG85" s="30" t="str">
        <f>IF(AND($B85&lt;&gt;"",ED85&lt;&gt;"",EE85&lt;&gt;"",EF85&lt;&gt;""),IF(EF85&gt;0,VLOOKUP($B85,'بيانات الموظفين'!$B21:$H$45,7,0),""),"")</f>
        <v/>
      </c>
      <c r="EH85" s="31"/>
      <c r="EI85" s="27"/>
      <c r="EJ85" s="28"/>
      <c r="EK85" s="29">
        <f t="shared" si="61"/>
        <v>1</v>
      </c>
      <c r="EL85" s="30" t="str">
        <f>IF(AND($B85&lt;&gt;"",EI85&lt;&gt;"",EJ85&lt;&gt;"",EK85&lt;&gt;""),IF(EK85&gt;0,VLOOKUP($B85,'بيانات الموظفين'!$B21:$H$45,7,0),""),"")</f>
        <v/>
      </c>
      <c r="EM85" s="31"/>
      <c r="EN85" s="27"/>
      <c r="EO85" s="28"/>
      <c r="EP85" s="29">
        <f t="shared" si="62"/>
        <v>1</v>
      </c>
      <c r="EQ85" s="30" t="str">
        <f>IF(AND($B85&lt;&gt;"",EN85&lt;&gt;"",EO85&lt;&gt;"",EP85&lt;&gt;""),IF(EP85&gt;0,VLOOKUP($B85,'بيانات الموظفين'!$B21:$H$45,7,0),""),"")</f>
        <v/>
      </c>
      <c r="ER85" s="31"/>
      <c r="ES85" s="27"/>
      <c r="ET85" s="28"/>
      <c r="EU85" s="29">
        <f t="shared" si="63"/>
        <v>1</v>
      </c>
      <c r="EV85" s="30" t="str">
        <f>IF(AND($B85&lt;&gt;"",ES85&lt;&gt;"",ET85&lt;&gt;"",EU85&lt;&gt;""),IF(EU85&gt;0,VLOOKUP($B85,'بيانات الموظفين'!$B21:$H$45,7,0),""),"")</f>
        <v/>
      </c>
      <c r="EW85" s="31"/>
      <c r="EX85" s="27"/>
      <c r="EY85" s="28"/>
      <c r="EZ85" s="29">
        <f t="shared" si="64"/>
        <v>1</v>
      </c>
      <c r="FA85" s="30" t="str">
        <f>IF(AND($B85&lt;&gt;"",EX85&lt;&gt;"",EY85&lt;&gt;"",EZ85&lt;&gt;""),IF(EZ85&gt;0,VLOOKUP($B85,'بيانات الموظفين'!$B21:$H$45,7,0),""),"")</f>
        <v/>
      </c>
      <c r="FB85" s="32"/>
    </row>
    <row r="86" spans="1:158" s="34" customFormat="1" ht="22.5" customHeight="1" x14ac:dyDescent="0.2">
      <c r="A86" s="25">
        <v>81</v>
      </c>
      <c r="B86" s="26"/>
      <c r="C86" s="25">
        <f>IFERROR(VLOOKUP(B86,'بيانات الموظفين'!$B$3:$C$45,2,0),0)</f>
        <v>0</v>
      </c>
      <c r="D86" s="27"/>
      <c r="E86" s="28"/>
      <c r="F86" s="29">
        <f t="shared" si="34"/>
        <v>1</v>
      </c>
      <c r="G86" s="30" t="str">
        <f>IF(AND($B86&lt;&gt;"",D86&lt;&gt;"",E86&lt;&gt;"",F86&lt;&gt;""),IF(F86&gt;0,VLOOKUP($B86,'بيانات الموظفين'!$B22:$H$45,7,0),""),"")</f>
        <v/>
      </c>
      <c r="H86" s="31"/>
      <c r="I86" s="27"/>
      <c r="J86" s="28"/>
      <c r="K86" s="29">
        <f t="shared" si="35"/>
        <v>1</v>
      </c>
      <c r="L86" s="30" t="str">
        <f>IF(AND($B86&lt;&gt;"",I86&lt;&gt;"",J86&lt;&gt;"",K86&lt;&gt;""),IF(K86&gt;0,VLOOKUP($B86,'بيانات الموظفين'!$B22:$H$45,7,0),""),"")</f>
        <v/>
      </c>
      <c r="M86" s="31"/>
      <c r="N86" s="27"/>
      <c r="O86" s="28"/>
      <c r="P86" s="29">
        <f t="shared" si="36"/>
        <v>1</v>
      </c>
      <c r="Q86" s="30" t="str">
        <f>IF(AND($B86&lt;&gt;"",N86&lt;&gt;"",O86&lt;&gt;"",P86&lt;&gt;""),IF(P86&gt;0,VLOOKUP($B86,'بيانات الموظفين'!$B22:$H$45,7,0),""),"")</f>
        <v/>
      </c>
      <c r="R86" s="31"/>
      <c r="S86" s="27"/>
      <c r="T86" s="28"/>
      <c r="U86" s="29">
        <f t="shared" si="37"/>
        <v>1</v>
      </c>
      <c r="V86" s="30" t="str">
        <f>IF(AND($B86&lt;&gt;"",S86&lt;&gt;"",T86&lt;&gt;"",U86&lt;&gt;""),IF(U86&gt;0,VLOOKUP($B86,'بيانات الموظفين'!$B22:$H$45,7,0),""),"")</f>
        <v/>
      </c>
      <c r="W86" s="31"/>
      <c r="X86" s="27"/>
      <c r="Y86" s="28"/>
      <c r="Z86" s="29">
        <f t="shared" si="38"/>
        <v>1</v>
      </c>
      <c r="AA86" s="30" t="str">
        <f>IF(AND($B86&lt;&gt;"",X86&lt;&gt;"",Y86&lt;&gt;"",Z86&lt;&gt;""),IF(Z86&gt;0,VLOOKUP($B86,'بيانات الموظفين'!$B22:$H$45,7,0),""),"")</f>
        <v/>
      </c>
      <c r="AB86" s="31"/>
      <c r="AC86" s="27"/>
      <c r="AD86" s="28"/>
      <c r="AE86" s="29">
        <f t="shared" si="39"/>
        <v>1</v>
      </c>
      <c r="AF86" s="30" t="str">
        <f>IF(AND($B86&lt;&gt;"",AC86&lt;&gt;"",AD86&lt;&gt;"",AE86&lt;&gt;""),IF(AE86&gt;0,VLOOKUP($B86,'بيانات الموظفين'!$B22:$H$45,7,0),""),"")</f>
        <v/>
      </c>
      <c r="AG86" s="31"/>
      <c r="AH86" s="27"/>
      <c r="AI86" s="28"/>
      <c r="AJ86" s="29">
        <f t="shared" si="40"/>
        <v>1</v>
      </c>
      <c r="AK86" s="30" t="str">
        <f>IF(AND($B86&lt;&gt;"",AH86&lt;&gt;"",AI86&lt;&gt;"",AJ86&lt;&gt;""),IF(AJ86&gt;0,VLOOKUP($B86,'بيانات الموظفين'!$B22:$H$45,7,0),""),"")</f>
        <v/>
      </c>
      <c r="AL86" s="31"/>
      <c r="AM86" s="27"/>
      <c r="AN86" s="28"/>
      <c r="AO86" s="29">
        <f t="shared" si="41"/>
        <v>1</v>
      </c>
      <c r="AP86" s="30" t="str">
        <f>IF(AND($B86&lt;&gt;"",AM86&lt;&gt;"",AN86&lt;&gt;"",AO86&lt;&gt;""),IF(AO86&gt;0,VLOOKUP($B86,'بيانات الموظفين'!$B22:$H$45,7,0),""),"")</f>
        <v/>
      </c>
      <c r="AQ86" s="31"/>
      <c r="AR86" s="27"/>
      <c r="AS86" s="28"/>
      <c r="AT86" s="29">
        <f t="shared" si="42"/>
        <v>1</v>
      </c>
      <c r="AU86" s="30" t="str">
        <f>IF(AND($B86&lt;&gt;"",AR86&lt;&gt;"",AS86&lt;&gt;"",AT86&lt;&gt;""),IF(AT86&gt;0,VLOOKUP($B86,'بيانات الموظفين'!$B22:$H$45,7,0),""),"")</f>
        <v/>
      </c>
      <c r="AV86" s="31"/>
      <c r="AW86" s="27"/>
      <c r="AX86" s="28"/>
      <c r="AY86" s="29">
        <f t="shared" si="43"/>
        <v>1</v>
      </c>
      <c r="AZ86" s="30" t="str">
        <f>IF(AND($B86&lt;&gt;"",AW86&lt;&gt;"",AX86&lt;&gt;"",AY86&lt;&gt;""),IF(AY86&gt;0,VLOOKUP($B86,'بيانات الموظفين'!$B22:$H$45,7,0),""),"")</f>
        <v/>
      </c>
      <c r="BA86" s="31"/>
      <c r="BB86" s="27"/>
      <c r="BC86" s="28"/>
      <c r="BD86" s="29">
        <f t="shared" si="44"/>
        <v>1</v>
      </c>
      <c r="BE86" s="30" t="str">
        <f>IF(AND($B86&lt;&gt;"",BB86&lt;&gt;"",BC86&lt;&gt;"",BD86&lt;&gt;""),IF(BD86&gt;0,VLOOKUP($B86,'بيانات الموظفين'!$B22:$H$45,7,0),""),"")</f>
        <v/>
      </c>
      <c r="BF86" s="31"/>
      <c r="BG86" s="27"/>
      <c r="BH86" s="28"/>
      <c r="BI86" s="29">
        <f t="shared" si="45"/>
        <v>1</v>
      </c>
      <c r="BJ86" s="30" t="str">
        <f>IF(AND($B86&lt;&gt;"",BG86&lt;&gt;"",BH86&lt;&gt;"",BI86&lt;&gt;""),IF(BI86&gt;0,VLOOKUP($B86,'بيانات الموظفين'!$B22:$H$45,7,0),""),"")</f>
        <v/>
      </c>
      <c r="BK86" s="31"/>
      <c r="BL86" s="27"/>
      <c r="BM86" s="28"/>
      <c r="BN86" s="29">
        <f t="shared" si="46"/>
        <v>1</v>
      </c>
      <c r="BO86" s="30" t="str">
        <f>IF(AND($B86&lt;&gt;"",BL86&lt;&gt;"",BM86&lt;&gt;"",BN86&lt;&gt;""),IF(BN86&gt;0,VLOOKUP($B86,'بيانات الموظفين'!$B22:$H$45,7,0),""),"")</f>
        <v/>
      </c>
      <c r="BP86" s="31"/>
      <c r="BQ86" s="27"/>
      <c r="BR86" s="28"/>
      <c r="BS86" s="29">
        <f t="shared" si="47"/>
        <v>1</v>
      </c>
      <c r="BT86" s="30" t="str">
        <f>IF(AND($B86&lt;&gt;"",BQ86&lt;&gt;"",BR86&lt;&gt;"",BS86&lt;&gt;""),IF(BS86&gt;0,VLOOKUP($B86,'بيانات الموظفين'!$B22:$H$45,7,0),""),"")</f>
        <v/>
      </c>
      <c r="BU86" s="31"/>
      <c r="BV86" s="27"/>
      <c r="BW86" s="28"/>
      <c r="BX86" s="29">
        <f t="shared" si="48"/>
        <v>1</v>
      </c>
      <c r="BY86" s="30" t="str">
        <f>IF(AND($B86&lt;&gt;"",BV86&lt;&gt;"",BW86&lt;&gt;"",BX86&lt;&gt;""),IF(BX86&gt;0,VLOOKUP($B86,'بيانات الموظفين'!$B22:$H$45,7,0),""),"")</f>
        <v/>
      </c>
      <c r="BZ86" s="31"/>
      <c r="CA86" s="27"/>
      <c r="CB86" s="28"/>
      <c r="CC86" s="29">
        <f t="shared" si="49"/>
        <v>1</v>
      </c>
      <c r="CD86" s="30" t="str">
        <f>IF(AND($B86&lt;&gt;"",CA86&lt;&gt;"",CB86&lt;&gt;"",CC86&lt;&gt;""),IF(CC86&gt;0,VLOOKUP($B86,'بيانات الموظفين'!$B22:$H$45,7,0),""),"")</f>
        <v/>
      </c>
      <c r="CE86" s="31"/>
      <c r="CF86" s="27"/>
      <c r="CG86" s="28"/>
      <c r="CH86" s="29">
        <f t="shared" si="50"/>
        <v>1</v>
      </c>
      <c r="CI86" s="30" t="str">
        <f>IF(AND($B86&lt;&gt;"",CF86&lt;&gt;"",CG86&lt;&gt;"",CH86&lt;&gt;""),IF(CH86&gt;0,VLOOKUP($B86,'بيانات الموظفين'!$B22:$H$45,7,0),""),"")</f>
        <v/>
      </c>
      <c r="CJ86" s="31"/>
      <c r="CK86" s="27"/>
      <c r="CL86" s="28"/>
      <c r="CM86" s="29">
        <f t="shared" si="51"/>
        <v>1</v>
      </c>
      <c r="CN86" s="30" t="str">
        <f>IF(AND($B86&lt;&gt;"",CK86&lt;&gt;"",CL86&lt;&gt;"",CM86&lt;&gt;""),IF(CM86&gt;0,VLOOKUP($B86,'بيانات الموظفين'!$B22:$H$45,7,0),""),"")</f>
        <v/>
      </c>
      <c r="CO86" s="31"/>
      <c r="CP86" s="27"/>
      <c r="CQ86" s="28"/>
      <c r="CR86" s="29">
        <f t="shared" si="52"/>
        <v>1</v>
      </c>
      <c r="CS86" s="30" t="str">
        <f>IF(AND($B86&lt;&gt;"",CP86&lt;&gt;"",CQ86&lt;&gt;"",CR86&lt;&gt;""),IF(CR86&gt;0,VLOOKUP($B86,'بيانات الموظفين'!$B22:$H$45,7,0),""),"")</f>
        <v/>
      </c>
      <c r="CT86" s="31"/>
      <c r="CU86" s="27"/>
      <c r="CV86" s="28"/>
      <c r="CW86" s="29">
        <f t="shared" si="53"/>
        <v>1</v>
      </c>
      <c r="CX86" s="30" t="str">
        <f>IF(AND($B86&lt;&gt;"",CU86&lt;&gt;"",CV86&lt;&gt;"",CW86&lt;&gt;""),IF(CW86&gt;0,VLOOKUP($B86,'بيانات الموظفين'!$B22:$H$45,7,0),""),"")</f>
        <v/>
      </c>
      <c r="CY86" s="31"/>
      <c r="CZ86" s="27"/>
      <c r="DA86" s="28"/>
      <c r="DB86" s="29">
        <f t="shared" si="54"/>
        <v>1</v>
      </c>
      <c r="DC86" s="30" t="str">
        <f>IF(AND($B86&lt;&gt;"",CZ86&lt;&gt;"",DA86&lt;&gt;"",DB86&lt;&gt;""),IF(DB86&gt;0,VLOOKUP($B86,'بيانات الموظفين'!$B22:$H$45,7,0),""),"")</f>
        <v/>
      </c>
      <c r="DD86" s="31"/>
      <c r="DE86" s="27"/>
      <c r="DF86" s="28"/>
      <c r="DG86" s="29">
        <f t="shared" si="55"/>
        <v>1</v>
      </c>
      <c r="DH86" s="30" t="str">
        <f>IF(AND($B86&lt;&gt;"",DE86&lt;&gt;"",DF86&lt;&gt;"",DG86&lt;&gt;""),IF(DG86&gt;0,VLOOKUP($B86,'بيانات الموظفين'!$B22:$H$45,7,0),""),"")</f>
        <v/>
      </c>
      <c r="DI86" s="31"/>
      <c r="DJ86" s="27"/>
      <c r="DK86" s="28"/>
      <c r="DL86" s="29">
        <f t="shared" si="56"/>
        <v>1</v>
      </c>
      <c r="DM86" s="30" t="str">
        <f>IF(AND($B86&lt;&gt;"",DJ86&lt;&gt;"",DK86&lt;&gt;"",DL86&lt;&gt;""),IF(DL86&gt;0,VLOOKUP($B86,'بيانات الموظفين'!$B22:$H$45,7,0),""),"")</f>
        <v/>
      </c>
      <c r="DN86" s="31"/>
      <c r="DO86" s="27"/>
      <c r="DP86" s="28"/>
      <c r="DQ86" s="29">
        <f t="shared" si="57"/>
        <v>1</v>
      </c>
      <c r="DR86" s="30" t="str">
        <f>IF(AND($B86&lt;&gt;"",DO86&lt;&gt;"",DP86&lt;&gt;"",DQ86&lt;&gt;""),IF(DQ86&gt;0,VLOOKUP($B86,'بيانات الموظفين'!$B22:$H$45,7,0),""),"")</f>
        <v/>
      </c>
      <c r="DS86" s="31"/>
      <c r="DT86" s="27"/>
      <c r="DU86" s="28"/>
      <c r="DV86" s="29">
        <f t="shared" si="58"/>
        <v>1</v>
      </c>
      <c r="DW86" s="30" t="str">
        <f>IF(AND($B86&lt;&gt;"",DT86&lt;&gt;"",DU86&lt;&gt;"",DV86&lt;&gt;""),IF(DV86&gt;0,VLOOKUP($B86,'بيانات الموظفين'!$B22:$H$45,7,0),""),"")</f>
        <v/>
      </c>
      <c r="DX86" s="31"/>
      <c r="DY86" s="27"/>
      <c r="DZ86" s="28"/>
      <c r="EA86" s="29">
        <f t="shared" si="59"/>
        <v>1</v>
      </c>
      <c r="EB86" s="30" t="str">
        <f>IF(AND($B86&lt;&gt;"",DY86&lt;&gt;"",DZ86&lt;&gt;"",EA86&lt;&gt;""),IF(EA86&gt;0,VLOOKUP($B86,'بيانات الموظفين'!$B22:$H$45,7,0),""),"")</f>
        <v/>
      </c>
      <c r="EC86" s="31"/>
      <c r="ED86" s="27"/>
      <c r="EE86" s="28"/>
      <c r="EF86" s="29">
        <f t="shared" si="60"/>
        <v>1</v>
      </c>
      <c r="EG86" s="30" t="str">
        <f>IF(AND($B86&lt;&gt;"",ED86&lt;&gt;"",EE86&lt;&gt;"",EF86&lt;&gt;""),IF(EF86&gt;0,VLOOKUP($B86,'بيانات الموظفين'!$B22:$H$45,7,0),""),"")</f>
        <v/>
      </c>
      <c r="EH86" s="31"/>
      <c r="EI86" s="27"/>
      <c r="EJ86" s="28"/>
      <c r="EK86" s="29">
        <f t="shared" si="61"/>
        <v>1</v>
      </c>
      <c r="EL86" s="30" t="str">
        <f>IF(AND($B86&lt;&gt;"",EI86&lt;&gt;"",EJ86&lt;&gt;"",EK86&lt;&gt;""),IF(EK86&gt;0,VLOOKUP($B86,'بيانات الموظفين'!$B22:$H$45,7,0),""),"")</f>
        <v/>
      </c>
      <c r="EM86" s="31"/>
      <c r="EN86" s="27"/>
      <c r="EO86" s="28"/>
      <c r="EP86" s="29">
        <f t="shared" si="62"/>
        <v>1</v>
      </c>
      <c r="EQ86" s="30" t="str">
        <f>IF(AND($B86&lt;&gt;"",EN86&lt;&gt;"",EO86&lt;&gt;"",EP86&lt;&gt;""),IF(EP86&gt;0,VLOOKUP($B86,'بيانات الموظفين'!$B22:$H$45,7,0),""),"")</f>
        <v/>
      </c>
      <c r="ER86" s="31"/>
      <c r="ES86" s="27"/>
      <c r="ET86" s="28"/>
      <c r="EU86" s="29">
        <f t="shared" si="63"/>
        <v>1</v>
      </c>
      <c r="EV86" s="30" t="str">
        <f>IF(AND($B86&lt;&gt;"",ES86&lt;&gt;"",ET86&lt;&gt;"",EU86&lt;&gt;""),IF(EU86&gt;0,VLOOKUP($B86,'بيانات الموظفين'!$B22:$H$45,7,0),""),"")</f>
        <v/>
      </c>
      <c r="EW86" s="31"/>
      <c r="EX86" s="27"/>
      <c r="EY86" s="28"/>
      <c r="EZ86" s="29">
        <f t="shared" si="64"/>
        <v>1</v>
      </c>
      <c r="FA86" s="30" t="str">
        <f>IF(AND($B86&lt;&gt;"",EX86&lt;&gt;"",EY86&lt;&gt;"",EZ86&lt;&gt;""),IF(EZ86&gt;0,VLOOKUP($B86,'بيانات الموظفين'!$B22:$H$45,7,0),""),"")</f>
        <v/>
      </c>
      <c r="FB86" s="32"/>
    </row>
    <row r="87" spans="1:158" s="34" customFormat="1" ht="22.5" customHeight="1" x14ac:dyDescent="0.2">
      <c r="A87" s="25">
        <v>82</v>
      </c>
      <c r="B87" s="26"/>
      <c r="C87" s="25">
        <f>IFERROR(VLOOKUP(B87,'بيانات الموظفين'!$B$3:$C$45,2,0),0)</f>
        <v>0</v>
      </c>
      <c r="D87" s="27"/>
      <c r="E87" s="28"/>
      <c r="F87" s="29">
        <f t="shared" si="34"/>
        <v>1</v>
      </c>
      <c r="G87" s="30" t="str">
        <f>IF(AND($B87&lt;&gt;"",D87&lt;&gt;"",E87&lt;&gt;"",F87&lt;&gt;""),IF(F87&gt;0,VLOOKUP($B87,'بيانات الموظفين'!$B23:$H$45,7,0),""),"")</f>
        <v/>
      </c>
      <c r="H87" s="31"/>
      <c r="I87" s="27"/>
      <c r="J87" s="28"/>
      <c r="K87" s="29">
        <f t="shared" si="35"/>
        <v>1</v>
      </c>
      <c r="L87" s="30" t="str">
        <f>IF(AND($B87&lt;&gt;"",I87&lt;&gt;"",J87&lt;&gt;"",K87&lt;&gt;""),IF(K87&gt;0,VLOOKUP($B87,'بيانات الموظفين'!$B23:$H$45,7,0),""),"")</f>
        <v/>
      </c>
      <c r="M87" s="31"/>
      <c r="N87" s="27"/>
      <c r="O87" s="28"/>
      <c r="P87" s="29">
        <f t="shared" si="36"/>
        <v>1</v>
      </c>
      <c r="Q87" s="30" t="str">
        <f>IF(AND($B87&lt;&gt;"",N87&lt;&gt;"",O87&lt;&gt;"",P87&lt;&gt;""),IF(P87&gt;0,VLOOKUP($B87,'بيانات الموظفين'!$B23:$H$45,7,0),""),"")</f>
        <v/>
      </c>
      <c r="R87" s="31"/>
      <c r="S87" s="27"/>
      <c r="T87" s="28"/>
      <c r="U87" s="29">
        <f t="shared" si="37"/>
        <v>1</v>
      </c>
      <c r="V87" s="30" t="str">
        <f>IF(AND($B87&lt;&gt;"",S87&lt;&gt;"",T87&lt;&gt;"",U87&lt;&gt;""),IF(U87&gt;0,VLOOKUP($B87,'بيانات الموظفين'!$B23:$H$45,7,0),""),"")</f>
        <v/>
      </c>
      <c r="W87" s="31"/>
      <c r="X87" s="27"/>
      <c r="Y87" s="28"/>
      <c r="Z87" s="29">
        <f t="shared" si="38"/>
        <v>1</v>
      </c>
      <c r="AA87" s="30" t="str">
        <f>IF(AND($B87&lt;&gt;"",X87&lt;&gt;"",Y87&lt;&gt;"",Z87&lt;&gt;""),IF(Z87&gt;0,VLOOKUP($B87,'بيانات الموظفين'!$B23:$H$45,7,0),""),"")</f>
        <v/>
      </c>
      <c r="AB87" s="31"/>
      <c r="AC87" s="27"/>
      <c r="AD87" s="28"/>
      <c r="AE87" s="29">
        <f t="shared" si="39"/>
        <v>1</v>
      </c>
      <c r="AF87" s="30" t="str">
        <f>IF(AND($B87&lt;&gt;"",AC87&lt;&gt;"",AD87&lt;&gt;"",AE87&lt;&gt;""),IF(AE87&gt;0,VLOOKUP($B87,'بيانات الموظفين'!$B23:$H$45,7,0),""),"")</f>
        <v/>
      </c>
      <c r="AG87" s="31"/>
      <c r="AH87" s="27"/>
      <c r="AI87" s="28"/>
      <c r="AJ87" s="29">
        <f t="shared" si="40"/>
        <v>1</v>
      </c>
      <c r="AK87" s="30" t="str">
        <f>IF(AND($B87&lt;&gt;"",AH87&lt;&gt;"",AI87&lt;&gt;"",AJ87&lt;&gt;""),IF(AJ87&gt;0,VLOOKUP($B87,'بيانات الموظفين'!$B23:$H$45,7,0),""),"")</f>
        <v/>
      </c>
      <c r="AL87" s="31"/>
      <c r="AM87" s="27"/>
      <c r="AN87" s="28"/>
      <c r="AO87" s="29">
        <f t="shared" si="41"/>
        <v>1</v>
      </c>
      <c r="AP87" s="30" t="str">
        <f>IF(AND($B87&lt;&gt;"",AM87&lt;&gt;"",AN87&lt;&gt;"",AO87&lt;&gt;""),IF(AO87&gt;0,VLOOKUP($B87,'بيانات الموظفين'!$B23:$H$45,7,0),""),"")</f>
        <v/>
      </c>
      <c r="AQ87" s="31"/>
      <c r="AR87" s="27"/>
      <c r="AS87" s="28"/>
      <c r="AT87" s="29">
        <f t="shared" si="42"/>
        <v>1</v>
      </c>
      <c r="AU87" s="30" t="str">
        <f>IF(AND($B87&lt;&gt;"",AR87&lt;&gt;"",AS87&lt;&gt;"",AT87&lt;&gt;""),IF(AT87&gt;0,VLOOKUP($B87,'بيانات الموظفين'!$B23:$H$45,7,0),""),"")</f>
        <v/>
      </c>
      <c r="AV87" s="31"/>
      <c r="AW87" s="27"/>
      <c r="AX87" s="28"/>
      <c r="AY87" s="29">
        <f t="shared" si="43"/>
        <v>1</v>
      </c>
      <c r="AZ87" s="30" t="str">
        <f>IF(AND($B87&lt;&gt;"",AW87&lt;&gt;"",AX87&lt;&gt;"",AY87&lt;&gt;""),IF(AY87&gt;0,VLOOKUP($B87,'بيانات الموظفين'!$B23:$H$45,7,0),""),"")</f>
        <v/>
      </c>
      <c r="BA87" s="31"/>
      <c r="BB87" s="27"/>
      <c r="BC87" s="28"/>
      <c r="BD87" s="29">
        <f t="shared" si="44"/>
        <v>1</v>
      </c>
      <c r="BE87" s="30" t="str">
        <f>IF(AND($B87&lt;&gt;"",BB87&lt;&gt;"",BC87&lt;&gt;"",BD87&lt;&gt;""),IF(BD87&gt;0,VLOOKUP($B87,'بيانات الموظفين'!$B23:$H$45,7,0),""),"")</f>
        <v/>
      </c>
      <c r="BF87" s="31"/>
      <c r="BG87" s="27"/>
      <c r="BH87" s="28"/>
      <c r="BI87" s="29">
        <f t="shared" si="45"/>
        <v>1</v>
      </c>
      <c r="BJ87" s="30" t="str">
        <f>IF(AND($B87&lt;&gt;"",BG87&lt;&gt;"",BH87&lt;&gt;"",BI87&lt;&gt;""),IF(BI87&gt;0,VLOOKUP($B87,'بيانات الموظفين'!$B23:$H$45,7,0),""),"")</f>
        <v/>
      </c>
      <c r="BK87" s="31"/>
      <c r="BL87" s="27"/>
      <c r="BM87" s="28"/>
      <c r="BN87" s="29">
        <f t="shared" si="46"/>
        <v>1</v>
      </c>
      <c r="BO87" s="30" t="str">
        <f>IF(AND($B87&lt;&gt;"",BL87&lt;&gt;"",BM87&lt;&gt;"",BN87&lt;&gt;""),IF(BN87&gt;0,VLOOKUP($B87,'بيانات الموظفين'!$B23:$H$45,7,0),""),"")</f>
        <v/>
      </c>
      <c r="BP87" s="31"/>
      <c r="BQ87" s="27"/>
      <c r="BR87" s="28"/>
      <c r="BS87" s="29">
        <f t="shared" si="47"/>
        <v>1</v>
      </c>
      <c r="BT87" s="30" t="str">
        <f>IF(AND($B87&lt;&gt;"",BQ87&lt;&gt;"",BR87&lt;&gt;"",BS87&lt;&gt;""),IF(BS87&gt;0,VLOOKUP($B87,'بيانات الموظفين'!$B23:$H$45,7,0),""),"")</f>
        <v/>
      </c>
      <c r="BU87" s="31"/>
      <c r="BV87" s="27"/>
      <c r="BW87" s="28"/>
      <c r="BX87" s="29">
        <f t="shared" si="48"/>
        <v>1</v>
      </c>
      <c r="BY87" s="30" t="str">
        <f>IF(AND($B87&lt;&gt;"",BV87&lt;&gt;"",BW87&lt;&gt;"",BX87&lt;&gt;""),IF(BX87&gt;0,VLOOKUP($B87,'بيانات الموظفين'!$B23:$H$45,7,0),""),"")</f>
        <v/>
      </c>
      <c r="BZ87" s="31"/>
      <c r="CA87" s="27"/>
      <c r="CB87" s="28"/>
      <c r="CC87" s="29">
        <f t="shared" si="49"/>
        <v>1</v>
      </c>
      <c r="CD87" s="30" t="str">
        <f>IF(AND($B87&lt;&gt;"",CA87&lt;&gt;"",CB87&lt;&gt;"",CC87&lt;&gt;""),IF(CC87&gt;0,VLOOKUP($B87,'بيانات الموظفين'!$B23:$H$45,7,0),""),"")</f>
        <v/>
      </c>
      <c r="CE87" s="31"/>
      <c r="CF87" s="27"/>
      <c r="CG87" s="28"/>
      <c r="CH87" s="29">
        <f t="shared" si="50"/>
        <v>1</v>
      </c>
      <c r="CI87" s="30" t="str">
        <f>IF(AND($B87&lt;&gt;"",CF87&lt;&gt;"",CG87&lt;&gt;"",CH87&lt;&gt;""),IF(CH87&gt;0,VLOOKUP($B87,'بيانات الموظفين'!$B23:$H$45,7,0),""),"")</f>
        <v/>
      </c>
      <c r="CJ87" s="31"/>
      <c r="CK87" s="27"/>
      <c r="CL87" s="28"/>
      <c r="CM87" s="29">
        <f t="shared" si="51"/>
        <v>1</v>
      </c>
      <c r="CN87" s="30" t="str">
        <f>IF(AND($B87&lt;&gt;"",CK87&lt;&gt;"",CL87&lt;&gt;"",CM87&lt;&gt;""),IF(CM87&gt;0,VLOOKUP($B87,'بيانات الموظفين'!$B23:$H$45,7,0),""),"")</f>
        <v/>
      </c>
      <c r="CO87" s="31"/>
      <c r="CP87" s="27"/>
      <c r="CQ87" s="28"/>
      <c r="CR87" s="29">
        <f t="shared" si="52"/>
        <v>1</v>
      </c>
      <c r="CS87" s="30" t="str">
        <f>IF(AND($B87&lt;&gt;"",CP87&lt;&gt;"",CQ87&lt;&gt;"",CR87&lt;&gt;""),IF(CR87&gt;0,VLOOKUP($B87,'بيانات الموظفين'!$B23:$H$45,7,0),""),"")</f>
        <v/>
      </c>
      <c r="CT87" s="31"/>
      <c r="CU87" s="27"/>
      <c r="CV87" s="28"/>
      <c r="CW87" s="29">
        <f t="shared" si="53"/>
        <v>1</v>
      </c>
      <c r="CX87" s="30" t="str">
        <f>IF(AND($B87&lt;&gt;"",CU87&lt;&gt;"",CV87&lt;&gt;"",CW87&lt;&gt;""),IF(CW87&gt;0,VLOOKUP($B87,'بيانات الموظفين'!$B23:$H$45,7,0),""),"")</f>
        <v/>
      </c>
      <c r="CY87" s="31"/>
      <c r="CZ87" s="27"/>
      <c r="DA87" s="28"/>
      <c r="DB87" s="29">
        <f t="shared" si="54"/>
        <v>1</v>
      </c>
      <c r="DC87" s="30" t="str">
        <f>IF(AND($B87&lt;&gt;"",CZ87&lt;&gt;"",DA87&lt;&gt;"",DB87&lt;&gt;""),IF(DB87&gt;0,VLOOKUP($B87,'بيانات الموظفين'!$B23:$H$45,7,0),""),"")</f>
        <v/>
      </c>
      <c r="DD87" s="31"/>
      <c r="DE87" s="27"/>
      <c r="DF87" s="28"/>
      <c r="DG87" s="29">
        <f t="shared" si="55"/>
        <v>1</v>
      </c>
      <c r="DH87" s="30" t="str">
        <f>IF(AND($B87&lt;&gt;"",DE87&lt;&gt;"",DF87&lt;&gt;"",DG87&lt;&gt;""),IF(DG87&gt;0,VLOOKUP($B87,'بيانات الموظفين'!$B23:$H$45,7,0),""),"")</f>
        <v/>
      </c>
      <c r="DI87" s="31"/>
      <c r="DJ87" s="27"/>
      <c r="DK87" s="28"/>
      <c r="DL87" s="29">
        <f t="shared" si="56"/>
        <v>1</v>
      </c>
      <c r="DM87" s="30" t="str">
        <f>IF(AND($B87&lt;&gt;"",DJ87&lt;&gt;"",DK87&lt;&gt;"",DL87&lt;&gt;""),IF(DL87&gt;0,VLOOKUP($B87,'بيانات الموظفين'!$B23:$H$45,7,0),""),"")</f>
        <v/>
      </c>
      <c r="DN87" s="31"/>
      <c r="DO87" s="27"/>
      <c r="DP87" s="28"/>
      <c r="DQ87" s="29">
        <f t="shared" si="57"/>
        <v>1</v>
      </c>
      <c r="DR87" s="30" t="str">
        <f>IF(AND($B87&lt;&gt;"",DO87&lt;&gt;"",DP87&lt;&gt;"",DQ87&lt;&gt;""),IF(DQ87&gt;0,VLOOKUP($B87,'بيانات الموظفين'!$B23:$H$45,7,0),""),"")</f>
        <v/>
      </c>
      <c r="DS87" s="31"/>
      <c r="DT87" s="27"/>
      <c r="DU87" s="28"/>
      <c r="DV87" s="29">
        <f t="shared" si="58"/>
        <v>1</v>
      </c>
      <c r="DW87" s="30" t="str">
        <f>IF(AND($B87&lt;&gt;"",DT87&lt;&gt;"",DU87&lt;&gt;"",DV87&lt;&gt;""),IF(DV87&gt;0,VLOOKUP($B87,'بيانات الموظفين'!$B23:$H$45,7,0),""),"")</f>
        <v/>
      </c>
      <c r="DX87" s="31"/>
      <c r="DY87" s="27"/>
      <c r="DZ87" s="28"/>
      <c r="EA87" s="29">
        <f t="shared" si="59"/>
        <v>1</v>
      </c>
      <c r="EB87" s="30" t="str">
        <f>IF(AND($B87&lt;&gt;"",DY87&lt;&gt;"",DZ87&lt;&gt;"",EA87&lt;&gt;""),IF(EA87&gt;0,VLOOKUP($B87,'بيانات الموظفين'!$B23:$H$45,7,0),""),"")</f>
        <v/>
      </c>
      <c r="EC87" s="31"/>
      <c r="ED87" s="27"/>
      <c r="EE87" s="28"/>
      <c r="EF87" s="29">
        <f t="shared" si="60"/>
        <v>1</v>
      </c>
      <c r="EG87" s="30" t="str">
        <f>IF(AND($B87&lt;&gt;"",ED87&lt;&gt;"",EE87&lt;&gt;"",EF87&lt;&gt;""),IF(EF87&gt;0,VLOOKUP($B87,'بيانات الموظفين'!$B23:$H$45,7,0),""),"")</f>
        <v/>
      </c>
      <c r="EH87" s="31"/>
      <c r="EI87" s="27"/>
      <c r="EJ87" s="28"/>
      <c r="EK87" s="29">
        <f t="shared" si="61"/>
        <v>1</v>
      </c>
      <c r="EL87" s="30" t="str">
        <f>IF(AND($B87&lt;&gt;"",EI87&lt;&gt;"",EJ87&lt;&gt;"",EK87&lt;&gt;""),IF(EK87&gt;0,VLOOKUP($B87,'بيانات الموظفين'!$B23:$H$45,7,0),""),"")</f>
        <v/>
      </c>
      <c r="EM87" s="31"/>
      <c r="EN87" s="27"/>
      <c r="EO87" s="28"/>
      <c r="EP87" s="29">
        <f t="shared" si="62"/>
        <v>1</v>
      </c>
      <c r="EQ87" s="30" t="str">
        <f>IF(AND($B87&lt;&gt;"",EN87&lt;&gt;"",EO87&lt;&gt;"",EP87&lt;&gt;""),IF(EP87&gt;0,VLOOKUP($B87,'بيانات الموظفين'!$B23:$H$45,7,0),""),"")</f>
        <v/>
      </c>
      <c r="ER87" s="31"/>
      <c r="ES87" s="27"/>
      <c r="ET87" s="28"/>
      <c r="EU87" s="29">
        <f t="shared" si="63"/>
        <v>1</v>
      </c>
      <c r="EV87" s="30" t="str">
        <f>IF(AND($B87&lt;&gt;"",ES87&lt;&gt;"",ET87&lt;&gt;"",EU87&lt;&gt;""),IF(EU87&gt;0,VLOOKUP($B87,'بيانات الموظفين'!$B23:$H$45,7,0),""),"")</f>
        <v/>
      </c>
      <c r="EW87" s="31"/>
      <c r="EX87" s="27"/>
      <c r="EY87" s="28"/>
      <c r="EZ87" s="29">
        <f t="shared" si="64"/>
        <v>1</v>
      </c>
      <c r="FA87" s="30" t="str">
        <f>IF(AND($B87&lt;&gt;"",EX87&lt;&gt;"",EY87&lt;&gt;"",EZ87&lt;&gt;""),IF(EZ87&gt;0,VLOOKUP($B87,'بيانات الموظفين'!$B23:$H$45,7,0),""),"")</f>
        <v/>
      </c>
      <c r="FB87" s="32"/>
    </row>
    <row r="88" spans="1:158" s="34" customFormat="1" ht="22.5" customHeight="1" x14ac:dyDescent="0.2">
      <c r="A88" s="25">
        <v>83</v>
      </c>
      <c r="B88" s="26"/>
      <c r="C88" s="25">
        <f>IFERROR(VLOOKUP(B88,'بيانات الموظفين'!$B$3:$C$45,2,0),0)</f>
        <v>0</v>
      </c>
      <c r="D88" s="27"/>
      <c r="E88" s="28"/>
      <c r="F88" s="29">
        <f t="shared" si="34"/>
        <v>1</v>
      </c>
      <c r="G88" s="30" t="str">
        <f>IF(AND($B88&lt;&gt;"",D88&lt;&gt;"",E88&lt;&gt;"",F88&lt;&gt;""),IF(F88&gt;0,VLOOKUP($B88,'بيانات الموظفين'!$B24:$H$45,7,0),""),"")</f>
        <v/>
      </c>
      <c r="H88" s="31"/>
      <c r="I88" s="27"/>
      <c r="J88" s="28"/>
      <c r="K88" s="29">
        <f t="shared" si="35"/>
        <v>1</v>
      </c>
      <c r="L88" s="30" t="str">
        <f>IF(AND($B88&lt;&gt;"",I88&lt;&gt;"",J88&lt;&gt;"",K88&lt;&gt;""),IF(K88&gt;0,VLOOKUP($B88,'بيانات الموظفين'!$B24:$H$45,7,0),""),"")</f>
        <v/>
      </c>
      <c r="M88" s="31"/>
      <c r="N88" s="27"/>
      <c r="O88" s="28"/>
      <c r="P88" s="29">
        <f t="shared" si="36"/>
        <v>1</v>
      </c>
      <c r="Q88" s="30" t="str">
        <f>IF(AND($B88&lt;&gt;"",N88&lt;&gt;"",O88&lt;&gt;"",P88&lt;&gt;""),IF(P88&gt;0,VLOOKUP($B88,'بيانات الموظفين'!$B24:$H$45,7,0),""),"")</f>
        <v/>
      </c>
      <c r="R88" s="31"/>
      <c r="S88" s="27"/>
      <c r="T88" s="28"/>
      <c r="U88" s="29">
        <f t="shared" si="37"/>
        <v>1</v>
      </c>
      <c r="V88" s="30" t="str">
        <f>IF(AND($B88&lt;&gt;"",S88&lt;&gt;"",T88&lt;&gt;"",U88&lt;&gt;""),IF(U88&gt;0,VLOOKUP($B88,'بيانات الموظفين'!$B24:$H$45,7,0),""),"")</f>
        <v/>
      </c>
      <c r="W88" s="31"/>
      <c r="X88" s="27"/>
      <c r="Y88" s="28"/>
      <c r="Z88" s="29">
        <f t="shared" si="38"/>
        <v>1</v>
      </c>
      <c r="AA88" s="30" t="str">
        <f>IF(AND($B88&lt;&gt;"",X88&lt;&gt;"",Y88&lt;&gt;"",Z88&lt;&gt;""),IF(Z88&gt;0,VLOOKUP($B88,'بيانات الموظفين'!$B24:$H$45,7,0),""),"")</f>
        <v/>
      </c>
      <c r="AB88" s="31"/>
      <c r="AC88" s="27"/>
      <c r="AD88" s="28"/>
      <c r="AE88" s="29">
        <f t="shared" si="39"/>
        <v>1</v>
      </c>
      <c r="AF88" s="30" t="str">
        <f>IF(AND($B88&lt;&gt;"",AC88&lt;&gt;"",AD88&lt;&gt;"",AE88&lt;&gt;""),IF(AE88&gt;0,VLOOKUP($B88,'بيانات الموظفين'!$B24:$H$45,7,0),""),"")</f>
        <v/>
      </c>
      <c r="AG88" s="31"/>
      <c r="AH88" s="27"/>
      <c r="AI88" s="28"/>
      <c r="AJ88" s="29">
        <f t="shared" si="40"/>
        <v>1</v>
      </c>
      <c r="AK88" s="30" t="str">
        <f>IF(AND($B88&lt;&gt;"",AH88&lt;&gt;"",AI88&lt;&gt;"",AJ88&lt;&gt;""),IF(AJ88&gt;0,VLOOKUP($B88,'بيانات الموظفين'!$B24:$H$45,7,0),""),"")</f>
        <v/>
      </c>
      <c r="AL88" s="31"/>
      <c r="AM88" s="27"/>
      <c r="AN88" s="28"/>
      <c r="AO88" s="29">
        <f t="shared" si="41"/>
        <v>1</v>
      </c>
      <c r="AP88" s="30" t="str">
        <f>IF(AND($B88&lt;&gt;"",AM88&lt;&gt;"",AN88&lt;&gt;"",AO88&lt;&gt;""),IF(AO88&gt;0,VLOOKUP($B88,'بيانات الموظفين'!$B24:$H$45,7,0),""),"")</f>
        <v/>
      </c>
      <c r="AQ88" s="31"/>
      <c r="AR88" s="27"/>
      <c r="AS88" s="28"/>
      <c r="AT88" s="29">
        <f t="shared" si="42"/>
        <v>1</v>
      </c>
      <c r="AU88" s="30" t="str">
        <f>IF(AND($B88&lt;&gt;"",AR88&lt;&gt;"",AS88&lt;&gt;"",AT88&lt;&gt;""),IF(AT88&gt;0,VLOOKUP($B88,'بيانات الموظفين'!$B24:$H$45,7,0),""),"")</f>
        <v/>
      </c>
      <c r="AV88" s="31"/>
      <c r="AW88" s="27"/>
      <c r="AX88" s="28"/>
      <c r="AY88" s="29">
        <f t="shared" si="43"/>
        <v>1</v>
      </c>
      <c r="AZ88" s="30" t="str">
        <f>IF(AND($B88&lt;&gt;"",AW88&lt;&gt;"",AX88&lt;&gt;"",AY88&lt;&gt;""),IF(AY88&gt;0,VLOOKUP($B88,'بيانات الموظفين'!$B24:$H$45,7,0),""),"")</f>
        <v/>
      </c>
      <c r="BA88" s="31"/>
      <c r="BB88" s="27"/>
      <c r="BC88" s="28"/>
      <c r="BD88" s="29">
        <f t="shared" si="44"/>
        <v>1</v>
      </c>
      <c r="BE88" s="30" t="str">
        <f>IF(AND($B88&lt;&gt;"",BB88&lt;&gt;"",BC88&lt;&gt;"",BD88&lt;&gt;""),IF(BD88&gt;0,VLOOKUP($B88,'بيانات الموظفين'!$B24:$H$45,7,0),""),"")</f>
        <v/>
      </c>
      <c r="BF88" s="31"/>
      <c r="BG88" s="27"/>
      <c r="BH88" s="28"/>
      <c r="BI88" s="29">
        <f t="shared" si="45"/>
        <v>1</v>
      </c>
      <c r="BJ88" s="30" t="str">
        <f>IF(AND($B88&lt;&gt;"",BG88&lt;&gt;"",BH88&lt;&gt;"",BI88&lt;&gt;""),IF(BI88&gt;0,VLOOKUP($B88,'بيانات الموظفين'!$B24:$H$45,7,0),""),"")</f>
        <v/>
      </c>
      <c r="BK88" s="31"/>
      <c r="BL88" s="27"/>
      <c r="BM88" s="28"/>
      <c r="BN88" s="29">
        <f t="shared" si="46"/>
        <v>1</v>
      </c>
      <c r="BO88" s="30" t="str">
        <f>IF(AND($B88&lt;&gt;"",BL88&lt;&gt;"",BM88&lt;&gt;"",BN88&lt;&gt;""),IF(BN88&gt;0,VLOOKUP($B88,'بيانات الموظفين'!$B24:$H$45,7,0),""),"")</f>
        <v/>
      </c>
      <c r="BP88" s="31"/>
      <c r="BQ88" s="27"/>
      <c r="BR88" s="28"/>
      <c r="BS88" s="29">
        <f t="shared" si="47"/>
        <v>1</v>
      </c>
      <c r="BT88" s="30" t="str">
        <f>IF(AND($B88&lt;&gt;"",BQ88&lt;&gt;"",BR88&lt;&gt;"",BS88&lt;&gt;""),IF(BS88&gt;0,VLOOKUP($B88,'بيانات الموظفين'!$B24:$H$45,7,0),""),"")</f>
        <v/>
      </c>
      <c r="BU88" s="31"/>
      <c r="BV88" s="27"/>
      <c r="BW88" s="28"/>
      <c r="BX88" s="29">
        <f t="shared" si="48"/>
        <v>1</v>
      </c>
      <c r="BY88" s="30" t="str">
        <f>IF(AND($B88&lt;&gt;"",BV88&lt;&gt;"",BW88&lt;&gt;"",BX88&lt;&gt;""),IF(BX88&gt;0,VLOOKUP($B88,'بيانات الموظفين'!$B24:$H$45,7,0),""),"")</f>
        <v/>
      </c>
      <c r="BZ88" s="31"/>
      <c r="CA88" s="27"/>
      <c r="CB88" s="28"/>
      <c r="CC88" s="29">
        <f t="shared" si="49"/>
        <v>1</v>
      </c>
      <c r="CD88" s="30" t="str">
        <f>IF(AND($B88&lt;&gt;"",CA88&lt;&gt;"",CB88&lt;&gt;"",CC88&lt;&gt;""),IF(CC88&gt;0,VLOOKUP($B88,'بيانات الموظفين'!$B24:$H$45,7,0),""),"")</f>
        <v/>
      </c>
      <c r="CE88" s="31"/>
      <c r="CF88" s="27"/>
      <c r="CG88" s="28"/>
      <c r="CH88" s="29">
        <f t="shared" si="50"/>
        <v>1</v>
      </c>
      <c r="CI88" s="30" t="str">
        <f>IF(AND($B88&lt;&gt;"",CF88&lt;&gt;"",CG88&lt;&gt;"",CH88&lt;&gt;""),IF(CH88&gt;0,VLOOKUP($B88,'بيانات الموظفين'!$B24:$H$45,7,0),""),"")</f>
        <v/>
      </c>
      <c r="CJ88" s="31"/>
      <c r="CK88" s="27"/>
      <c r="CL88" s="28"/>
      <c r="CM88" s="29">
        <f t="shared" si="51"/>
        <v>1</v>
      </c>
      <c r="CN88" s="30" t="str">
        <f>IF(AND($B88&lt;&gt;"",CK88&lt;&gt;"",CL88&lt;&gt;"",CM88&lt;&gt;""),IF(CM88&gt;0,VLOOKUP($B88,'بيانات الموظفين'!$B24:$H$45,7,0),""),"")</f>
        <v/>
      </c>
      <c r="CO88" s="31"/>
      <c r="CP88" s="27"/>
      <c r="CQ88" s="28"/>
      <c r="CR88" s="29">
        <f t="shared" si="52"/>
        <v>1</v>
      </c>
      <c r="CS88" s="30" t="str">
        <f>IF(AND($B88&lt;&gt;"",CP88&lt;&gt;"",CQ88&lt;&gt;"",CR88&lt;&gt;""),IF(CR88&gt;0,VLOOKUP($B88,'بيانات الموظفين'!$B24:$H$45,7,0),""),"")</f>
        <v/>
      </c>
      <c r="CT88" s="31"/>
      <c r="CU88" s="27"/>
      <c r="CV88" s="28"/>
      <c r="CW88" s="29">
        <f t="shared" si="53"/>
        <v>1</v>
      </c>
      <c r="CX88" s="30" t="str">
        <f>IF(AND($B88&lt;&gt;"",CU88&lt;&gt;"",CV88&lt;&gt;"",CW88&lt;&gt;""),IF(CW88&gt;0,VLOOKUP($B88,'بيانات الموظفين'!$B24:$H$45,7,0),""),"")</f>
        <v/>
      </c>
      <c r="CY88" s="31"/>
      <c r="CZ88" s="27"/>
      <c r="DA88" s="28"/>
      <c r="DB88" s="29">
        <f t="shared" si="54"/>
        <v>1</v>
      </c>
      <c r="DC88" s="30" t="str">
        <f>IF(AND($B88&lt;&gt;"",CZ88&lt;&gt;"",DA88&lt;&gt;"",DB88&lt;&gt;""),IF(DB88&gt;0,VLOOKUP($B88,'بيانات الموظفين'!$B24:$H$45,7,0),""),"")</f>
        <v/>
      </c>
      <c r="DD88" s="31"/>
      <c r="DE88" s="27"/>
      <c r="DF88" s="28"/>
      <c r="DG88" s="29">
        <f t="shared" si="55"/>
        <v>1</v>
      </c>
      <c r="DH88" s="30" t="str">
        <f>IF(AND($B88&lt;&gt;"",DE88&lt;&gt;"",DF88&lt;&gt;"",DG88&lt;&gt;""),IF(DG88&gt;0,VLOOKUP($B88,'بيانات الموظفين'!$B24:$H$45,7,0),""),"")</f>
        <v/>
      </c>
      <c r="DI88" s="31"/>
      <c r="DJ88" s="27"/>
      <c r="DK88" s="28"/>
      <c r="DL88" s="29">
        <f t="shared" si="56"/>
        <v>1</v>
      </c>
      <c r="DM88" s="30" t="str">
        <f>IF(AND($B88&lt;&gt;"",DJ88&lt;&gt;"",DK88&lt;&gt;"",DL88&lt;&gt;""),IF(DL88&gt;0,VLOOKUP($B88,'بيانات الموظفين'!$B24:$H$45,7,0),""),"")</f>
        <v/>
      </c>
      <c r="DN88" s="31"/>
      <c r="DO88" s="27"/>
      <c r="DP88" s="28"/>
      <c r="DQ88" s="29">
        <f t="shared" si="57"/>
        <v>1</v>
      </c>
      <c r="DR88" s="30" t="str">
        <f>IF(AND($B88&lt;&gt;"",DO88&lt;&gt;"",DP88&lt;&gt;"",DQ88&lt;&gt;""),IF(DQ88&gt;0,VLOOKUP($B88,'بيانات الموظفين'!$B24:$H$45,7,0),""),"")</f>
        <v/>
      </c>
      <c r="DS88" s="31"/>
      <c r="DT88" s="27"/>
      <c r="DU88" s="28"/>
      <c r="DV88" s="29">
        <f t="shared" si="58"/>
        <v>1</v>
      </c>
      <c r="DW88" s="30" t="str">
        <f>IF(AND($B88&lt;&gt;"",DT88&lt;&gt;"",DU88&lt;&gt;"",DV88&lt;&gt;""),IF(DV88&gt;0,VLOOKUP($B88,'بيانات الموظفين'!$B24:$H$45,7,0),""),"")</f>
        <v/>
      </c>
      <c r="DX88" s="31"/>
      <c r="DY88" s="27"/>
      <c r="DZ88" s="28"/>
      <c r="EA88" s="29">
        <f t="shared" si="59"/>
        <v>1</v>
      </c>
      <c r="EB88" s="30" t="str">
        <f>IF(AND($B88&lt;&gt;"",DY88&lt;&gt;"",DZ88&lt;&gt;"",EA88&lt;&gt;""),IF(EA88&gt;0,VLOOKUP($B88,'بيانات الموظفين'!$B24:$H$45,7,0),""),"")</f>
        <v/>
      </c>
      <c r="EC88" s="31"/>
      <c r="ED88" s="27"/>
      <c r="EE88" s="28"/>
      <c r="EF88" s="29">
        <f t="shared" si="60"/>
        <v>1</v>
      </c>
      <c r="EG88" s="30" t="str">
        <f>IF(AND($B88&lt;&gt;"",ED88&lt;&gt;"",EE88&lt;&gt;"",EF88&lt;&gt;""),IF(EF88&gt;0,VLOOKUP($B88,'بيانات الموظفين'!$B24:$H$45,7,0),""),"")</f>
        <v/>
      </c>
      <c r="EH88" s="31"/>
      <c r="EI88" s="27"/>
      <c r="EJ88" s="28"/>
      <c r="EK88" s="29">
        <f t="shared" si="61"/>
        <v>1</v>
      </c>
      <c r="EL88" s="30" t="str">
        <f>IF(AND($B88&lt;&gt;"",EI88&lt;&gt;"",EJ88&lt;&gt;"",EK88&lt;&gt;""),IF(EK88&gt;0,VLOOKUP($B88,'بيانات الموظفين'!$B24:$H$45,7,0),""),"")</f>
        <v/>
      </c>
      <c r="EM88" s="31"/>
      <c r="EN88" s="27"/>
      <c r="EO88" s="28"/>
      <c r="EP88" s="29">
        <f t="shared" si="62"/>
        <v>1</v>
      </c>
      <c r="EQ88" s="30" t="str">
        <f>IF(AND($B88&lt;&gt;"",EN88&lt;&gt;"",EO88&lt;&gt;"",EP88&lt;&gt;""),IF(EP88&gt;0,VLOOKUP($B88,'بيانات الموظفين'!$B24:$H$45,7,0),""),"")</f>
        <v/>
      </c>
      <c r="ER88" s="31"/>
      <c r="ES88" s="27"/>
      <c r="ET88" s="28"/>
      <c r="EU88" s="29">
        <f t="shared" si="63"/>
        <v>1</v>
      </c>
      <c r="EV88" s="30" t="str">
        <f>IF(AND($B88&lt;&gt;"",ES88&lt;&gt;"",ET88&lt;&gt;"",EU88&lt;&gt;""),IF(EU88&gt;0,VLOOKUP($B88,'بيانات الموظفين'!$B24:$H$45,7,0),""),"")</f>
        <v/>
      </c>
      <c r="EW88" s="31"/>
      <c r="EX88" s="27"/>
      <c r="EY88" s="28"/>
      <c r="EZ88" s="29">
        <f t="shared" si="64"/>
        <v>1</v>
      </c>
      <c r="FA88" s="30" t="str">
        <f>IF(AND($B88&lt;&gt;"",EX88&lt;&gt;"",EY88&lt;&gt;"",EZ88&lt;&gt;""),IF(EZ88&gt;0,VLOOKUP($B88,'بيانات الموظفين'!$B24:$H$45,7,0),""),"")</f>
        <v/>
      </c>
      <c r="FB88" s="32"/>
    </row>
    <row r="89" spans="1:158" s="34" customFormat="1" ht="22.5" customHeight="1" x14ac:dyDescent="0.2">
      <c r="A89" s="25">
        <v>84</v>
      </c>
      <c r="B89" s="26"/>
      <c r="C89" s="25">
        <f>IFERROR(VLOOKUP(B89,'بيانات الموظفين'!$B$3:$C$45,2,0),0)</f>
        <v>0</v>
      </c>
      <c r="D89" s="27"/>
      <c r="E89" s="28"/>
      <c r="F89" s="29">
        <f t="shared" si="34"/>
        <v>1</v>
      </c>
      <c r="G89" s="30" t="str">
        <f>IF(AND($B89&lt;&gt;"",D89&lt;&gt;"",E89&lt;&gt;"",F89&lt;&gt;""),IF(F89&gt;0,VLOOKUP($B89,'بيانات الموظفين'!$B25:$H$45,7,0),""),"")</f>
        <v/>
      </c>
      <c r="H89" s="31"/>
      <c r="I89" s="27"/>
      <c r="J89" s="28"/>
      <c r="K89" s="29">
        <f t="shared" si="35"/>
        <v>1</v>
      </c>
      <c r="L89" s="30" t="str">
        <f>IF(AND($B89&lt;&gt;"",I89&lt;&gt;"",J89&lt;&gt;"",K89&lt;&gt;""),IF(K89&gt;0,VLOOKUP($B89,'بيانات الموظفين'!$B25:$H$45,7,0),""),"")</f>
        <v/>
      </c>
      <c r="M89" s="31"/>
      <c r="N89" s="27"/>
      <c r="O89" s="28"/>
      <c r="P89" s="29">
        <f t="shared" si="36"/>
        <v>1</v>
      </c>
      <c r="Q89" s="30" t="str">
        <f>IF(AND($B89&lt;&gt;"",N89&lt;&gt;"",O89&lt;&gt;"",P89&lt;&gt;""),IF(P89&gt;0,VLOOKUP($B89,'بيانات الموظفين'!$B25:$H$45,7,0),""),"")</f>
        <v/>
      </c>
      <c r="R89" s="31"/>
      <c r="S89" s="27"/>
      <c r="T89" s="28"/>
      <c r="U89" s="29">
        <f t="shared" si="37"/>
        <v>1</v>
      </c>
      <c r="V89" s="30" t="str">
        <f>IF(AND($B89&lt;&gt;"",S89&lt;&gt;"",T89&lt;&gt;"",U89&lt;&gt;""),IF(U89&gt;0,VLOOKUP($B89,'بيانات الموظفين'!$B25:$H$45,7,0),""),"")</f>
        <v/>
      </c>
      <c r="W89" s="31"/>
      <c r="X89" s="27"/>
      <c r="Y89" s="28"/>
      <c r="Z89" s="29">
        <f t="shared" si="38"/>
        <v>1</v>
      </c>
      <c r="AA89" s="30" t="str">
        <f>IF(AND($B89&lt;&gt;"",X89&lt;&gt;"",Y89&lt;&gt;"",Z89&lt;&gt;""),IF(Z89&gt;0,VLOOKUP($B89,'بيانات الموظفين'!$B25:$H$45,7,0),""),"")</f>
        <v/>
      </c>
      <c r="AB89" s="31"/>
      <c r="AC89" s="27"/>
      <c r="AD89" s="28"/>
      <c r="AE89" s="29">
        <f t="shared" si="39"/>
        <v>1</v>
      </c>
      <c r="AF89" s="30" t="str">
        <f>IF(AND($B89&lt;&gt;"",AC89&lt;&gt;"",AD89&lt;&gt;"",AE89&lt;&gt;""),IF(AE89&gt;0,VLOOKUP($B89,'بيانات الموظفين'!$B25:$H$45,7,0),""),"")</f>
        <v/>
      </c>
      <c r="AG89" s="31"/>
      <c r="AH89" s="27"/>
      <c r="AI89" s="28"/>
      <c r="AJ89" s="29">
        <f t="shared" si="40"/>
        <v>1</v>
      </c>
      <c r="AK89" s="30" t="str">
        <f>IF(AND($B89&lt;&gt;"",AH89&lt;&gt;"",AI89&lt;&gt;"",AJ89&lt;&gt;""),IF(AJ89&gt;0,VLOOKUP($B89,'بيانات الموظفين'!$B25:$H$45,7,0),""),"")</f>
        <v/>
      </c>
      <c r="AL89" s="31"/>
      <c r="AM89" s="27"/>
      <c r="AN89" s="28"/>
      <c r="AO89" s="29">
        <f t="shared" si="41"/>
        <v>1</v>
      </c>
      <c r="AP89" s="30" t="str">
        <f>IF(AND($B89&lt;&gt;"",AM89&lt;&gt;"",AN89&lt;&gt;"",AO89&lt;&gt;""),IF(AO89&gt;0,VLOOKUP($B89,'بيانات الموظفين'!$B25:$H$45,7,0),""),"")</f>
        <v/>
      </c>
      <c r="AQ89" s="31"/>
      <c r="AR89" s="27"/>
      <c r="AS89" s="28"/>
      <c r="AT89" s="29">
        <f t="shared" si="42"/>
        <v>1</v>
      </c>
      <c r="AU89" s="30" t="str">
        <f>IF(AND($B89&lt;&gt;"",AR89&lt;&gt;"",AS89&lt;&gt;"",AT89&lt;&gt;""),IF(AT89&gt;0,VLOOKUP($B89,'بيانات الموظفين'!$B25:$H$45,7,0),""),"")</f>
        <v/>
      </c>
      <c r="AV89" s="31"/>
      <c r="AW89" s="27"/>
      <c r="AX89" s="28"/>
      <c r="AY89" s="29">
        <f t="shared" si="43"/>
        <v>1</v>
      </c>
      <c r="AZ89" s="30" t="str">
        <f>IF(AND($B89&lt;&gt;"",AW89&lt;&gt;"",AX89&lt;&gt;"",AY89&lt;&gt;""),IF(AY89&gt;0,VLOOKUP($B89,'بيانات الموظفين'!$B25:$H$45,7,0),""),"")</f>
        <v/>
      </c>
      <c r="BA89" s="31"/>
      <c r="BB89" s="27"/>
      <c r="BC89" s="28"/>
      <c r="BD89" s="29">
        <f t="shared" si="44"/>
        <v>1</v>
      </c>
      <c r="BE89" s="30" t="str">
        <f>IF(AND($B89&lt;&gt;"",BB89&lt;&gt;"",BC89&lt;&gt;"",BD89&lt;&gt;""),IF(BD89&gt;0,VLOOKUP($B89,'بيانات الموظفين'!$B25:$H$45,7,0),""),"")</f>
        <v/>
      </c>
      <c r="BF89" s="31"/>
      <c r="BG89" s="27"/>
      <c r="BH89" s="28"/>
      <c r="BI89" s="29">
        <f t="shared" si="45"/>
        <v>1</v>
      </c>
      <c r="BJ89" s="30" t="str">
        <f>IF(AND($B89&lt;&gt;"",BG89&lt;&gt;"",BH89&lt;&gt;"",BI89&lt;&gt;""),IF(BI89&gt;0,VLOOKUP($B89,'بيانات الموظفين'!$B25:$H$45,7,0),""),"")</f>
        <v/>
      </c>
      <c r="BK89" s="31"/>
      <c r="BL89" s="27"/>
      <c r="BM89" s="28"/>
      <c r="BN89" s="29">
        <f t="shared" si="46"/>
        <v>1</v>
      </c>
      <c r="BO89" s="30" t="str">
        <f>IF(AND($B89&lt;&gt;"",BL89&lt;&gt;"",BM89&lt;&gt;"",BN89&lt;&gt;""),IF(BN89&gt;0,VLOOKUP($B89,'بيانات الموظفين'!$B25:$H$45,7,0),""),"")</f>
        <v/>
      </c>
      <c r="BP89" s="31"/>
      <c r="BQ89" s="27"/>
      <c r="BR89" s="28"/>
      <c r="BS89" s="29">
        <f t="shared" si="47"/>
        <v>1</v>
      </c>
      <c r="BT89" s="30" t="str">
        <f>IF(AND($B89&lt;&gt;"",BQ89&lt;&gt;"",BR89&lt;&gt;"",BS89&lt;&gt;""),IF(BS89&gt;0,VLOOKUP($B89,'بيانات الموظفين'!$B25:$H$45,7,0),""),"")</f>
        <v/>
      </c>
      <c r="BU89" s="31"/>
      <c r="BV89" s="27"/>
      <c r="BW89" s="28"/>
      <c r="BX89" s="29">
        <f t="shared" si="48"/>
        <v>1</v>
      </c>
      <c r="BY89" s="30" t="str">
        <f>IF(AND($B89&lt;&gt;"",BV89&lt;&gt;"",BW89&lt;&gt;"",BX89&lt;&gt;""),IF(BX89&gt;0,VLOOKUP($B89,'بيانات الموظفين'!$B25:$H$45,7,0),""),"")</f>
        <v/>
      </c>
      <c r="BZ89" s="31"/>
      <c r="CA89" s="27"/>
      <c r="CB89" s="28"/>
      <c r="CC89" s="29">
        <f t="shared" si="49"/>
        <v>1</v>
      </c>
      <c r="CD89" s="30" t="str">
        <f>IF(AND($B89&lt;&gt;"",CA89&lt;&gt;"",CB89&lt;&gt;"",CC89&lt;&gt;""),IF(CC89&gt;0,VLOOKUP($B89,'بيانات الموظفين'!$B25:$H$45,7,0),""),"")</f>
        <v/>
      </c>
      <c r="CE89" s="31"/>
      <c r="CF89" s="27"/>
      <c r="CG89" s="28"/>
      <c r="CH89" s="29">
        <f t="shared" si="50"/>
        <v>1</v>
      </c>
      <c r="CI89" s="30" t="str">
        <f>IF(AND($B89&lt;&gt;"",CF89&lt;&gt;"",CG89&lt;&gt;"",CH89&lt;&gt;""),IF(CH89&gt;0,VLOOKUP($B89,'بيانات الموظفين'!$B25:$H$45,7,0),""),"")</f>
        <v/>
      </c>
      <c r="CJ89" s="31"/>
      <c r="CK89" s="27"/>
      <c r="CL89" s="28"/>
      <c r="CM89" s="29">
        <f t="shared" si="51"/>
        <v>1</v>
      </c>
      <c r="CN89" s="30" t="str">
        <f>IF(AND($B89&lt;&gt;"",CK89&lt;&gt;"",CL89&lt;&gt;"",CM89&lt;&gt;""),IF(CM89&gt;0,VLOOKUP($B89,'بيانات الموظفين'!$B25:$H$45,7,0),""),"")</f>
        <v/>
      </c>
      <c r="CO89" s="31"/>
      <c r="CP89" s="27"/>
      <c r="CQ89" s="28"/>
      <c r="CR89" s="29">
        <f t="shared" si="52"/>
        <v>1</v>
      </c>
      <c r="CS89" s="30" t="str">
        <f>IF(AND($B89&lt;&gt;"",CP89&lt;&gt;"",CQ89&lt;&gt;"",CR89&lt;&gt;""),IF(CR89&gt;0,VLOOKUP($B89,'بيانات الموظفين'!$B25:$H$45,7,0),""),"")</f>
        <v/>
      </c>
      <c r="CT89" s="31"/>
      <c r="CU89" s="27"/>
      <c r="CV89" s="28"/>
      <c r="CW89" s="29">
        <f t="shared" si="53"/>
        <v>1</v>
      </c>
      <c r="CX89" s="30" t="str">
        <f>IF(AND($B89&lt;&gt;"",CU89&lt;&gt;"",CV89&lt;&gt;"",CW89&lt;&gt;""),IF(CW89&gt;0,VLOOKUP($B89,'بيانات الموظفين'!$B25:$H$45,7,0),""),"")</f>
        <v/>
      </c>
      <c r="CY89" s="31"/>
      <c r="CZ89" s="27"/>
      <c r="DA89" s="28"/>
      <c r="DB89" s="29">
        <f t="shared" si="54"/>
        <v>1</v>
      </c>
      <c r="DC89" s="30" t="str">
        <f>IF(AND($B89&lt;&gt;"",CZ89&lt;&gt;"",DA89&lt;&gt;"",DB89&lt;&gt;""),IF(DB89&gt;0,VLOOKUP($B89,'بيانات الموظفين'!$B25:$H$45,7,0),""),"")</f>
        <v/>
      </c>
      <c r="DD89" s="31"/>
      <c r="DE89" s="27"/>
      <c r="DF89" s="28"/>
      <c r="DG89" s="29">
        <f t="shared" si="55"/>
        <v>1</v>
      </c>
      <c r="DH89" s="30" t="str">
        <f>IF(AND($B89&lt;&gt;"",DE89&lt;&gt;"",DF89&lt;&gt;"",DG89&lt;&gt;""),IF(DG89&gt;0,VLOOKUP($B89,'بيانات الموظفين'!$B25:$H$45,7,0),""),"")</f>
        <v/>
      </c>
      <c r="DI89" s="31"/>
      <c r="DJ89" s="27"/>
      <c r="DK89" s="28"/>
      <c r="DL89" s="29">
        <f t="shared" si="56"/>
        <v>1</v>
      </c>
      <c r="DM89" s="30" t="str">
        <f>IF(AND($B89&lt;&gt;"",DJ89&lt;&gt;"",DK89&lt;&gt;"",DL89&lt;&gt;""),IF(DL89&gt;0,VLOOKUP($B89,'بيانات الموظفين'!$B25:$H$45,7,0),""),"")</f>
        <v/>
      </c>
      <c r="DN89" s="31"/>
      <c r="DO89" s="27"/>
      <c r="DP89" s="28"/>
      <c r="DQ89" s="29">
        <f t="shared" si="57"/>
        <v>1</v>
      </c>
      <c r="DR89" s="30" t="str">
        <f>IF(AND($B89&lt;&gt;"",DO89&lt;&gt;"",DP89&lt;&gt;"",DQ89&lt;&gt;""),IF(DQ89&gt;0,VLOOKUP($B89,'بيانات الموظفين'!$B25:$H$45,7,0),""),"")</f>
        <v/>
      </c>
      <c r="DS89" s="31"/>
      <c r="DT89" s="27"/>
      <c r="DU89" s="28"/>
      <c r="DV89" s="29">
        <f t="shared" si="58"/>
        <v>1</v>
      </c>
      <c r="DW89" s="30" t="str">
        <f>IF(AND($B89&lt;&gt;"",DT89&lt;&gt;"",DU89&lt;&gt;"",DV89&lt;&gt;""),IF(DV89&gt;0,VLOOKUP($B89,'بيانات الموظفين'!$B25:$H$45,7,0),""),"")</f>
        <v/>
      </c>
      <c r="DX89" s="31"/>
      <c r="DY89" s="27"/>
      <c r="DZ89" s="28"/>
      <c r="EA89" s="29">
        <f t="shared" si="59"/>
        <v>1</v>
      </c>
      <c r="EB89" s="30" t="str">
        <f>IF(AND($B89&lt;&gt;"",DY89&lt;&gt;"",DZ89&lt;&gt;"",EA89&lt;&gt;""),IF(EA89&gt;0,VLOOKUP($B89,'بيانات الموظفين'!$B25:$H$45,7,0),""),"")</f>
        <v/>
      </c>
      <c r="EC89" s="31"/>
      <c r="ED89" s="27"/>
      <c r="EE89" s="28"/>
      <c r="EF89" s="29">
        <f t="shared" si="60"/>
        <v>1</v>
      </c>
      <c r="EG89" s="30" t="str">
        <f>IF(AND($B89&lt;&gt;"",ED89&lt;&gt;"",EE89&lt;&gt;"",EF89&lt;&gt;""),IF(EF89&gt;0,VLOOKUP($B89,'بيانات الموظفين'!$B25:$H$45,7,0),""),"")</f>
        <v/>
      </c>
      <c r="EH89" s="31"/>
      <c r="EI89" s="27"/>
      <c r="EJ89" s="28"/>
      <c r="EK89" s="29">
        <f t="shared" si="61"/>
        <v>1</v>
      </c>
      <c r="EL89" s="30" t="str">
        <f>IF(AND($B89&lt;&gt;"",EI89&lt;&gt;"",EJ89&lt;&gt;"",EK89&lt;&gt;""),IF(EK89&gt;0,VLOOKUP($B89,'بيانات الموظفين'!$B25:$H$45,7,0),""),"")</f>
        <v/>
      </c>
      <c r="EM89" s="31"/>
      <c r="EN89" s="27"/>
      <c r="EO89" s="28"/>
      <c r="EP89" s="29">
        <f t="shared" si="62"/>
        <v>1</v>
      </c>
      <c r="EQ89" s="30" t="str">
        <f>IF(AND($B89&lt;&gt;"",EN89&lt;&gt;"",EO89&lt;&gt;"",EP89&lt;&gt;""),IF(EP89&gt;0,VLOOKUP($B89,'بيانات الموظفين'!$B25:$H$45,7,0),""),"")</f>
        <v/>
      </c>
      <c r="ER89" s="31"/>
      <c r="ES89" s="27"/>
      <c r="ET89" s="28"/>
      <c r="EU89" s="29">
        <f t="shared" si="63"/>
        <v>1</v>
      </c>
      <c r="EV89" s="30" t="str">
        <f>IF(AND($B89&lt;&gt;"",ES89&lt;&gt;"",ET89&lt;&gt;"",EU89&lt;&gt;""),IF(EU89&gt;0,VLOOKUP($B89,'بيانات الموظفين'!$B25:$H$45,7,0),""),"")</f>
        <v/>
      </c>
      <c r="EW89" s="31"/>
      <c r="EX89" s="27"/>
      <c r="EY89" s="28"/>
      <c r="EZ89" s="29">
        <f t="shared" si="64"/>
        <v>1</v>
      </c>
      <c r="FA89" s="30" t="str">
        <f>IF(AND($B89&lt;&gt;"",EX89&lt;&gt;"",EY89&lt;&gt;"",EZ89&lt;&gt;""),IF(EZ89&gt;0,VLOOKUP($B89,'بيانات الموظفين'!$B25:$H$45,7,0),""),"")</f>
        <v/>
      </c>
      <c r="FB89" s="32"/>
    </row>
    <row r="90" spans="1:158" s="34" customFormat="1" ht="22.5" customHeight="1" x14ac:dyDescent="0.2">
      <c r="A90" s="25">
        <v>85</v>
      </c>
      <c r="B90" s="26"/>
      <c r="C90" s="25">
        <f>IFERROR(VLOOKUP(B90,'بيانات الموظفين'!$B$3:$C$45,2,0),0)</f>
        <v>0</v>
      </c>
      <c r="D90" s="27"/>
      <c r="E90" s="28"/>
      <c r="F90" s="29">
        <f t="shared" si="34"/>
        <v>1</v>
      </c>
      <c r="G90" s="30" t="str">
        <f>IF(AND($B90&lt;&gt;"",D90&lt;&gt;"",E90&lt;&gt;"",F90&lt;&gt;""),IF(F90&gt;0,VLOOKUP($B90,'بيانات الموظفين'!$B26:$H$45,7,0),""),"")</f>
        <v/>
      </c>
      <c r="H90" s="31"/>
      <c r="I90" s="27"/>
      <c r="J90" s="28"/>
      <c r="K90" s="29">
        <f t="shared" si="35"/>
        <v>1</v>
      </c>
      <c r="L90" s="30" t="str">
        <f>IF(AND($B90&lt;&gt;"",I90&lt;&gt;"",J90&lt;&gt;"",K90&lt;&gt;""),IF(K90&gt;0,VLOOKUP($B90,'بيانات الموظفين'!$B26:$H$45,7,0),""),"")</f>
        <v/>
      </c>
      <c r="M90" s="31"/>
      <c r="N90" s="27"/>
      <c r="O90" s="28"/>
      <c r="P90" s="29">
        <f t="shared" si="36"/>
        <v>1</v>
      </c>
      <c r="Q90" s="30" t="str">
        <f>IF(AND($B90&lt;&gt;"",N90&lt;&gt;"",O90&lt;&gt;"",P90&lt;&gt;""),IF(P90&gt;0,VLOOKUP($B90,'بيانات الموظفين'!$B26:$H$45,7,0),""),"")</f>
        <v/>
      </c>
      <c r="R90" s="31"/>
      <c r="S90" s="27"/>
      <c r="T90" s="28"/>
      <c r="U90" s="29">
        <f t="shared" si="37"/>
        <v>1</v>
      </c>
      <c r="V90" s="30" t="str">
        <f>IF(AND($B90&lt;&gt;"",S90&lt;&gt;"",T90&lt;&gt;"",U90&lt;&gt;""),IF(U90&gt;0,VLOOKUP($B90,'بيانات الموظفين'!$B26:$H$45,7,0),""),"")</f>
        <v/>
      </c>
      <c r="W90" s="31"/>
      <c r="X90" s="27"/>
      <c r="Y90" s="28"/>
      <c r="Z90" s="29">
        <f t="shared" si="38"/>
        <v>1</v>
      </c>
      <c r="AA90" s="30" t="str">
        <f>IF(AND($B90&lt;&gt;"",X90&lt;&gt;"",Y90&lt;&gt;"",Z90&lt;&gt;""),IF(Z90&gt;0,VLOOKUP($B90,'بيانات الموظفين'!$B26:$H$45,7,0),""),"")</f>
        <v/>
      </c>
      <c r="AB90" s="31"/>
      <c r="AC90" s="27"/>
      <c r="AD90" s="28"/>
      <c r="AE90" s="29">
        <f t="shared" si="39"/>
        <v>1</v>
      </c>
      <c r="AF90" s="30" t="str">
        <f>IF(AND($B90&lt;&gt;"",AC90&lt;&gt;"",AD90&lt;&gt;"",AE90&lt;&gt;""),IF(AE90&gt;0,VLOOKUP($B90,'بيانات الموظفين'!$B26:$H$45,7,0),""),"")</f>
        <v/>
      </c>
      <c r="AG90" s="31"/>
      <c r="AH90" s="27"/>
      <c r="AI90" s="28"/>
      <c r="AJ90" s="29">
        <f t="shared" si="40"/>
        <v>1</v>
      </c>
      <c r="AK90" s="30" t="str">
        <f>IF(AND($B90&lt;&gt;"",AH90&lt;&gt;"",AI90&lt;&gt;"",AJ90&lt;&gt;""),IF(AJ90&gt;0,VLOOKUP($B90,'بيانات الموظفين'!$B26:$H$45,7,0),""),"")</f>
        <v/>
      </c>
      <c r="AL90" s="31"/>
      <c r="AM90" s="27"/>
      <c r="AN90" s="28"/>
      <c r="AO90" s="29">
        <f t="shared" si="41"/>
        <v>1</v>
      </c>
      <c r="AP90" s="30" t="str">
        <f>IF(AND($B90&lt;&gt;"",AM90&lt;&gt;"",AN90&lt;&gt;"",AO90&lt;&gt;""),IF(AO90&gt;0,VLOOKUP($B90,'بيانات الموظفين'!$B26:$H$45,7,0),""),"")</f>
        <v/>
      </c>
      <c r="AQ90" s="31"/>
      <c r="AR90" s="27"/>
      <c r="AS90" s="28"/>
      <c r="AT90" s="29">
        <f t="shared" si="42"/>
        <v>1</v>
      </c>
      <c r="AU90" s="30" t="str">
        <f>IF(AND($B90&lt;&gt;"",AR90&lt;&gt;"",AS90&lt;&gt;"",AT90&lt;&gt;""),IF(AT90&gt;0,VLOOKUP($B90,'بيانات الموظفين'!$B26:$H$45,7,0),""),"")</f>
        <v/>
      </c>
      <c r="AV90" s="31"/>
      <c r="AW90" s="27"/>
      <c r="AX90" s="28"/>
      <c r="AY90" s="29">
        <f t="shared" si="43"/>
        <v>1</v>
      </c>
      <c r="AZ90" s="30" t="str">
        <f>IF(AND($B90&lt;&gt;"",AW90&lt;&gt;"",AX90&lt;&gt;"",AY90&lt;&gt;""),IF(AY90&gt;0,VLOOKUP($B90,'بيانات الموظفين'!$B26:$H$45,7,0),""),"")</f>
        <v/>
      </c>
      <c r="BA90" s="31"/>
      <c r="BB90" s="27"/>
      <c r="BC90" s="28"/>
      <c r="BD90" s="29">
        <f t="shared" si="44"/>
        <v>1</v>
      </c>
      <c r="BE90" s="30" t="str">
        <f>IF(AND($B90&lt;&gt;"",BB90&lt;&gt;"",BC90&lt;&gt;"",BD90&lt;&gt;""),IF(BD90&gt;0,VLOOKUP($B90,'بيانات الموظفين'!$B26:$H$45,7,0),""),"")</f>
        <v/>
      </c>
      <c r="BF90" s="31"/>
      <c r="BG90" s="27"/>
      <c r="BH90" s="28"/>
      <c r="BI90" s="29">
        <f t="shared" si="45"/>
        <v>1</v>
      </c>
      <c r="BJ90" s="30" t="str">
        <f>IF(AND($B90&lt;&gt;"",BG90&lt;&gt;"",BH90&lt;&gt;"",BI90&lt;&gt;""),IF(BI90&gt;0,VLOOKUP($B90,'بيانات الموظفين'!$B26:$H$45,7,0),""),"")</f>
        <v/>
      </c>
      <c r="BK90" s="31"/>
      <c r="BL90" s="27"/>
      <c r="BM90" s="28"/>
      <c r="BN90" s="29">
        <f t="shared" si="46"/>
        <v>1</v>
      </c>
      <c r="BO90" s="30" t="str">
        <f>IF(AND($B90&lt;&gt;"",BL90&lt;&gt;"",BM90&lt;&gt;"",BN90&lt;&gt;""),IF(BN90&gt;0,VLOOKUP($B90,'بيانات الموظفين'!$B26:$H$45,7,0),""),"")</f>
        <v/>
      </c>
      <c r="BP90" s="31"/>
      <c r="BQ90" s="27"/>
      <c r="BR90" s="28"/>
      <c r="BS90" s="29">
        <f t="shared" si="47"/>
        <v>1</v>
      </c>
      <c r="BT90" s="30" t="str">
        <f>IF(AND($B90&lt;&gt;"",BQ90&lt;&gt;"",BR90&lt;&gt;"",BS90&lt;&gt;""),IF(BS90&gt;0,VLOOKUP($B90,'بيانات الموظفين'!$B26:$H$45,7,0),""),"")</f>
        <v/>
      </c>
      <c r="BU90" s="31"/>
      <c r="BV90" s="27"/>
      <c r="BW90" s="28"/>
      <c r="BX90" s="29">
        <f t="shared" si="48"/>
        <v>1</v>
      </c>
      <c r="BY90" s="30" t="str">
        <f>IF(AND($B90&lt;&gt;"",BV90&lt;&gt;"",BW90&lt;&gt;"",BX90&lt;&gt;""),IF(BX90&gt;0,VLOOKUP($B90,'بيانات الموظفين'!$B26:$H$45,7,0),""),"")</f>
        <v/>
      </c>
      <c r="BZ90" s="31"/>
      <c r="CA90" s="27"/>
      <c r="CB90" s="28"/>
      <c r="CC90" s="29">
        <f t="shared" si="49"/>
        <v>1</v>
      </c>
      <c r="CD90" s="30" t="str">
        <f>IF(AND($B90&lt;&gt;"",CA90&lt;&gt;"",CB90&lt;&gt;"",CC90&lt;&gt;""),IF(CC90&gt;0,VLOOKUP($B90,'بيانات الموظفين'!$B26:$H$45,7,0),""),"")</f>
        <v/>
      </c>
      <c r="CE90" s="31"/>
      <c r="CF90" s="27"/>
      <c r="CG90" s="28"/>
      <c r="CH90" s="29">
        <f t="shared" si="50"/>
        <v>1</v>
      </c>
      <c r="CI90" s="30" t="str">
        <f>IF(AND($B90&lt;&gt;"",CF90&lt;&gt;"",CG90&lt;&gt;"",CH90&lt;&gt;""),IF(CH90&gt;0,VLOOKUP($B90,'بيانات الموظفين'!$B26:$H$45,7,0),""),"")</f>
        <v/>
      </c>
      <c r="CJ90" s="31"/>
      <c r="CK90" s="27"/>
      <c r="CL90" s="28"/>
      <c r="CM90" s="29">
        <f t="shared" si="51"/>
        <v>1</v>
      </c>
      <c r="CN90" s="30" t="str">
        <f>IF(AND($B90&lt;&gt;"",CK90&lt;&gt;"",CL90&lt;&gt;"",CM90&lt;&gt;""),IF(CM90&gt;0,VLOOKUP($B90,'بيانات الموظفين'!$B26:$H$45,7,0),""),"")</f>
        <v/>
      </c>
      <c r="CO90" s="31"/>
      <c r="CP90" s="27"/>
      <c r="CQ90" s="28"/>
      <c r="CR90" s="29">
        <f t="shared" si="52"/>
        <v>1</v>
      </c>
      <c r="CS90" s="30" t="str">
        <f>IF(AND($B90&lt;&gt;"",CP90&lt;&gt;"",CQ90&lt;&gt;"",CR90&lt;&gt;""),IF(CR90&gt;0,VLOOKUP($B90,'بيانات الموظفين'!$B26:$H$45,7,0),""),"")</f>
        <v/>
      </c>
      <c r="CT90" s="31"/>
      <c r="CU90" s="27"/>
      <c r="CV90" s="28"/>
      <c r="CW90" s="29">
        <f t="shared" si="53"/>
        <v>1</v>
      </c>
      <c r="CX90" s="30" t="str">
        <f>IF(AND($B90&lt;&gt;"",CU90&lt;&gt;"",CV90&lt;&gt;"",CW90&lt;&gt;""),IF(CW90&gt;0,VLOOKUP($B90,'بيانات الموظفين'!$B26:$H$45,7,0),""),"")</f>
        <v/>
      </c>
      <c r="CY90" s="31"/>
      <c r="CZ90" s="27"/>
      <c r="DA90" s="28"/>
      <c r="DB90" s="29">
        <f t="shared" si="54"/>
        <v>1</v>
      </c>
      <c r="DC90" s="30" t="str">
        <f>IF(AND($B90&lt;&gt;"",CZ90&lt;&gt;"",DA90&lt;&gt;"",DB90&lt;&gt;""),IF(DB90&gt;0,VLOOKUP($B90,'بيانات الموظفين'!$B26:$H$45,7,0),""),"")</f>
        <v/>
      </c>
      <c r="DD90" s="31"/>
      <c r="DE90" s="27"/>
      <c r="DF90" s="28"/>
      <c r="DG90" s="29">
        <f t="shared" si="55"/>
        <v>1</v>
      </c>
      <c r="DH90" s="30" t="str">
        <f>IF(AND($B90&lt;&gt;"",DE90&lt;&gt;"",DF90&lt;&gt;"",DG90&lt;&gt;""),IF(DG90&gt;0,VLOOKUP($B90,'بيانات الموظفين'!$B26:$H$45,7,0),""),"")</f>
        <v/>
      </c>
      <c r="DI90" s="31"/>
      <c r="DJ90" s="27"/>
      <c r="DK90" s="28"/>
      <c r="DL90" s="29">
        <f t="shared" si="56"/>
        <v>1</v>
      </c>
      <c r="DM90" s="30" t="str">
        <f>IF(AND($B90&lt;&gt;"",DJ90&lt;&gt;"",DK90&lt;&gt;"",DL90&lt;&gt;""),IF(DL90&gt;0,VLOOKUP($B90,'بيانات الموظفين'!$B26:$H$45,7,0),""),"")</f>
        <v/>
      </c>
      <c r="DN90" s="31"/>
      <c r="DO90" s="27"/>
      <c r="DP90" s="28"/>
      <c r="DQ90" s="29">
        <f t="shared" si="57"/>
        <v>1</v>
      </c>
      <c r="DR90" s="30" t="str">
        <f>IF(AND($B90&lt;&gt;"",DO90&lt;&gt;"",DP90&lt;&gt;"",DQ90&lt;&gt;""),IF(DQ90&gt;0,VLOOKUP($B90,'بيانات الموظفين'!$B26:$H$45,7,0),""),"")</f>
        <v/>
      </c>
      <c r="DS90" s="31"/>
      <c r="DT90" s="27"/>
      <c r="DU90" s="28"/>
      <c r="DV90" s="29">
        <f t="shared" si="58"/>
        <v>1</v>
      </c>
      <c r="DW90" s="30" t="str">
        <f>IF(AND($B90&lt;&gt;"",DT90&lt;&gt;"",DU90&lt;&gt;"",DV90&lt;&gt;""),IF(DV90&gt;0,VLOOKUP($B90,'بيانات الموظفين'!$B26:$H$45,7,0),""),"")</f>
        <v/>
      </c>
      <c r="DX90" s="31"/>
      <c r="DY90" s="27"/>
      <c r="DZ90" s="28"/>
      <c r="EA90" s="29">
        <f t="shared" si="59"/>
        <v>1</v>
      </c>
      <c r="EB90" s="30" t="str">
        <f>IF(AND($B90&lt;&gt;"",DY90&lt;&gt;"",DZ90&lt;&gt;"",EA90&lt;&gt;""),IF(EA90&gt;0,VLOOKUP($B90,'بيانات الموظفين'!$B26:$H$45,7,0),""),"")</f>
        <v/>
      </c>
      <c r="EC90" s="31"/>
      <c r="ED90" s="27"/>
      <c r="EE90" s="28"/>
      <c r="EF90" s="29">
        <f t="shared" si="60"/>
        <v>1</v>
      </c>
      <c r="EG90" s="30" t="str">
        <f>IF(AND($B90&lt;&gt;"",ED90&lt;&gt;"",EE90&lt;&gt;"",EF90&lt;&gt;""),IF(EF90&gt;0,VLOOKUP($B90,'بيانات الموظفين'!$B26:$H$45,7,0),""),"")</f>
        <v/>
      </c>
      <c r="EH90" s="31"/>
      <c r="EI90" s="27"/>
      <c r="EJ90" s="28"/>
      <c r="EK90" s="29">
        <f t="shared" si="61"/>
        <v>1</v>
      </c>
      <c r="EL90" s="30" t="str">
        <f>IF(AND($B90&lt;&gt;"",EI90&lt;&gt;"",EJ90&lt;&gt;"",EK90&lt;&gt;""),IF(EK90&gt;0,VLOOKUP($B90,'بيانات الموظفين'!$B26:$H$45,7,0),""),"")</f>
        <v/>
      </c>
      <c r="EM90" s="31"/>
      <c r="EN90" s="27"/>
      <c r="EO90" s="28"/>
      <c r="EP90" s="29">
        <f t="shared" si="62"/>
        <v>1</v>
      </c>
      <c r="EQ90" s="30" t="str">
        <f>IF(AND($B90&lt;&gt;"",EN90&lt;&gt;"",EO90&lt;&gt;"",EP90&lt;&gt;""),IF(EP90&gt;0,VLOOKUP($B90,'بيانات الموظفين'!$B26:$H$45,7,0),""),"")</f>
        <v/>
      </c>
      <c r="ER90" s="31"/>
      <c r="ES90" s="27"/>
      <c r="ET90" s="28"/>
      <c r="EU90" s="29">
        <f t="shared" si="63"/>
        <v>1</v>
      </c>
      <c r="EV90" s="30" t="str">
        <f>IF(AND($B90&lt;&gt;"",ES90&lt;&gt;"",ET90&lt;&gt;"",EU90&lt;&gt;""),IF(EU90&gt;0,VLOOKUP($B90,'بيانات الموظفين'!$B26:$H$45,7,0),""),"")</f>
        <v/>
      </c>
      <c r="EW90" s="31"/>
      <c r="EX90" s="27"/>
      <c r="EY90" s="28"/>
      <c r="EZ90" s="29">
        <f t="shared" si="64"/>
        <v>1</v>
      </c>
      <c r="FA90" s="30" t="str">
        <f>IF(AND($B90&lt;&gt;"",EX90&lt;&gt;"",EY90&lt;&gt;"",EZ90&lt;&gt;""),IF(EZ90&gt;0,VLOOKUP($B90,'بيانات الموظفين'!$B26:$H$45,7,0),""),"")</f>
        <v/>
      </c>
      <c r="FB90" s="32"/>
    </row>
    <row r="91" spans="1:158" s="34" customFormat="1" ht="22.5" customHeight="1" x14ac:dyDescent="0.2">
      <c r="A91" s="25">
        <v>86</v>
      </c>
      <c r="B91" s="26"/>
      <c r="C91" s="25">
        <f>IFERROR(VLOOKUP(B91,'بيانات الموظفين'!$B$3:$C$45,2,0),0)</f>
        <v>0</v>
      </c>
      <c r="D91" s="27"/>
      <c r="E91" s="28"/>
      <c r="F91" s="29">
        <f t="shared" si="34"/>
        <v>1</v>
      </c>
      <c r="G91" s="30" t="str">
        <f>IF(AND($B91&lt;&gt;"",D91&lt;&gt;"",E91&lt;&gt;"",F91&lt;&gt;""),IF(F91&gt;0,VLOOKUP($B91,'بيانات الموظفين'!$B27:$H$45,7,0),""),"")</f>
        <v/>
      </c>
      <c r="H91" s="31"/>
      <c r="I91" s="27"/>
      <c r="J91" s="28"/>
      <c r="K91" s="29">
        <f t="shared" si="35"/>
        <v>1</v>
      </c>
      <c r="L91" s="30" t="str">
        <f>IF(AND($B91&lt;&gt;"",I91&lt;&gt;"",J91&lt;&gt;"",K91&lt;&gt;""),IF(K91&gt;0,VLOOKUP($B91,'بيانات الموظفين'!$B27:$H$45,7,0),""),"")</f>
        <v/>
      </c>
      <c r="M91" s="31"/>
      <c r="N91" s="27"/>
      <c r="O91" s="28"/>
      <c r="P91" s="29">
        <f t="shared" si="36"/>
        <v>1</v>
      </c>
      <c r="Q91" s="30" t="str">
        <f>IF(AND($B91&lt;&gt;"",N91&lt;&gt;"",O91&lt;&gt;"",P91&lt;&gt;""),IF(P91&gt;0,VLOOKUP($B91,'بيانات الموظفين'!$B27:$H$45,7,0),""),"")</f>
        <v/>
      </c>
      <c r="R91" s="31"/>
      <c r="S91" s="27"/>
      <c r="T91" s="28"/>
      <c r="U91" s="29">
        <f t="shared" si="37"/>
        <v>1</v>
      </c>
      <c r="V91" s="30" t="str">
        <f>IF(AND($B91&lt;&gt;"",S91&lt;&gt;"",T91&lt;&gt;"",U91&lt;&gt;""),IF(U91&gt;0,VLOOKUP($B91,'بيانات الموظفين'!$B27:$H$45,7,0),""),"")</f>
        <v/>
      </c>
      <c r="W91" s="31"/>
      <c r="X91" s="27"/>
      <c r="Y91" s="28"/>
      <c r="Z91" s="29">
        <f t="shared" si="38"/>
        <v>1</v>
      </c>
      <c r="AA91" s="30" t="str">
        <f>IF(AND($B91&lt;&gt;"",X91&lt;&gt;"",Y91&lt;&gt;"",Z91&lt;&gt;""),IF(Z91&gt;0,VLOOKUP($B91,'بيانات الموظفين'!$B27:$H$45,7,0),""),"")</f>
        <v/>
      </c>
      <c r="AB91" s="31"/>
      <c r="AC91" s="27"/>
      <c r="AD91" s="28"/>
      <c r="AE91" s="29">
        <f t="shared" si="39"/>
        <v>1</v>
      </c>
      <c r="AF91" s="30" t="str">
        <f>IF(AND($B91&lt;&gt;"",AC91&lt;&gt;"",AD91&lt;&gt;"",AE91&lt;&gt;""),IF(AE91&gt;0,VLOOKUP($B91,'بيانات الموظفين'!$B27:$H$45,7,0),""),"")</f>
        <v/>
      </c>
      <c r="AG91" s="31"/>
      <c r="AH91" s="27"/>
      <c r="AI91" s="28"/>
      <c r="AJ91" s="29">
        <f t="shared" si="40"/>
        <v>1</v>
      </c>
      <c r="AK91" s="30" t="str">
        <f>IF(AND($B91&lt;&gt;"",AH91&lt;&gt;"",AI91&lt;&gt;"",AJ91&lt;&gt;""),IF(AJ91&gt;0,VLOOKUP($B91,'بيانات الموظفين'!$B27:$H$45,7,0),""),"")</f>
        <v/>
      </c>
      <c r="AL91" s="31"/>
      <c r="AM91" s="27"/>
      <c r="AN91" s="28"/>
      <c r="AO91" s="29">
        <f t="shared" si="41"/>
        <v>1</v>
      </c>
      <c r="AP91" s="30" t="str">
        <f>IF(AND($B91&lt;&gt;"",AM91&lt;&gt;"",AN91&lt;&gt;"",AO91&lt;&gt;""),IF(AO91&gt;0,VLOOKUP($B91,'بيانات الموظفين'!$B27:$H$45,7,0),""),"")</f>
        <v/>
      </c>
      <c r="AQ91" s="31"/>
      <c r="AR91" s="27"/>
      <c r="AS91" s="28"/>
      <c r="AT91" s="29">
        <f t="shared" si="42"/>
        <v>1</v>
      </c>
      <c r="AU91" s="30" t="str">
        <f>IF(AND($B91&lt;&gt;"",AR91&lt;&gt;"",AS91&lt;&gt;"",AT91&lt;&gt;""),IF(AT91&gt;0,VLOOKUP($B91,'بيانات الموظفين'!$B27:$H$45,7,0),""),"")</f>
        <v/>
      </c>
      <c r="AV91" s="31"/>
      <c r="AW91" s="27"/>
      <c r="AX91" s="28"/>
      <c r="AY91" s="29">
        <f t="shared" si="43"/>
        <v>1</v>
      </c>
      <c r="AZ91" s="30" t="str">
        <f>IF(AND($B91&lt;&gt;"",AW91&lt;&gt;"",AX91&lt;&gt;"",AY91&lt;&gt;""),IF(AY91&gt;0,VLOOKUP($B91,'بيانات الموظفين'!$B27:$H$45,7,0),""),"")</f>
        <v/>
      </c>
      <c r="BA91" s="31"/>
      <c r="BB91" s="27"/>
      <c r="BC91" s="28"/>
      <c r="BD91" s="29">
        <f t="shared" si="44"/>
        <v>1</v>
      </c>
      <c r="BE91" s="30" t="str">
        <f>IF(AND($B91&lt;&gt;"",BB91&lt;&gt;"",BC91&lt;&gt;"",BD91&lt;&gt;""),IF(BD91&gt;0,VLOOKUP($B91,'بيانات الموظفين'!$B27:$H$45,7,0),""),"")</f>
        <v/>
      </c>
      <c r="BF91" s="31"/>
      <c r="BG91" s="27"/>
      <c r="BH91" s="28"/>
      <c r="BI91" s="29">
        <f t="shared" si="45"/>
        <v>1</v>
      </c>
      <c r="BJ91" s="30" t="str">
        <f>IF(AND($B91&lt;&gt;"",BG91&lt;&gt;"",BH91&lt;&gt;"",BI91&lt;&gt;""),IF(BI91&gt;0,VLOOKUP($B91,'بيانات الموظفين'!$B27:$H$45,7,0),""),"")</f>
        <v/>
      </c>
      <c r="BK91" s="31"/>
      <c r="BL91" s="27"/>
      <c r="BM91" s="28"/>
      <c r="BN91" s="29">
        <f t="shared" si="46"/>
        <v>1</v>
      </c>
      <c r="BO91" s="30" t="str">
        <f>IF(AND($B91&lt;&gt;"",BL91&lt;&gt;"",BM91&lt;&gt;"",BN91&lt;&gt;""),IF(BN91&gt;0,VLOOKUP($B91,'بيانات الموظفين'!$B27:$H$45,7,0),""),"")</f>
        <v/>
      </c>
      <c r="BP91" s="31"/>
      <c r="BQ91" s="27"/>
      <c r="BR91" s="28"/>
      <c r="BS91" s="29">
        <f t="shared" si="47"/>
        <v>1</v>
      </c>
      <c r="BT91" s="30" t="str">
        <f>IF(AND($B91&lt;&gt;"",BQ91&lt;&gt;"",BR91&lt;&gt;"",BS91&lt;&gt;""),IF(BS91&gt;0,VLOOKUP($B91,'بيانات الموظفين'!$B27:$H$45,7,0),""),"")</f>
        <v/>
      </c>
      <c r="BU91" s="31"/>
      <c r="BV91" s="27"/>
      <c r="BW91" s="28"/>
      <c r="BX91" s="29">
        <f t="shared" si="48"/>
        <v>1</v>
      </c>
      <c r="BY91" s="30" t="str">
        <f>IF(AND($B91&lt;&gt;"",BV91&lt;&gt;"",BW91&lt;&gt;"",BX91&lt;&gt;""),IF(BX91&gt;0,VLOOKUP($B91,'بيانات الموظفين'!$B27:$H$45,7,0),""),"")</f>
        <v/>
      </c>
      <c r="BZ91" s="31"/>
      <c r="CA91" s="27"/>
      <c r="CB91" s="28"/>
      <c r="CC91" s="29">
        <f t="shared" si="49"/>
        <v>1</v>
      </c>
      <c r="CD91" s="30" t="str">
        <f>IF(AND($B91&lt;&gt;"",CA91&lt;&gt;"",CB91&lt;&gt;"",CC91&lt;&gt;""),IF(CC91&gt;0,VLOOKUP($B91,'بيانات الموظفين'!$B27:$H$45,7,0),""),"")</f>
        <v/>
      </c>
      <c r="CE91" s="31"/>
      <c r="CF91" s="27"/>
      <c r="CG91" s="28"/>
      <c r="CH91" s="29">
        <f t="shared" si="50"/>
        <v>1</v>
      </c>
      <c r="CI91" s="30" t="str">
        <f>IF(AND($B91&lt;&gt;"",CF91&lt;&gt;"",CG91&lt;&gt;"",CH91&lt;&gt;""),IF(CH91&gt;0,VLOOKUP($B91,'بيانات الموظفين'!$B27:$H$45,7,0),""),"")</f>
        <v/>
      </c>
      <c r="CJ91" s="31"/>
      <c r="CK91" s="27"/>
      <c r="CL91" s="28"/>
      <c r="CM91" s="29">
        <f t="shared" si="51"/>
        <v>1</v>
      </c>
      <c r="CN91" s="30" t="str">
        <f>IF(AND($B91&lt;&gt;"",CK91&lt;&gt;"",CL91&lt;&gt;"",CM91&lt;&gt;""),IF(CM91&gt;0,VLOOKUP($B91,'بيانات الموظفين'!$B27:$H$45,7,0),""),"")</f>
        <v/>
      </c>
      <c r="CO91" s="31"/>
      <c r="CP91" s="27"/>
      <c r="CQ91" s="28"/>
      <c r="CR91" s="29">
        <f t="shared" si="52"/>
        <v>1</v>
      </c>
      <c r="CS91" s="30" t="str">
        <f>IF(AND($B91&lt;&gt;"",CP91&lt;&gt;"",CQ91&lt;&gt;"",CR91&lt;&gt;""),IF(CR91&gt;0,VLOOKUP($B91,'بيانات الموظفين'!$B27:$H$45,7,0),""),"")</f>
        <v/>
      </c>
      <c r="CT91" s="31"/>
      <c r="CU91" s="27"/>
      <c r="CV91" s="28"/>
      <c r="CW91" s="29">
        <f t="shared" si="53"/>
        <v>1</v>
      </c>
      <c r="CX91" s="30" t="str">
        <f>IF(AND($B91&lt;&gt;"",CU91&lt;&gt;"",CV91&lt;&gt;"",CW91&lt;&gt;""),IF(CW91&gt;0,VLOOKUP($B91,'بيانات الموظفين'!$B27:$H$45,7,0),""),"")</f>
        <v/>
      </c>
      <c r="CY91" s="31"/>
      <c r="CZ91" s="27"/>
      <c r="DA91" s="28"/>
      <c r="DB91" s="29">
        <f t="shared" si="54"/>
        <v>1</v>
      </c>
      <c r="DC91" s="30" t="str">
        <f>IF(AND($B91&lt;&gt;"",CZ91&lt;&gt;"",DA91&lt;&gt;"",DB91&lt;&gt;""),IF(DB91&gt;0,VLOOKUP($B91,'بيانات الموظفين'!$B27:$H$45,7,0),""),"")</f>
        <v/>
      </c>
      <c r="DD91" s="31"/>
      <c r="DE91" s="27"/>
      <c r="DF91" s="28"/>
      <c r="DG91" s="29">
        <f t="shared" si="55"/>
        <v>1</v>
      </c>
      <c r="DH91" s="30" t="str">
        <f>IF(AND($B91&lt;&gt;"",DE91&lt;&gt;"",DF91&lt;&gt;"",DG91&lt;&gt;""),IF(DG91&gt;0,VLOOKUP($B91,'بيانات الموظفين'!$B27:$H$45,7,0),""),"")</f>
        <v/>
      </c>
      <c r="DI91" s="31"/>
      <c r="DJ91" s="27"/>
      <c r="DK91" s="28"/>
      <c r="DL91" s="29">
        <f t="shared" si="56"/>
        <v>1</v>
      </c>
      <c r="DM91" s="30" t="str">
        <f>IF(AND($B91&lt;&gt;"",DJ91&lt;&gt;"",DK91&lt;&gt;"",DL91&lt;&gt;""),IF(DL91&gt;0,VLOOKUP($B91,'بيانات الموظفين'!$B27:$H$45,7,0),""),"")</f>
        <v/>
      </c>
      <c r="DN91" s="31"/>
      <c r="DO91" s="27"/>
      <c r="DP91" s="28"/>
      <c r="DQ91" s="29">
        <f t="shared" si="57"/>
        <v>1</v>
      </c>
      <c r="DR91" s="30" t="str">
        <f>IF(AND($B91&lt;&gt;"",DO91&lt;&gt;"",DP91&lt;&gt;"",DQ91&lt;&gt;""),IF(DQ91&gt;0,VLOOKUP($B91,'بيانات الموظفين'!$B27:$H$45,7,0),""),"")</f>
        <v/>
      </c>
      <c r="DS91" s="31"/>
      <c r="DT91" s="27"/>
      <c r="DU91" s="28"/>
      <c r="DV91" s="29">
        <f t="shared" si="58"/>
        <v>1</v>
      </c>
      <c r="DW91" s="30" t="str">
        <f>IF(AND($B91&lt;&gt;"",DT91&lt;&gt;"",DU91&lt;&gt;"",DV91&lt;&gt;""),IF(DV91&gt;0,VLOOKUP($B91,'بيانات الموظفين'!$B27:$H$45,7,0),""),"")</f>
        <v/>
      </c>
      <c r="DX91" s="31"/>
      <c r="DY91" s="27"/>
      <c r="DZ91" s="28"/>
      <c r="EA91" s="29">
        <f t="shared" si="59"/>
        <v>1</v>
      </c>
      <c r="EB91" s="30" t="str">
        <f>IF(AND($B91&lt;&gt;"",DY91&lt;&gt;"",DZ91&lt;&gt;"",EA91&lt;&gt;""),IF(EA91&gt;0,VLOOKUP($B91,'بيانات الموظفين'!$B27:$H$45,7,0),""),"")</f>
        <v/>
      </c>
      <c r="EC91" s="31"/>
      <c r="ED91" s="27"/>
      <c r="EE91" s="28"/>
      <c r="EF91" s="29">
        <f t="shared" si="60"/>
        <v>1</v>
      </c>
      <c r="EG91" s="30" t="str">
        <f>IF(AND($B91&lt;&gt;"",ED91&lt;&gt;"",EE91&lt;&gt;"",EF91&lt;&gt;""),IF(EF91&gt;0,VLOOKUP($B91,'بيانات الموظفين'!$B27:$H$45,7,0),""),"")</f>
        <v/>
      </c>
      <c r="EH91" s="31"/>
      <c r="EI91" s="27"/>
      <c r="EJ91" s="28"/>
      <c r="EK91" s="29">
        <f t="shared" si="61"/>
        <v>1</v>
      </c>
      <c r="EL91" s="30" t="str">
        <f>IF(AND($B91&lt;&gt;"",EI91&lt;&gt;"",EJ91&lt;&gt;"",EK91&lt;&gt;""),IF(EK91&gt;0,VLOOKUP($B91,'بيانات الموظفين'!$B27:$H$45,7,0),""),"")</f>
        <v/>
      </c>
      <c r="EM91" s="31"/>
      <c r="EN91" s="27"/>
      <c r="EO91" s="28"/>
      <c r="EP91" s="29">
        <f t="shared" si="62"/>
        <v>1</v>
      </c>
      <c r="EQ91" s="30" t="str">
        <f>IF(AND($B91&lt;&gt;"",EN91&lt;&gt;"",EO91&lt;&gt;"",EP91&lt;&gt;""),IF(EP91&gt;0,VLOOKUP($B91,'بيانات الموظفين'!$B27:$H$45,7,0),""),"")</f>
        <v/>
      </c>
      <c r="ER91" s="31"/>
      <c r="ES91" s="27"/>
      <c r="ET91" s="28"/>
      <c r="EU91" s="29">
        <f t="shared" si="63"/>
        <v>1</v>
      </c>
      <c r="EV91" s="30" t="str">
        <f>IF(AND($B91&lt;&gt;"",ES91&lt;&gt;"",ET91&lt;&gt;"",EU91&lt;&gt;""),IF(EU91&gt;0,VLOOKUP($B91,'بيانات الموظفين'!$B27:$H$45,7,0),""),"")</f>
        <v/>
      </c>
      <c r="EW91" s="31"/>
      <c r="EX91" s="27"/>
      <c r="EY91" s="28"/>
      <c r="EZ91" s="29">
        <f t="shared" si="64"/>
        <v>1</v>
      </c>
      <c r="FA91" s="30" t="str">
        <f>IF(AND($B91&lt;&gt;"",EX91&lt;&gt;"",EY91&lt;&gt;"",EZ91&lt;&gt;""),IF(EZ91&gt;0,VLOOKUP($B91,'بيانات الموظفين'!$B27:$H$45,7,0),""),"")</f>
        <v/>
      </c>
      <c r="FB91" s="32"/>
    </row>
    <row r="92" spans="1:158" s="34" customFormat="1" ht="22.5" customHeight="1" x14ac:dyDescent="0.2">
      <c r="A92" s="25">
        <v>87</v>
      </c>
      <c r="B92" s="26"/>
      <c r="C92" s="25">
        <f>IFERROR(VLOOKUP(B92,'بيانات الموظفين'!$B$3:$C$45,2,0),0)</f>
        <v>0</v>
      </c>
      <c r="D92" s="27"/>
      <c r="E92" s="28"/>
      <c r="F92" s="29">
        <f t="shared" si="34"/>
        <v>1</v>
      </c>
      <c r="G92" s="30" t="str">
        <f>IF(AND($B92&lt;&gt;"",D92&lt;&gt;"",E92&lt;&gt;"",F92&lt;&gt;""),IF(F92&gt;0,VLOOKUP($B92,'بيانات الموظفين'!$B28:$H$45,7,0),""),"")</f>
        <v/>
      </c>
      <c r="H92" s="31"/>
      <c r="I92" s="27"/>
      <c r="J92" s="28"/>
      <c r="K92" s="29">
        <f t="shared" si="35"/>
        <v>1</v>
      </c>
      <c r="L92" s="30" t="str">
        <f>IF(AND($B92&lt;&gt;"",I92&lt;&gt;"",J92&lt;&gt;"",K92&lt;&gt;""),IF(K92&gt;0,VLOOKUP($B92,'بيانات الموظفين'!$B28:$H$45,7,0),""),"")</f>
        <v/>
      </c>
      <c r="M92" s="31"/>
      <c r="N92" s="27"/>
      <c r="O92" s="28"/>
      <c r="P92" s="29">
        <f t="shared" si="36"/>
        <v>1</v>
      </c>
      <c r="Q92" s="30" t="str">
        <f>IF(AND($B92&lt;&gt;"",N92&lt;&gt;"",O92&lt;&gt;"",P92&lt;&gt;""),IF(P92&gt;0,VLOOKUP($B92,'بيانات الموظفين'!$B28:$H$45,7,0),""),"")</f>
        <v/>
      </c>
      <c r="R92" s="31"/>
      <c r="S92" s="27"/>
      <c r="T92" s="28"/>
      <c r="U92" s="29">
        <f t="shared" si="37"/>
        <v>1</v>
      </c>
      <c r="V92" s="30" t="str">
        <f>IF(AND($B92&lt;&gt;"",S92&lt;&gt;"",T92&lt;&gt;"",U92&lt;&gt;""),IF(U92&gt;0,VLOOKUP($B92,'بيانات الموظفين'!$B28:$H$45,7,0),""),"")</f>
        <v/>
      </c>
      <c r="W92" s="31"/>
      <c r="X92" s="27"/>
      <c r="Y92" s="28"/>
      <c r="Z92" s="29">
        <f t="shared" si="38"/>
        <v>1</v>
      </c>
      <c r="AA92" s="30" t="str">
        <f>IF(AND($B92&lt;&gt;"",X92&lt;&gt;"",Y92&lt;&gt;"",Z92&lt;&gt;""),IF(Z92&gt;0,VLOOKUP($B92,'بيانات الموظفين'!$B28:$H$45,7,0),""),"")</f>
        <v/>
      </c>
      <c r="AB92" s="31"/>
      <c r="AC92" s="27"/>
      <c r="AD92" s="28"/>
      <c r="AE92" s="29">
        <f t="shared" si="39"/>
        <v>1</v>
      </c>
      <c r="AF92" s="30" t="str">
        <f>IF(AND($B92&lt;&gt;"",AC92&lt;&gt;"",AD92&lt;&gt;"",AE92&lt;&gt;""),IF(AE92&gt;0,VLOOKUP($B92,'بيانات الموظفين'!$B28:$H$45,7,0),""),"")</f>
        <v/>
      </c>
      <c r="AG92" s="31"/>
      <c r="AH92" s="27"/>
      <c r="AI92" s="28"/>
      <c r="AJ92" s="29">
        <f t="shared" si="40"/>
        <v>1</v>
      </c>
      <c r="AK92" s="30" t="str">
        <f>IF(AND($B92&lt;&gt;"",AH92&lt;&gt;"",AI92&lt;&gt;"",AJ92&lt;&gt;""),IF(AJ92&gt;0,VLOOKUP($B92,'بيانات الموظفين'!$B28:$H$45,7,0),""),"")</f>
        <v/>
      </c>
      <c r="AL92" s="31"/>
      <c r="AM92" s="27"/>
      <c r="AN92" s="28"/>
      <c r="AO92" s="29">
        <f t="shared" si="41"/>
        <v>1</v>
      </c>
      <c r="AP92" s="30" t="str">
        <f>IF(AND($B92&lt;&gt;"",AM92&lt;&gt;"",AN92&lt;&gt;"",AO92&lt;&gt;""),IF(AO92&gt;0,VLOOKUP($B92,'بيانات الموظفين'!$B28:$H$45,7,0),""),"")</f>
        <v/>
      </c>
      <c r="AQ92" s="31"/>
      <c r="AR92" s="27"/>
      <c r="AS92" s="28"/>
      <c r="AT92" s="29">
        <f t="shared" si="42"/>
        <v>1</v>
      </c>
      <c r="AU92" s="30" t="str">
        <f>IF(AND($B92&lt;&gt;"",AR92&lt;&gt;"",AS92&lt;&gt;"",AT92&lt;&gt;""),IF(AT92&gt;0,VLOOKUP($B92,'بيانات الموظفين'!$B28:$H$45,7,0),""),"")</f>
        <v/>
      </c>
      <c r="AV92" s="31"/>
      <c r="AW92" s="27"/>
      <c r="AX92" s="28"/>
      <c r="AY92" s="29">
        <f t="shared" si="43"/>
        <v>1</v>
      </c>
      <c r="AZ92" s="30" t="str">
        <f>IF(AND($B92&lt;&gt;"",AW92&lt;&gt;"",AX92&lt;&gt;"",AY92&lt;&gt;""),IF(AY92&gt;0,VLOOKUP($B92,'بيانات الموظفين'!$B28:$H$45,7,0),""),"")</f>
        <v/>
      </c>
      <c r="BA92" s="31"/>
      <c r="BB92" s="27"/>
      <c r="BC92" s="28"/>
      <c r="BD92" s="29">
        <f t="shared" si="44"/>
        <v>1</v>
      </c>
      <c r="BE92" s="30" t="str">
        <f>IF(AND($B92&lt;&gt;"",BB92&lt;&gt;"",BC92&lt;&gt;"",BD92&lt;&gt;""),IF(BD92&gt;0,VLOOKUP($B92,'بيانات الموظفين'!$B28:$H$45,7,0),""),"")</f>
        <v/>
      </c>
      <c r="BF92" s="31"/>
      <c r="BG92" s="27"/>
      <c r="BH92" s="28"/>
      <c r="BI92" s="29">
        <f t="shared" si="45"/>
        <v>1</v>
      </c>
      <c r="BJ92" s="30" t="str">
        <f>IF(AND($B92&lt;&gt;"",BG92&lt;&gt;"",BH92&lt;&gt;"",BI92&lt;&gt;""),IF(BI92&gt;0,VLOOKUP($B92,'بيانات الموظفين'!$B28:$H$45,7,0),""),"")</f>
        <v/>
      </c>
      <c r="BK92" s="31"/>
      <c r="BL92" s="27"/>
      <c r="BM92" s="28"/>
      <c r="BN92" s="29">
        <f t="shared" si="46"/>
        <v>1</v>
      </c>
      <c r="BO92" s="30" t="str">
        <f>IF(AND($B92&lt;&gt;"",BL92&lt;&gt;"",BM92&lt;&gt;"",BN92&lt;&gt;""),IF(BN92&gt;0,VLOOKUP($B92,'بيانات الموظفين'!$B28:$H$45,7,0),""),"")</f>
        <v/>
      </c>
      <c r="BP92" s="31"/>
      <c r="BQ92" s="27"/>
      <c r="BR92" s="28"/>
      <c r="BS92" s="29">
        <f t="shared" si="47"/>
        <v>1</v>
      </c>
      <c r="BT92" s="30" t="str">
        <f>IF(AND($B92&lt;&gt;"",BQ92&lt;&gt;"",BR92&lt;&gt;"",BS92&lt;&gt;""),IF(BS92&gt;0,VLOOKUP($B92,'بيانات الموظفين'!$B28:$H$45,7,0),""),"")</f>
        <v/>
      </c>
      <c r="BU92" s="31"/>
      <c r="BV92" s="27"/>
      <c r="BW92" s="28"/>
      <c r="BX92" s="29">
        <f t="shared" si="48"/>
        <v>1</v>
      </c>
      <c r="BY92" s="30" t="str">
        <f>IF(AND($B92&lt;&gt;"",BV92&lt;&gt;"",BW92&lt;&gt;"",BX92&lt;&gt;""),IF(BX92&gt;0,VLOOKUP($B92,'بيانات الموظفين'!$B28:$H$45,7,0),""),"")</f>
        <v/>
      </c>
      <c r="BZ92" s="31"/>
      <c r="CA92" s="27"/>
      <c r="CB92" s="28"/>
      <c r="CC92" s="29">
        <f t="shared" si="49"/>
        <v>1</v>
      </c>
      <c r="CD92" s="30" t="str">
        <f>IF(AND($B92&lt;&gt;"",CA92&lt;&gt;"",CB92&lt;&gt;"",CC92&lt;&gt;""),IF(CC92&gt;0,VLOOKUP($B92,'بيانات الموظفين'!$B28:$H$45,7,0),""),"")</f>
        <v/>
      </c>
      <c r="CE92" s="31"/>
      <c r="CF92" s="27"/>
      <c r="CG92" s="28"/>
      <c r="CH92" s="29">
        <f t="shared" si="50"/>
        <v>1</v>
      </c>
      <c r="CI92" s="30" t="str">
        <f>IF(AND($B92&lt;&gt;"",CF92&lt;&gt;"",CG92&lt;&gt;"",CH92&lt;&gt;""),IF(CH92&gt;0,VLOOKUP($B92,'بيانات الموظفين'!$B28:$H$45,7,0),""),"")</f>
        <v/>
      </c>
      <c r="CJ92" s="31"/>
      <c r="CK92" s="27"/>
      <c r="CL92" s="28"/>
      <c r="CM92" s="29">
        <f t="shared" si="51"/>
        <v>1</v>
      </c>
      <c r="CN92" s="30" t="str">
        <f>IF(AND($B92&lt;&gt;"",CK92&lt;&gt;"",CL92&lt;&gt;"",CM92&lt;&gt;""),IF(CM92&gt;0,VLOOKUP($B92,'بيانات الموظفين'!$B28:$H$45,7,0),""),"")</f>
        <v/>
      </c>
      <c r="CO92" s="31"/>
      <c r="CP92" s="27"/>
      <c r="CQ92" s="28"/>
      <c r="CR92" s="29">
        <f t="shared" si="52"/>
        <v>1</v>
      </c>
      <c r="CS92" s="30" t="str">
        <f>IF(AND($B92&lt;&gt;"",CP92&lt;&gt;"",CQ92&lt;&gt;"",CR92&lt;&gt;""),IF(CR92&gt;0,VLOOKUP($B92,'بيانات الموظفين'!$B28:$H$45,7,0),""),"")</f>
        <v/>
      </c>
      <c r="CT92" s="31"/>
      <c r="CU92" s="27"/>
      <c r="CV92" s="28"/>
      <c r="CW92" s="29">
        <f t="shared" si="53"/>
        <v>1</v>
      </c>
      <c r="CX92" s="30" t="str">
        <f>IF(AND($B92&lt;&gt;"",CU92&lt;&gt;"",CV92&lt;&gt;"",CW92&lt;&gt;""),IF(CW92&gt;0,VLOOKUP($B92,'بيانات الموظفين'!$B28:$H$45,7,0),""),"")</f>
        <v/>
      </c>
      <c r="CY92" s="31"/>
      <c r="CZ92" s="27"/>
      <c r="DA92" s="28"/>
      <c r="DB92" s="29">
        <f t="shared" si="54"/>
        <v>1</v>
      </c>
      <c r="DC92" s="30" t="str">
        <f>IF(AND($B92&lt;&gt;"",CZ92&lt;&gt;"",DA92&lt;&gt;"",DB92&lt;&gt;""),IF(DB92&gt;0,VLOOKUP($B92,'بيانات الموظفين'!$B28:$H$45,7,0),""),"")</f>
        <v/>
      </c>
      <c r="DD92" s="31"/>
      <c r="DE92" s="27"/>
      <c r="DF92" s="28"/>
      <c r="DG92" s="29">
        <f t="shared" si="55"/>
        <v>1</v>
      </c>
      <c r="DH92" s="30" t="str">
        <f>IF(AND($B92&lt;&gt;"",DE92&lt;&gt;"",DF92&lt;&gt;"",DG92&lt;&gt;""),IF(DG92&gt;0,VLOOKUP($B92,'بيانات الموظفين'!$B28:$H$45,7,0),""),"")</f>
        <v/>
      </c>
      <c r="DI92" s="31"/>
      <c r="DJ92" s="27"/>
      <c r="DK92" s="28"/>
      <c r="DL92" s="29">
        <f t="shared" si="56"/>
        <v>1</v>
      </c>
      <c r="DM92" s="30" t="str">
        <f>IF(AND($B92&lt;&gt;"",DJ92&lt;&gt;"",DK92&lt;&gt;"",DL92&lt;&gt;""),IF(DL92&gt;0,VLOOKUP($B92,'بيانات الموظفين'!$B28:$H$45,7,0),""),"")</f>
        <v/>
      </c>
      <c r="DN92" s="31"/>
      <c r="DO92" s="27"/>
      <c r="DP92" s="28"/>
      <c r="DQ92" s="29">
        <f t="shared" si="57"/>
        <v>1</v>
      </c>
      <c r="DR92" s="30" t="str">
        <f>IF(AND($B92&lt;&gt;"",DO92&lt;&gt;"",DP92&lt;&gt;"",DQ92&lt;&gt;""),IF(DQ92&gt;0,VLOOKUP($B92,'بيانات الموظفين'!$B28:$H$45,7,0),""),"")</f>
        <v/>
      </c>
      <c r="DS92" s="31"/>
      <c r="DT92" s="27"/>
      <c r="DU92" s="28"/>
      <c r="DV92" s="29">
        <f t="shared" si="58"/>
        <v>1</v>
      </c>
      <c r="DW92" s="30" t="str">
        <f>IF(AND($B92&lt;&gt;"",DT92&lt;&gt;"",DU92&lt;&gt;"",DV92&lt;&gt;""),IF(DV92&gt;0,VLOOKUP($B92,'بيانات الموظفين'!$B28:$H$45,7,0),""),"")</f>
        <v/>
      </c>
      <c r="DX92" s="31"/>
      <c r="DY92" s="27"/>
      <c r="DZ92" s="28"/>
      <c r="EA92" s="29">
        <f t="shared" si="59"/>
        <v>1</v>
      </c>
      <c r="EB92" s="30" t="str">
        <f>IF(AND($B92&lt;&gt;"",DY92&lt;&gt;"",DZ92&lt;&gt;"",EA92&lt;&gt;""),IF(EA92&gt;0,VLOOKUP($B92,'بيانات الموظفين'!$B28:$H$45,7,0),""),"")</f>
        <v/>
      </c>
      <c r="EC92" s="31"/>
      <c r="ED92" s="27"/>
      <c r="EE92" s="28"/>
      <c r="EF92" s="29">
        <f t="shared" si="60"/>
        <v>1</v>
      </c>
      <c r="EG92" s="30" t="str">
        <f>IF(AND($B92&lt;&gt;"",ED92&lt;&gt;"",EE92&lt;&gt;"",EF92&lt;&gt;""),IF(EF92&gt;0,VLOOKUP($B92,'بيانات الموظفين'!$B28:$H$45,7,0),""),"")</f>
        <v/>
      </c>
      <c r="EH92" s="31"/>
      <c r="EI92" s="27"/>
      <c r="EJ92" s="28"/>
      <c r="EK92" s="29">
        <f t="shared" si="61"/>
        <v>1</v>
      </c>
      <c r="EL92" s="30" t="str">
        <f>IF(AND($B92&lt;&gt;"",EI92&lt;&gt;"",EJ92&lt;&gt;"",EK92&lt;&gt;""),IF(EK92&gt;0,VLOOKUP($B92,'بيانات الموظفين'!$B28:$H$45,7,0),""),"")</f>
        <v/>
      </c>
      <c r="EM92" s="31"/>
      <c r="EN92" s="27"/>
      <c r="EO92" s="28"/>
      <c r="EP92" s="29">
        <f t="shared" si="62"/>
        <v>1</v>
      </c>
      <c r="EQ92" s="30" t="str">
        <f>IF(AND($B92&lt;&gt;"",EN92&lt;&gt;"",EO92&lt;&gt;"",EP92&lt;&gt;""),IF(EP92&gt;0,VLOOKUP($B92,'بيانات الموظفين'!$B28:$H$45,7,0),""),"")</f>
        <v/>
      </c>
      <c r="ER92" s="31"/>
      <c r="ES92" s="27"/>
      <c r="ET92" s="28"/>
      <c r="EU92" s="29">
        <f t="shared" si="63"/>
        <v>1</v>
      </c>
      <c r="EV92" s="30" t="str">
        <f>IF(AND($B92&lt;&gt;"",ES92&lt;&gt;"",ET92&lt;&gt;"",EU92&lt;&gt;""),IF(EU92&gt;0,VLOOKUP($B92,'بيانات الموظفين'!$B28:$H$45,7,0),""),"")</f>
        <v/>
      </c>
      <c r="EW92" s="31"/>
      <c r="EX92" s="27"/>
      <c r="EY92" s="28"/>
      <c r="EZ92" s="29">
        <f t="shared" si="64"/>
        <v>1</v>
      </c>
      <c r="FA92" s="30" t="str">
        <f>IF(AND($B92&lt;&gt;"",EX92&lt;&gt;"",EY92&lt;&gt;"",EZ92&lt;&gt;""),IF(EZ92&gt;0,VLOOKUP($B92,'بيانات الموظفين'!$B28:$H$45,7,0),""),"")</f>
        <v/>
      </c>
      <c r="FB92" s="32"/>
    </row>
    <row r="93" spans="1:158" s="34" customFormat="1" ht="22.5" customHeight="1" x14ac:dyDescent="0.2">
      <c r="A93" s="25">
        <v>88</v>
      </c>
      <c r="B93" s="26"/>
      <c r="C93" s="25">
        <f>IFERROR(VLOOKUP(B93,'بيانات الموظفين'!$B$3:$C$45,2,0),0)</f>
        <v>0</v>
      </c>
      <c r="D93" s="27"/>
      <c r="E93" s="28"/>
      <c r="F93" s="29">
        <f t="shared" si="34"/>
        <v>1</v>
      </c>
      <c r="G93" s="30" t="str">
        <f>IF(AND($B93&lt;&gt;"",D93&lt;&gt;"",E93&lt;&gt;"",F93&lt;&gt;""),IF(F93&gt;0,VLOOKUP($B93,'بيانات الموظفين'!$B29:$H$45,7,0),""),"")</f>
        <v/>
      </c>
      <c r="H93" s="31"/>
      <c r="I93" s="27"/>
      <c r="J93" s="28"/>
      <c r="K93" s="29">
        <f t="shared" si="35"/>
        <v>1</v>
      </c>
      <c r="L93" s="30" t="str">
        <f>IF(AND($B93&lt;&gt;"",I93&lt;&gt;"",J93&lt;&gt;"",K93&lt;&gt;""),IF(K93&gt;0,VLOOKUP($B93,'بيانات الموظفين'!$B29:$H$45,7,0),""),"")</f>
        <v/>
      </c>
      <c r="M93" s="31"/>
      <c r="N93" s="27"/>
      <c r="O93" s="28"/>
      <c r="P93" s="29">
        <f t="shared" si="36"/>
        <v>1</v>
      </c>
      <c r="Q93" s="30" t="str">
        <f>IF(AND($B93&lt;&gt;"",N93&lt;&gt;"",O93&lt;&gt;"",P93&lt;&gt;""),IF(P93&gt;0,VLOOKUP($B93,'بيانات الموظفين'!$B29:$H$45,7,0),""),"")</f>
        <v/>
      </c>
      <c r="R93" s="31"/>
      <c r="S93" s="27"/>
      <c r="T93" s="28"/>
      <c r="U93" s="29">
        <f t="shared" si="37"/>
        <v>1</v>
      </c>
      <c r="V93" s="30" t="str">
        <f>IF(AND($B93&lt;&gt;"",S93&lt;&gt;"",T93&lt;&gt;"",U93&lt;&gt;""),IF(U93&gt;0,VLOOKUP($B93,'بيانات الموظفين'!$B29:$H$45,7,0),""),"")</f>
        <v/>
      </c>
      <c r="W93" s="31"/>
      <c r="X93" s="27"/>
      <c r="Y93" s="28"/>
      <c r="Z93" s="29">
        <f t="shared" si="38"/>
        <v>1</v>
      </c>
      <c r="AA93" s="30" t="str">
        <f>IF(AND($B93&lt;&gt;"",X93&lt;&gt;"",Y93&lt;&gt;"",Z93&lt;&gt;""),IF(Z93&gt;0,VLOOKUP($B93,'بيانات الموظفين'!$B29:$H$45,7,0),""),"")</f>
        <v/>
      </c>
      <c r="AB93" s="31"/>
      <c r="AC93" s="27"/>
      <c r="AD93" s="28"/>
      <c r="AE93" s="29">
        <f t="shared" si="39"/>
        <v>1</v>
      </c>
      <c r="AF93" s="30" t="str">
        <f>IF(AND($B93&lt;&gt;"",AC93&lt;&gt;"",AD93&lt;&gt;"",AE93&lt;&gt;""),IF(AE93&gt;0,VLOOKUP($B93,'بيانات الموظفين'!$B29:$H$45,7,0),""),"")</f>
        <v/>
      </c>
      <c r="AG93" s="31"/>
      <c r="AH93" s="27"/>
      <c r="AI93" s="28"/>
      <c r="AJ93" s="29">
        <f t="shared" si="40"/>
        <v>1</v>
      </c>
      <c r="AK93" s="30" t="str">
        <f>IF(AND($B93&lt;&gt;"",AH93&lt;&gt;"",AI93&lt;&gt;"",AJ93&lt;&gt;""),IF(AJ93&gt;0,VLOOKUP($B93,'بيانات الموظفين'!$B29:$H$45,7,0),""),"")</f>
        <v/>
      </c>
      <c r="AL93" s="31"/>
      <c r="AM93" s="27"/>
      <c r="AN93" s="28"/>
      <c r="AO93" s="29">
        <f t="shared" si="41"/>
        <v>1</v>
      </c>
      <c r="AP93" s="30" t="str">
        <f>IF(AND($B93&lt;&gt;"",AM93&lt;&gt;"",AN93&lt;&gt;"",AO93&lt;&gt;""),IF(AO93&gt;0,VLOOKUP($B93,'بيانات الموظفين'!$B29:$H$45,7,0),""),"")</f>
        <v/>
      </c>
      <c r="AQ93" s="31"/>
      <c r="AR93" s="27"/>
      <c r="AS93" s="28"/>
      <c r="AT93" s="29">
        <f t="shared" si="42"/>
        <v>1</v>
      </c>
      <c r="AU93" s="30" t="str">
        <f>IF(AND($B93&lt;&gt;"",AR93&lt;&gt;"",AS93&lt;&gt;"",AT93&lt;&gt;""),IF(AT93&gt;0,VLOOKUP($B93,'بيانات الموظفين'!$B29:$H$45,7,0),""),"")</f>
        <v/>
      </c>
      <c r="AV93" s="31"/>
      <c r="AW93" s="27"/>
      <c r="AX93" s="28"/>
      <c r="AY93" s="29">
        <f t="shared" si="43"/>
        <v>1</v>
      </c>
      <c r="AZ93" s="30" t="str">
        <f>IF(AND($B93&lt;&gt;"",AW93&lt;&gt;"",AX93&lt;&gt;"",AY93&lt;&gt;""),IF(AY93&gt;0,VLOOKUP($B93,'بيانات الموظفين'!$B29:$H$45,7,0),""),"")</f>
        <v/>
      </c>
      <c r="BA93" s="31"/>
      <c r="BB93" s="27"/>
      <c r="BC93" s="28"/>
      <c r="BD93" s="29">
        <f t="shared" si="44"/>
        <v>1</v>
      </c>
      <c r="BE93" s="30" t="str">
        <f>IF(AND($B93&lt;&gt;"",BB93&lt;&gt;"",BC93&lt;&gt;"",BD93&lt;&gt;""),IF(BD93&gt;0,VLOOKUP($B93,'بيانات الموظفين'!$B29:$H$45,7,0),""),"")</f>
        <v/>
      </c>
      <c r="BF93" s="31"/>
      <c r="BG93" s="27"/>
      <c r="BH93" s="28"/>
      <c r="BI93" s="29">
        <f t="shared" si="45"/>
        <v>1</v>
      </c>
      <c r="BJ93" s="30" t="str">
        <f>IF(AND($B93&lt;&gt;"",BG93&lt;&gt;"",BH93&lt;&gt;"",BI93&lt;&gt;""),IF(BI93&gt;0,VLOOKUP($B93,'بيانات الموظفين'!$B29:$H$45,7,0),""),"")</f>
        <v/>
      </c>
      <c r="BK93" s="31"/>
      <c r="BL93" s="27"/>
      <c r="BM93" s="28"/>
      <c r="BN93" s="29">
        <f t="shared" si="46"/>
        <v>1</v>
      </c>
      <c r="BO93" s="30" t="str">
        <f>IF(AND($B93&lt;&gt;"",BL93&lt;&gt;"",BM93&lt;&gt;"",BN93&lt;&gt;""),IF(BN93&gt;0,VLOOKUP($B93,'بيانات الموظفين'!$B29:$H$45,7,0),""),"")</f>
        <v/>
      </c>
      <c r="BP93" s="31"/>
      <c r="BQ93" s="27"/>
      <c r="BR93" s="28"/>
      <c r="BS93" s="29">
        <f t="shared" si="47"/>
        <v>1</v>
      </c>
      <c r="BT93" s="30" t="str">
        <f>IF(AND($B93&lt;&gt;"",BQ93&lt;&gt;"",BR93&lt;&gt;"",BS93&lt;&gt;""),IF(BS93&gt;0,VLOOKUP($B93,'بيانات الموظفين'!$B29:$H$45,7,0),""),"")</f>
        <v/>
      </c>
      <c r="BU93" s="31"/>
      <c r="BV93" s="27"/>
      <c r="BW93" s="28"/>
      <c r="BX93" s="29">
        <f t="shared" si="48"/>
        <v>1</v>
      </c>
      <c r="BY93" s="30" t="str">
        <f>IF(AND($B93&lt;&gt;"",BV93&lt;&gt;"",BW93&lt;&gt;"",BX93&lt;&gt;""),IF(BX93&gt;0,VLOOKUP($B93,'بيانات الموظفين'!$B29:$H$45,7,0),""),"")</f>
        <v/>
      </c>
      <c r="BZ93" s="31"/>
      <c r="CA93" s="27"/>
      <c r="CB93" s="28"/>
      <c r="CC93" s="29">
        <f t="shared" si="49"/>
        <v>1</v>
      </c>
      <c r="CD93" s="30" t="str">
        <f>IF(AND($B93&lt;&gt;"",CA93&lt;&gt;"",CB93&lt;&gt;"",CC93&lt;&gt;""),IF(CC93&gt;0,VLOOKUP($B93,'بيانات الموظفين'!$B29:$H$45,7,0),""),"")</f>
        <v/>
      </c>
      <c r="CE93" s="31"/>
      <c r="CF93" s="27"/>
      <c r="CG93" s="28"/>
      <c r="CH93" s="29">
        <f t="shared" si="50"/>
        <v>1</v>
      </c>
      <c r="CI93" s="30" t="str">
        <f>IF(AND($B93&lt;&gt;"",CF93&lt;&gt;"",CG93&lt;&gt;"",CH93&lt;&gt;""),IF(CH93&gt;0,VLOOKUP($B93,'بيانات الموظفين'!$B29:$H$45,7,0),""),"")</f>
        <v/>
      </c>
      <c r="CJ93" s="31"/>
      <c r="CK93" s="27"/>
      <c r="CL93" s="28"/>
      <c r="CM93" s="29">
        <f t="shared" si="51"/>
        <v>1</v>
      </c>
      <c r="CN93" s="30" t="str">
        <f>IF(AND($B93&lt;&gt;"",CK93&lt;&gt;"",CL93&lt;&gt;"",CM93&lt;&gt;""),IF(CM93&gt;0,VLOOKUP($B93,'بيانات الموظفين'!$B29:$H$45,7,0),""),"")</f>
        <v/>
      </c>
      <c r="CO93" s="31"/>
      <c r="CP93" s="27"/>
      <c r="CQ93" s="28"/>
      <c r="CR93" s="29">
        <f t="shared" si="52"/>
        <v>1</v>
      </c>
      <c r="CS93" s="30" t="str">
        <f>IF(AND($B93&lt;&gt;"",CP93&lt;&gt;"",CQ93&lt;&gt;"",CR93&lt;&gt;""),IF(CR93&gt;0,VLOOKUP($B93,'بيانات الموظفين'!$B29:$H$45,7,0),""),"")</f>
        <v/>
      </c>
      <c r="CT93" s="31"/>
      <c r="CU93" s="27"/>
      <c r="CV93" s="28"/>
      <c r="CW93" s="29">
        <f t="shared" si="53"/>
        <v>1</v>
      </c>
      <c r="CX93" s="30" t="str">
        <f>IF(AND($B93&lt;&gt;"",CU93&lt;&gt;"",CV93&lt;&gt;"",CW93&lt;&gt;""),IF(CW93&gt;0,VLOOKUP($B93,'بيانات الموظفين'!$B29:$H$45,7,0),""),"")</f>
        <v/>
      </c>
      <c r="CY93" s="31"/>
      <c r="CZ93" s="27"/>
      <c r="DA93" s="28"/>
      <c r="DB93" s="29">
        <f t="shared" si="54"/>
        <v>1</v>
      </c>
      <c r="DC93" s="30" t="str">
        <f>IF(AND($B93&lt;&gt;"",CZ93&lt;&gt;"",DA93&lt;&gt;"",DB93&lt;&gt;""),IF(DB93&gt;0,VLOOKUP($B93,'بيانات الموظفين'!$B29:$H$45,7,0),""),"")</f>
        <v/>
      </c>
      <c r="DD93" s="31"/>
      <c r="DE93" s="27"/>
      <c r="DF93" s="28"/>
      <c r="DG93" s="29">
        <f t="shared" si="55"/>
        <v>1</v>
      </c>
      <c r="DH93" s="30" t="str">
        <f>IF(AND($B93&lt;&gt;"",DE93&lt;&gt;"",DF93&lt;&gt;"",DG93&lt;&gt;""),IF(DG93&gt;0,VLOOKUP($B93,'بيانات الموظفين'!$B29:$H$45,7,0),""),"")</f>
        <v/>
      </c>
      <c r="DI93" s="31"/>
      <c r="DJ93" s="27"/>
      <c r="DK93" s="28"/>
      <c r="DL93" s="29">
        <f t="shared" si="56"/>
        <v>1</v>
      </c>
      <c r="DM93" s="30" t="str">
        <f>IF(AND($B93&lt;&gt;"",DJ93&lt;&gt;"",DK93&lt;&gt;"",DL93&lt;&gt;""),IF(DL93&gt;0,VLOOKUP($B93,'بيانات الموظفين'!$B29:$H$45,7,0),""),"")</f>
        <v/>
      </c>
      <c r="DN93" s="31"/>
      <c r="DO93" s="27"/>
      <c r="DP93" s="28"/>
      <c r="DQ93" s="29">
        <f t="shared" si="57"/>
        <v>1</v>
      </c>
      <c r="DR93" s="30" t="str">
        <f>IF(AND($B93&lt;&gt;"",DO93&lt;&gt;"",DP93&lt;&gt;"",DQ93&lt;&gt;""),IF(DQ93&gt;0,VLOOKUP($B93,'بيانات الموظفين'!$B29:$H$45,7,0),""),"")</f>
        <v/>
      </c>
      <c r="DS93" s="31"/>
      <c r="DT93" s="27"/>
      <c r="DU93" s="28"/>
      <c r="DV93" s="29">
        <f t="shared" si="58"/>
        <v>1</v>
      </c>
      <c r="DW93" s="30" t="str">
        <f>IF(AND($B93&lt;&gt;"",DT93&lt;&gt;"",DU93&lt;&gt;"",DV93&lt;&gt;""),IF(DV93&gt;0,VLOOKUP($B93,'بيانات الموظفين'!$B29:$H$45,7,0),""),"")</f>
        <v/>
      </c>
      <c r="DX93" s="31"/>
      <c r="DY93" s="27"/>
      <c r="DZ93" s="28"/>
      <c r="EA93" s="29">
        <f t="shared" si="59"/>
        <v>1</v>
      </c>
      <c r="EB93" s="30" t="str">
        <f>IF(AND($B93&lt;&gt;"",DY93&lt;&gt;"",DZ93&lt;&gt;"",EA93&lt;&gt;""),IF(EA93&gt;0,VLOOKUP($B93,'بيانات الموظفين'!$B29:$H$45,7,0),""),"")</f>
        <v/>
      </c>
      <c r="EC93" s="31"/>
      <c r="ED93" s="27"/>
      <c r="EE93" s="28"/>
      <c r="EF93" s="29">
        <f t="shared" si="60"/>
        <v>1</v>
      </c>
      <c r="EG93" s="30" t="str">
        <f>IF(AND($B93&lt;&gt;"",ED93&lt;&gt;"",EE93&lt;&gt;"",EF93&lt;&gt;""),IF(EF93&gt;0,VLOOKUP($B93,'بيانات الموظفين'!$B29:$H$45,7,0),""),"")</f>
        <v/>
      </c>
      <c r="EH93" s="31"/>
      <c r="EI93" s="27"/>
      <c r="EJ93" s="28"/>
      <c r="EK93" s="29">
        <f t="shared" si="61"/>
        <v>1</v>
      </c>
      <c r="EL93" s="30" t="str">
        <f>IF(AND($B93&lt;&gt;"",EI93&lt;&gt;"",EJ93&lt;&gt;"",EK93&lt;&gt;""),IF(EK93&gt;0,VLOOKUP($B93,'بيانات الموظفين'!$B29:$H$45,7,0),""),"")</f>
        <v/>
      </c>
      <c r="EM93" s="31"/>
      <c r="EN93" s="27"/>
      <c r="EO93" s="28"/>
      <c r="EP93" s="29">
        <f t="shared" si="62"/>
        <v>1</v>
      </c>
      <c r="EQ93" s="30" t="str">
        <f>IF(AND($B93&lt;&gt;"",EN93&lt;&gt;"",EO93&lt;&gt;"",EP93&lt;&gt;""),IF(EP93&gt;0,VLOOKUP($B93,'بيانات الموظفين'!$B29:$H$45,7,0),""),"")</f>
        <v/>
      </c>
      <c r="ER93" s="31"/>
      <c r="ES93" s="27"/>
      <c r="ET93" s="28"/>
      <c r="EU93" s="29">
        <f t="shared" si="63"/>
        <v>1</v>
      </c>
      <c r="EV93" s="30" t="str">
        <f>IF(AND($B93&lt;&gt;"",ES93&lt;&gt;"",ET93&lt;&gt;"",EU93&lt;&gt;""),IF(EU93&gt;0,VLOOKUP($B93,'بيانات الموظفين'!$B29:$H$45,7,0),""),"")</f>
        <v/>
      </c>
      <c r="EW93" s="31"/>
      <c r="EX93" s="27"/>
      <c r="EY93" s="28"/>
      <c r="EZ93" s="29">
        <f t="shared" si="64"/>
        <v>1</v>
      </c>
      <c r="FA93" s="30" t="str">
        <f>IF(AND($B93&lt;&gt;"",EX93&lt;&gt;"",EY93&lt;&gt;"",EZ93&lt;&gt;""),IF(EZ93&gt;0,VLOOKUP($B93,'بيانات الموظفين'!$B29:$H$45,7,0),""),"")</f>
        <v/>
      </c>
      <c r="FB93" s="32"/>
    </row>
    <row r="94" spans="1:158" s="34" customFormat="1" ht="22.5" customHeight="1" x14ac:dyDescent="0.2">
      <c r="A94" s="25">
        <v>89</v>
      </c>
      <c r="B94" s="26"/>
      <c r="C94" s="25">
        <f>IFERROR(VLOOKUP(B94,'بيانات الموظفين'!$B$3:$C$45,2,0),0)</f>
        <v>0</v>
      </c>
      <c r="D94" s="27"/>
      <c r="E94" s="28"/>
      <c r="F94" s="29">
        <f t="shared" si="34"/>
        <v>1</v>
      </c>
      <c r="G94" s="30" t="str">
        <f>IF(AND($B94&lt;&gt;"",D94&lt;&gt;"",E94&lt;&gt;"",F94&lt;&gt;""),IF(F94&gt;0,VLOOKUP($B94,'بيانات الموظفين'!$B30:$H$45,7,0),""),"")</f>
        <v/>
      </c>
      <c r="H94" s="31"/>
      <c r="I94" s="27"/>
      <c r="J94" s="28"/>
      <c r="K94" s="29">
        <f t="shared" si="35"/>
        <v>1</v>
      </c>
      <c r="L94" s="30" t="str">
        <f>IF(AND($B94&lt;&gt;"",I94&lt;&gt;"",J94&lt;&gt;"",K94&lt;&gt;""),IF(K94&gt;0,VLOOKUP($B94,'بيانات الموظفين'!$B30:$H$45,7,0),""),"")</f>
        <v/>
      </c>
      <c r="M94" s="31"/>
      <c r="N94" s="27"/>
      <c r="O94" s="28"/>
      <c r="P94" s="29">
        <f t="shared" si="36"/>
        <v>1</v>
      </c>
      <c r="Q94" s="30" t="str">
        <f>IF(AND($B94&lt;&gt;"",N94&lt;&gt;"",O94&lt;&gt;"",P94&lt;&gt;""),IF(P94&gt;0,VLOOKUP($B94,'بيانات الموظفين'!$B30:$H$45,7,0),""),"")</f>
        <v/>
      </c>
      <c r="R94" s="31"/>
      <c r="S94" s="27"/>
      <c r="T94" s="28"/>
      <c r="U94" s="29">
        <f t="shared" si="37"/>
        <v>1</v>
      </c>
      <c r="V94" s="30" t="str">
        <f>IF(AND($B94&lt;&gt;"",S94&lt;&gt;"",T94&lt;&gt;"",U94&lt;&gt;""),IF(U94&gt;0,VLOOKUP($B94,'بيانات الموظفين'!$B30:$H$45,7,0),""),"")</f>
        <v/>
      </c>
      <c r="W94" s="31"/>
      <c r="X94" s="27"/>
      <c r="Y94" s="28"/>
      <c r="Z94" s="29">
        <f t="shared" si="38"/>
        <v>1</v>
      </c>
      <c r="AA94" s="30" t="str">
        <f>IF(AND($B94&lt;&gt;"",X94&lt;&gt;"",Y94&lt;&gt;"",Z94&lt;&gt;""),IF(Z94&gt;0,VLOOKUP($B94,'بيانات الموظفين'!$B30:$H$45,7,0),""),"")</f>
        <v/>
      </c>
      <c r="AB94" s="31"/>
      <c r="AC94" s="27"/>
      <c r="AD94" s="28"/>
      <c r="AE94" s="29">
        <f t="shared" si="39"/>
        <v>1</v>
      </c>
      <c r="AF94" s="30" t="str">
        <f>IF(AND($B94&lt;&gt;"",AC94&lt;&gt;"",AD94&lt;&gt;"",AE94&lt;&gt;""),IF(AE94&gt;0,VLOOKUP($B94,'بيانات الموظفين'!$B30:$H$45,7,0),""),"")</f>
        <v/>
      </c>
      <c r="AG94" s="31"/>
      <c r="AH94" s="27"/>
      <c r="AI94" s="28"/>
      <c r="AJ94" s="29">
        <f t="shared" si="40"/>
        <v>1</v>
      </c>
      <c r="AK94" s="30" t="str">
        <f>IF(AND($B94&lt;&gt;"",AH94&lt;&gt;"",AI94&lt;&gt;"",AJ94&lt;&gt;""),IF(AJ94&gt;0,VLOOKUP($B94,'بيانات الموظفين'!$B30:$H$45,7,0),""),"")</f>
        <v/>
      </c>
      <c r="AL94" s="31"/>
      <c r="AM94" s="27"/>
      <c r="AN94" s="28"/>
      <c r="AO94" s="29">
        <f t="shared" si="41"/>
        <v>1</v>
      </c>
      <c r="AP94" s="30" t="str">
        <f>IF(AND($B94&lt;&gt;"",AM94&lt;&gt;"",AN94&lt;&gt;"",AO94&lt;&gt;""),IF(AO94&gt;0,VLOOKUP($B94,'بيانات الموظفين'!$B30:$H$45,7,0),""),"")</f>
        <v/>
      </c>
      <c r="AQ94" s="31"/>
      <c r="AR94" s="27"/>
      <c r="AS94" s="28"/>
      <c r="AT94" s="29">
        <f t="shared" si="42"/>
        <v>1</v>
      </c>
      <c r="AU94" s="30" t="str">
        <f>IF(AND($B94&lt;&gt;"",AR94&lt;&gt;"",AS94&lt;&gt;"",AT94&lt;&gt;""),IF(AT94&gt;0,VLOOKUP($B94,'بيانات الموظفين'!$B30:$H$45,7,0),""),"")</f>
        <v/>
      </c>
      <c r="AV94" s="31"/>
      <c r="AW94" s="27"/>
      <c r="AX94" s="28"/>
      <c r="AY94" s="29">
        <f t="shared" si="43"/>
        <v>1</v>
      </c>
      <c r="AZ94" s="30" t="str">
        <f>IF(AND($B94&lt;&gt;"",AW94&lt;&gt;"",AX94&lt;&gt;"",AY94&lt;&gt;""),IF(AY94&gt;0,VLOOKUP($B94,'بيانات الموظفين'!$B30:$H$45,7,0),""),"")</f>
        <v/>
      </c>
      <c r="BA94" s="31"/>
      <c r="BB94" s="27"/>
      <c r="BC94" s="28"/>
      <c r="BD94" s="29">
        <f t="shared" si="44"/>
        <v>1</v>
      </c>
      <c r="BE94" s="30" t="str">
        <f>IF(AND($B94&lt;&gt;"",BB94&lt;&gt;"",BC94&lt;&gt;"",BD94&lt;&gt;""),IF(BD94&gt;0,VLOOKUP($B94,'بيانات الموظفين'!$B30:$H$45,7,0),""),"")</f>
        <v/>
      </c>
      <c r="BF94" s="31"/>
      <c r="BG94" s="27"/>
      <c r="BH94" s="28"/>
      <c r="BI94" s="29">
        <f t="shared" si="45"/>
        <v>1</v>
      </c>
      <c r="BJ94" s="30" t="str">
        <f>IF(AND($B94&lt;&gt;"",BG94&lt;&gt;"",BH94&lt;&gt;"",BI94&lt;&gt;""),IF(BI94&gt;0,VLOOKUP($B94,'بيانات الموظفين'!$B30:$H$45,7,0),""),"")</f>
        <v/>
      </c>
      <c r="BK94" s="31"/>
      <c r="BL94" s="27"/>
      <c r="BM94" s="28"/>
      <c r="BN94" s="29">
        <f t="shared" si="46"/>
        <v>1</v>
      </c>
      <c r="BO94" s="30" t="str">
        <f>IF(AND($B94&lt;&gt;"",BL94&lt;&gt;"",BM94&lt;&gt;"",BN94&lt;&gt;""),IF(BN94&gt;0,VLOOKUP($B94,'بيانات الموظفين'!$B30:$H$45,7,0),""),"")</f>
        <v/>
      </c>
      <c r="BP94" s="31"/>
      <c r="BQ94" s="27"/>
      <c r="BR94" s="28"/>
      <c r="BS94" s="29">
        <f t="shared" si="47"/>
        <v>1</v>
      </c>
      <c r="BT94" s="30" t="str">
        <f>IF(AND($B94&lt;&gt;"",BQ94&lt;&gt;"",BR94&lt;&gt;"",BS94&lt;&gt;""),IF(BS94&gt;0,VLOOKUP($B94,'بيانات الموظفين'!$B30:$H$45,7,0),""),"")</f>
        <v/>
      </c>
      <c r="BU94" s="31"/>
      <c r="BV94" s="27"/>
      <c r="BW94" s="28"/>
      <c r="BX94" s="29">
        <f t="shared" si="48"/>
        <v>1</v>
      </c>
      <c r="BY94" s="30" t="str">
        <f>IF(AND($B94&lt;&gt;"",BV94&lt;&gt;"",BW94&lt;&gt;"",BX94&lt;&gt;""),IF(BX94&gt;0,VLOOKUP($B94,'بيانات الموظفين'!$B30:$H$45,7,0),""),"")</f>
        <v/>
      </c>
      <c r="BZ94" s="31"/>
      <c r="CA94" s="27"/>
      <c r="CB94" s="28"/>
      <c r="CC94" s="29">
        <f t="shared" si="49"/>
        <v>1</v>
      </c>
      <c r="CD94" s="30" t="str">
        <f>IF(AND($B94&lt;&gt;"",CA94&lt;&gt;"",CB94&lt;&gt;"",CC94&lt;&gt;""),IF(CC94&gt;0,VLOOKUP($B94,'بيانات الموظفين'!$B30:$H$45,7,0),""),"")</f>
        <v/>
      </c>
      <c r="CE94" s="31"/>
      <c r="CF94" s="27"/>
      <c r="CG94" s="28"/>
      <c r="CH94" s="29">
        <f t="shared" si="50"/>
        <v>1</v>
      </c>
      <c r="CI94" s="30" t="str">
        <f>IF(AND($B94&lt;&gt;"",CF94&lt;&gt;"",CG94&lt;&gt;"",CH94&lt;&gt;""),IF(CH94&gt;0,VLOOKUP($B94,'بيانات الموظفين'!$B30:$H$45,7,0),""),"")</f>
        <v/>
      </c>
      <c r="CJ94" s="31"/>
      <c r="CK94" s="27"/>
      <c r="CL94" s="28"/>
      <c r="CM94" s="29">
        <f t="shared" si="51"/>
        <v>1</v>
      </c>
      <c r="CN94" s="30" t="str">
        <f>IF(AND($B94&lt;&gt;"",CK94&lt;&gt;"",CL94&lt;&gt;"",CM94&lt;&gt;""),IF(CM94&gt;0,VLOOKUP($B94,'بيانات الموظفين'!$B30:$H$45,7,0),""),"")</f>
        <v/>
      </c>
      <c r="CO94" s="31"/>
      <c r="CP94" s="27"/>
      <c r="CQ94" s="28"/>
      <c r="CR94" s="29">
        <f t="shared" si="52"/>
        <v>1</v>
      </c>
      <c r="CS94" s="30" t="str">
        <f>IF(AND($B94&lt;&gt;"",CP94&lt;&gt;"",CQ94&lt;&gt;"",CR94&lt;&gt;""),IF(CR94&gt;0,VLOOKUP($B94,'بيانات الموظفين'!$B30:$H$45,7,0),""),"")</f>
        <v/>
      </c>
      <c r="CT94" s="31"/>
      <c r="CU94" s="27"/>
      <c r="CV94" s="28"/>
      <c r="CW94" s="29">
        <f t="shared" si="53"/>
        <v>1</v>
      </c>
      <c r="CX94" s="30" t="str">
        <f>IF(AND($B94&lt;&gt;"",CU94&lt;&gt;"",CV94&lt;&gt;"",CW94&lt;&gt;""),IF(CW94&gt;0,VLOOKUP($B94,'بيانات الموظفين'!$B30:$H$45,7,0),""),"")</f>
        <v/>
      </c>
      <c r="CY94" s="31"/>
      <c r="CZ94" s="27"/>
      <c r="DA94" s="28"/>
      <c r="DB94" s="29">
        <f t="shared" si="54"/>
        <v>1</v>
      </c>
      <c r="DC94" s="30" t="str">
        <f>IF(AND($B94&lt;&gt;"",CZ94&lt;&gt;"",DA94&lt;&gt;"",DB94&lt;&gt;""),IF(DB94&gt;0,VLOOKUP($B94,'بيانات الموظفين'!$B30:$H$45,7,0),""),"")</f>
        <v/>
      </c>
      <c r="DD94" s="31"/>
      <c r="DE94" s="27"/>
      <c r="DF94" s="28"/>
      <c r="DG94" s="29">
        <f t="shared" si="55"/>
        <v>1</v>
      </c>
      <c r="DH94" s="30" t="str">
        <f>IF(AND($B94&lt;&gt;"",DE94&lt;&gt;"",DF94&lt;&gt;"",DG94&lt;&gt;""),IF(DG94&gt;0,VLOOKUP($B94,'بيانات الموظفين'!$B30:$H$45,7,0),""),"")</f>
        <v/>
      </c>
      <c r="DI94" s="31"/>
      <c r="DJ94" s="27"/>
      <c r="DK94" s="28"/>
      <c r="DL94" s="29">
        <f t="shared" si="56"/>
        <v>1</v>
      </c>
      <c r="DM94" s="30" t="str">
        <f>IF(AND($B94&lt;&gt;"",DJ94&lt;&gt;"",DK94&lt;&gt;"",DL94&lt;&gt;""),IF(DL94&gt;0,VLOOKUP($B94,'بيانات الموظفين'!$B30:$H$45,7,0),""),"")</f>
        <v/>
      </c>
      <c r="DN94" s="31"/>
      <c r="DO94" s="27"/>
      <c r="DP94" s="28"/>
      <c r="DQ94" s="29">
        <f t="shared" si="57"/>
        <v>1</v>
      </c>
      <c r="DR94" s="30" t="str">
        <f>IF(AND($B94&lt;&gt;"",DO94&lt;&gt;"",DP94&lt;&gt;"",DQ94&lt;&gt;""),IF(DQ94&gt;0,VLOOKUP($B94,'بيانات الموظفين'!$B30:$H$45,7,0),""),"")</f>
        <v/>
      </c>
      <c r="DS94" s="31"/>
      <c r="DT94" s="27"/>
      <c r="DU94" s="28"/>
      <c r="DV94" s="29">
        <f t="shared" si="58"/>
        <v>1</v>
      </c>
      <c r="DW94" s="30" t="str">
        <f>IF(AND($B94&lt;&gt;"",DT94&lt;&gt;"",DU94&lt;&gt;"",DV94&lt;&gt;""),IF(DV94&gt;0,VLOOKUP($B94,'بيانات الموظفين'!$B30:$H$45,7,0),""),"")</f>
        <v/>
      </c>
      <c r="DX94" s="31"/>
      <c r="DY94" s="27"/>
      <c r="DZ94" s="28"/>
      <c r="EA94" s="29">
        <f t="shared" si="59"/>
        <v>1</v>
      </c>
      <c r="EB94" s="30" t="str">
        <f>IF(AND($B94&lt;&gt;"",DY94&lt;&gt;"",DZ94&lt;&gt;"",EA94&lt;&gt;""),IF(EA94&gt;0,VLOOKUP($B94,'بيانات الموظفين'!$B30:$H$45,7,0),""),"")</f>
        <v/>
      </c>
      <c r="EC94" s="31"/>
      <c r="ED94" s="27"/>
      <c r="EE94" s="28"/>
      <c r="EF94" s="29">
        <f t="shared" si="60"/>
        <v>1</v>
      </c>
      <c r="EG94" s="30" t="str">
        <f>IF(AND($B94&lt;&gt;"",ED94&lt;&gt;"",EE94&lt;&gt;"",EF94&lt;&gt;""),IF(EF94&gt;0,VLOOKUP($B94,'بيانات الموظفين'!$B30:$H$45,7,0),""),"")</f>
        <v/>
      </c>
      <c r="EH94" s="31"/>
      <c r="EI94" s="27"/>
      <c r="EJ94" s="28"/>
      <c r="EK94" s="29">
        <f t="shared" si="61"/>
        <v>1</v>
      </c>
      <c r="EL94" s="30" t="str">
        <f>IF(AND($B94&lt;&gt;"",EI94&lt;&gt;"",EJ94&lt;&gt;"",EK94&lt;&gt;""),IF(EK94&gt;0,VLOOKUP($B94,'بيانات الموظفين'!$B30:$H$45,7,0),""),"")</f>
        <v/>
      </c>
      <c r="EM94" s="31"/>
      <c r="EN94" s="27"/>
      <c r="EO94" s="28"/>
      <c r="EP94" s="29">
        <f t="shared" si="62"/>
        <v>1</v>
      </c>
      <c r="EQ94" s="30" t="str">
        <f>IF(AND($B94&lt;&gt;"",EN94&lt;&gt;"",EO94&lt;&gt;"",EP94&lt;&gt;""),IF(EP94&gt;0,VLOOKUP($B94,'بيانات الموظفين'!$B30:$H$45,7,0),""),"")</f>
        <v/>
      </c>
      <c r="ER94" s="31"/>
      <c r="ES94" s="27"/>
      <c r="ET94" s="28"/>
      <c r="EU94" s="29">
        <f t="shared" si="63"/>
        <v>1</v>
      </c>
      <c r="EV94" s="30" t="str">
        <f>IF(AND($B94&lt;&gt;"",ES94&lt;&gt;"",ET94&lt;&gt;"",EU94&lt;&gt;""),IF(EU94&gt;0,VLOOKUP($B94,'بيانات الموظفين'!$B30:$H$45,7,0),""),"")</f>
        <v/>
      </c>
      <c r="EW94" s="31"/>
      <c r="EX94" s="27"/>
      <c r="EY94" s="28"/>
      <c r="EZ94" s="29">
        <f t="shared" si="64"/>
        <v>1</v>
      </c>
      <c r="FA94" s="30" t="str">
        <f>IF(AND($B94&lt;&gt;"",EX94&lt;&gt;"",EY94&lt;&gt;"",EZ94&lt;&gt;""),IF(EZ94&gt;0,VLOOKUP($B94,'بيانات الموظفين'!$B30:$H$45,7,0),""),"")</f>
        <v/>
      </c>
      <c r="FB94" s="32"/>
    </row>
    <row r="95" spans="1:158" s="42" customFormat="1" ht="39" customHeight="1" thickBot="1" x14ac:dyDescent="0.3">
      <c r="A95" s="35"/>
      <c r="B95" s="36" t="s">
        <v>30</v>
      </c>
      <c r="C95" s="37">
        <v>0</v>
      </c>
      <c r="D95" s="38">
        <v>0</v>
      </c>
      <c r="E95" s="38">
        <v>0</v>
      </c>
      <c r="F95" s="38">
        <v>0</v>
      </c>
      <c r="G95" s="39">
        <f>SUM(G6:G94)</f>
        <v>0</v>
      </c>
      <c r="H95" s="40"/>
      <c r="I95" s="38"/>
      <c r="J95" s="38"/>
      <c r="K95" s="38"/>
      <c r="L95" s="39">
        <f>SUM(L6:L94)</f>
        <v>0</v>
      </c>
      <c r="M95" s="40"/>
      <c r="N95" s="38"/>
      <c r="O95" s="38"/>
      <c r="P95" s="38"/>
      <c r="Q95" s="39">
        <f>SUM(Q6:Q94)</f>
        <v>0</v>
      </c>
      <c r="R95" s="40"/>
      <c r="S95" s="38"/>
      <c r="T95" s="38"/>
      <c r="U95" s="38"/>
      <c r="V95" s="39">
        <f>SUM(V6:V94)</f>
        <v>0</v>
      </c>
      <c r="W95" s="40"/>
      <c r="X95" s="38"/>
      <c r="Y95" s="38"/>
      <c r="Z95" s="38"/>
      <c r="AA95" s="39">
        <f>SUM(AA6:AA94)</f>
        <v>0</v>
      </c>
      <c r="AB95" s="40"/>
      <c r="AC95" s="38"/>
      <c r="AD95" s="38"/>
      <c r="AE95" s="38"/>
      <c r="AF95" s="39">
        <f>SUM(AF6:AF94)</f>
        <v>0</v>
      </c>
      <c r="AG95" s="40"/>
      <c r="AH95" s="38"/>
      <c r="AI95" s="38"/>
      <c r="AJ95" s="38"/>
      <c r="AK95" s="39">
        <f>SUM(AK6:AK94)</f>
        <v>0</v>
      </c>
      <c r="AL95" s="40"/>
      <c r="AM95" s="38"/>
      <c r="AN95" s="38"/>
      <c r="AO95" s="38"/>
      <c r="AP95" s="39">
        <f>SUM(AP6:AP94)</f>
        <v>0</v>
      </c>
      <c r="AQ95" s="40"/>
      <c r="AR95" s="38"/>
      <c r="AS95" s="38"/>
      <c r="AT95" s="38"/>
      <c r="AU95" s="39">
        <f>SUM(AU6:AU94)</f>
        <v>0</v>
      </c>
      <c r="AV95" s="40"/>
      <c r="AW95" s="38"/>
      <c r="AX95" s="38"/>
      <c r="AY95" s="38"/>
      <c r="AZ95" s="39">
        <f>SUM(AZ6:AZ94)</f>
        <v>0</v>
      </c>
      <c r="BA95" s="40"/>
      <c r="BB95" s="38">
        <v>0</v>
      </c>
      <c r="BC95" s="38">
        <v>0</v>
      </c>
      <c r="BD95" s="38">
        <v>0</v>
      </c>
      <c r="BE95" s="39">
        <f>SUM(BE6:BE94)</f>
        <v>0</v>
      </c>
      <c r="BF95" s="40"/>
      <c r="BG95" s="38"/>
      <c r="BH95" s="38"/>
      <c r="BI95" s="38"/>
      <c r="BJ95" s="39">
        <f>SUM(BJ6:BJ94)</f>
        <v>0</v>
      </c>
      <c r="BK95" s="40"/>
      <c r="BL95" s="38"/>
      <c r="BM95" s="38"/>
      <c r="BN95" s="38"/>
      <c r="BO95" s="39">
        <f>SUM(BO6:BO94)</f>
        <v>0</v>
      </c>
      <c r="BP95" s="40"/>
      <c r="BQ95" s="38"/>
      <c r="BR95" s="38"/>
      <c r="BS95" s="38"/>
      <c r="BT95" s="39">
        <f>SUM(BT6:BT94)</f>
        <v>0</v>
      </c>
      <c r="BU95" s="40"/>
      <c r="BV95" s="38"/>
      <c r="BW95" s="38"/>
      <c r="BX95" s="38"/>
      <c r="BY95" s="39">
        <f>SUM(BY6:BY94)</f>
        <v>0</v>
      </c>
      <c r="BZ95" s="40"/>
      <c r="CA95" s="38"/>
      <c r="CB95" s="38"/>
      <c r="CC95" s="38"/>
      <c r="CD95" s="39">
        <f>SUM(CD6:CD94)</f>
        <v>0</v>
      </c>
      <c r="CE95" s="40"/>
      <c r="CF95" s="38"/>
      <c r="CG95" s="38"/>
      <c r="CH95" s="38"/>
      <c r="CI95" s="39">
        <f>SUM(CI6:CI94)</f>
        <v>0</v>
      </c>
      <c r="CJ95" s="40"/>
      <c r="CK95" s="38"/>
      <c r="CL95" s="38"/>
      <c r="CM95" s="38"/>
      <c r="CN95" s="39">
        <f>SUM(CN6:CN94)</f>
        <v>0</v>
      </c>
      <c r="CO95" s="40"/>
      <c r="CP95" s="38"/>
      <c r="CQ95" s="38"/>
      <c r="CR95" s="38"/>
      <c r="CS95" s="39">
        <f>SUM(CS6:CS94)</f>
        <v>0</v>
      </c>
      <c r="CT95" s="40"/>
      <c r="CU95" s="38"/>
      <c r="CV95" s="38"/>
      <c r="CW95" s="38"/>
      <c r="CX95" s="39">
        <f>SUM(CX6:CX94)</f>
        <v>0</v>
      </c>
      <c r="CY95" s="40"/>
      <c r="CZ95" s="38"/>
      <c r="DA95" s="38"/>
      <c r="DB95" s="38"/>
      <c r="DC95" s="39">
        <f>SUM(DC6:DC94)</f>
        <v>0</v>
      </c>
      <c r="DD95" s="40"/>
      <c r="DE95" s="38">
        <v>0</v>
      </c>
      <c r="DF95" s="38">
        <v>0</v>
      </c>
      <c r="DG95" s="38">
        <v>0</v>
      </c>
      <c r="DH95" s="39">
        <f>SUM(DH6:DH94)</f>
        <v>0</v>
      </c>
      <c r="DI95" s="40"/>
      <c r="DJ95" s="38"/>
      <c r="DK95" s="38"/>
      <c r="DL95" s="38"/>
      <c r="DM95" s="39">
        <f>SUM(DM6:DM94)</f>
        <v>0</v>
      </c>
      <c r="DN95" s="40"/>
      <c r="DO95" s="38"/>
      <c r="DP95" s="38"/>
      <c r="DQ95" s="38"/>
      <c r="DR95" s="39">
        <f>SUM(DR6:DR94)</f>
        <v>0</v>
      </c>
      <c r="DS95" s="40"/>
      <c r="DT95" s="38"/>
      <c r="DU95" s="38"/>
      <c r="DV95" s="38"/>
      <c r="DW95" s="39">
        <f>SUM(DW6:DW94)</f>
        <v>0</v>
      </c>
      <c r="DX95" s="40"/>
      <c r="DY95" s="38"/>
      <c r="DZ95" s="38"/>
      <c r="EA95" s="38"/>
      <c r="EB95" s="39">
        <f>SUM(EB6:EB94)</f>
        <v>0</v>
      </c>
      <c r="EC95" s="40"/>
      <c r="ED95" s="38"/>
      <c r="EE95" s="38"/>
      <c r="EF95" s="38"/>
      <c r="EG95" s="39">
        <f>SUM(EG6:EG94)</f>
        <v>0</v>
      </c>
      <c r="EH95" s="40"/>
      <c r="EI95" s="38"/>
      <c r="EJ95" s="38"/>
      <c r="EK95" s="38"/>
      <c r="EL95" s="39">
        <f>SUM(EL6:EL94)</f>
        <v>0</v>
      </c>
      <c r="EM95" s="40"/>
      <c r="EN95" s="38"/>
      <c r="EO95" s="38"/>
      <c r="EP95" s="38"/>
      <c r="EQ95" s="39">
        <f>SUM(EQ6:EQ94)</f>
        <v>0</v>
      </c>
      <c r="ER95" s="40"/>
      <c r="ES95" s="38"/>
      <c r="ET95" s="38"/>
      <c r="EU95" s="38"/>
      <c r="EV95" s="39">
        <f>SUM(EV6:EV94)</f>
        <v>120</v>
      </c>
      <c r="EW95" s="40"/>
      <c r="EX95" s="38"/>
      <c r="EY95" s="38"/>
      <c r="EZ95" s="38"/>
      <c r="FA95" s="39">
        <f>SUM(FA6:FA94)</f>
        <v>120</v>
      </c>
      <c r="FB95" s="41" t="e">
        <f>SUM(FB6:FB94)</f>
        <v>#VALUE!</v>
      </c>
    </row>
    <row r="96" spans="1:158" x14ac:dyDescent="0.2">
      <c r="D96" s="43"/>
      <c r="E96" s="43"/>
      <c r="I96" s="43"/>
      <c r="J96" s="43"/>
      <c r="N96" s="43"/>
      <c r="O96" s="43"/>
      <c r="S96" s="43"/>
      <c r="T96" s="43"/>
      <c r="X96" s="43"/>
      <c r="Y96" s="43"/>
      <c r="AC96" s="43"/>
      <c r="AD96" s="43"/>
      <c r="AH96" s="43"/>
      <c r="AI96" s="43"/>
      <c r="AM96" s="43"/>
      <c r="AN96" s="43"/>
      <c r="AR96" s="43"/>
      <c r="AS96" s="43"/>
      <c r="AW96" s="43"/>
      <c r="AX96" s="43"/>
      <c r="BB96" s="43"/>
      <c r="BC96" s="43"/>
      <c r="BG96" s="43"/>
      <c r="BH96" s="43"/>
      <c r="BL96" s="43"/>
      <c r="BM96" s="43"/>
      <c r="BQ96" s="43"/>
      <c r="BR96" s="43"/>
      <c r="BV96" s="43"/>
      <c r="BW96" s="43"/>
      <c r="CA96" s="43"/>
      <c r="CB96" s="43"/>
      <c r="CF96" s="43"/>
      <c r="CG96" s="43"/>
      <c r="CK96" s="43"/>
      <c r="CL96" s="43"/>
      <c r="CP96" s="43"/>
      <c r="CQ96" s="43"/>
      <c r="CU96" s="43"/>
      <c r="CV96" s="43"/>
      <c r="CZ96" s="43"/>
      <c r="DA96" s="43"/>
      <c r="DE96" s="43"/>
      <c r="DF96" s="43"/>
      <c r="DJ96" s="43"/>
      <c r="DK96" s="43"/>
      <c r="DO96" s="43"/>
      <c r="DP96" s="43"/>
      <c r="DT96" s="43"/>
      <c r="DU96" s="43"/>
      <c r="DY96" s="43"/>
      <c r="DZ96" s="43"/>
      <c r="ED96" s="43"/>
      <c r="EE96" s="43"/>
      <c r="EI96" s="43"/>
      <c r="EJ96" s="43"/>
      <c r="EN96" s="43"/>
      <c r="EO96" s="43"/>
      <c r="ES96" s="43"/>
      <c r="ET96" s="43"/>
      <c r="EX96" s="43"/>
      <c r="EY96" s="43"/>
    </row>
    <row r="97" spans="4:155" x14ac:dyDescent="0.2">
      <c r="D97" s="43"/>
      <c r="E97" s="43"/>
      <c r="I97" s="43"/>
      <c r="J97" s="43"/>
      <c r="N97" s="43"/>
      <c r="O97" s="43"/>
      <c r="S97" s="43"/>
      <c r="T97" s="43"/>
      <c r="X97" s="43"/>
      <c r="Y97" s="43"/>
      <c r="AC97" s="43"/>
      <c r="AD97" s="43"/>
      <c r="AH97" s="43"/>
      <c r="AI97" s="43"/>
      <c r="AM97" s="43"/>
      <c r="AN97" s="43"/>
      <c r="AR97" s="43"/>
      <c r="AS97" s="43"/>
      <c r="AW97" s="43"/>
      <c r="AX97" s="43"/>
      <c r="BB97" s="43"/>
      <c r="BC97" s="43"/>
      <c r="BG97" s="43"/>
      <c r="BH97" s="43"/>
      <c r="BL97" s="43"/>
      <c r="BM97" s="43"/>
      <c r="BQ97" s="43"/>
      <c r="BR97" s="43"/>
      <c r="BV97" s="43"/>
      <c r="BW97" s="43"/>
      <c r="CA97" s="43"/>
      <c r="CB97" s="43"/>
      <c r="CF97" s="43"/>
      <c r="CG97" s="43"/>
      <c r="CK97" s="43"/>
      <c r="CL97" s="43"/>
      <c r="CP97" s="43"/>
      <c r="CQ97" s="43"/>
      <c r="CU97" s="43"/>
      <c r="CV97" s="43"/>
      <c r="CZ97" s="43"/>
      <c r="DA97" s="43"/>
      <c r="DE97" s="43"/>
      <c r="DF97" s="43"/>
      <c r="DJ97" s="43"/>
      <c r="DK97" s="43"/>
      <c r="DO97" s="43"/>
      <c r="DP97" s="43"/>
      <c r="DT97" s="43"/>
      <c r="DU97" s="43"/>
      <c r="DY97" s="43"/>
      <c r="DZ97" s="43"/>
      <c r="ED97" s="43"/>
      <c r="EE97" s="43"/>
      <c r="EI97" s="43"/>
      <c r="EJ97" s="43"/>
      <c r="EN97" s="43"/>
      <c r="EO97" s="43"/>
      <c r="ES97" s="43"/>
      <c r="ET97" s="43"/>
      <c r="EX97" s="43"/>
      <c r="EY97" s="43"/>
    </row>
    <row r="98" spans="4:155" x14ac:dyDescent="0.2">
      <c r="D98" s="43"/>
      <c r="E98" s="43"/>
      <c r="I98" s="43"/>
      <c r="J98" s="43"/>
      <c r="N98" s="43"/>
      <c r="O98" s="43"/>
      <c r="S98" s="43"/>
      <c r="T98" s="43"/>
      <c r="X98" s="43"/>
      <c r="Y98" s="43"/>
      <c r="AC98" s="43"/>
      <c r="AD98" s="43"/>
      <c r="AH98" s="43"/>
      <c r="AI98" s="43"/>
      <c r="AM98" s="43"/>
      <c r="AN98" s="43"/>
      <c r="AR98" s="43"/>
      <c r="AS98" s="43"/>
      <c r="AW98" s="43"/>
      <c r="AX98" s="43"/>
      <c r="BB98" s="43"/>
      <c r="BC98" s="43"/>
      <c r="BG98" s="43"/>
      <c r="BH98" s="43"/>
      <c r="BL98" s="43"/>
      <c r="BM98" s="43"/>
      <c r="BQ98" s="43"/>
      <c r="BR98" s="43"/>
      <c r="BV98" s="43"/>
      <c r="BW98" s="43"/>
      <c r="CA98" s="43"/>
      <c r="CB98" s="43"/>
      <c r="CF98" s="43"/>
      <c r="CG98" s="43"/>
      <c r="CK98" s="43"/>
      <c r="CL98" s="43"/>
      <c r="CP98" s="43"/>
      <c r="CQ98" s="43"/>
      <c r="CU98" s="43"/>
      <c r="CV98" s="43"/>
      <c r="CZ98" s="43"/>
      <c r="DA98" s="43"/>
      <c r="DE98" s="43"/>
      <c r="DF98" s="43"/>
      <c r="DJ98" s="43"/>
      <c r="DK98" s="43"/>
      <c r="DO98" s="43"/>
      <c r="DP98" s="43"/>
      <c r="DT98" s="43"/>
      <c r="DU98" s="43"/>
      <c r="DY98" s="43"/>
      <c r="DZ98" s="43"/>
      <c r="ED98" s="43"/>
      <c r="EE98" s="43"/>
      <c r="EI98" s="43"/>
      <c r="EJ98" s="43"/>
      <c r="EN98" s="43"/>
      <c r="EO98" s="43"/>
      <c r="ES98" s="43"/>
      <c r="ET98" s="43"/>
      <c r="EX98" s="43"/>
      <c r="EY98" s="43"/>
    </row>
    <row r="99" spans="4:155" x14ac:dyDescent="0.2">
      <c r="D99" s="43"/>
      <c r="E99" s="43"/>
      <c r="I99" s="43"/>
      <c r="J99" s="43"/>
      <c r="N99" s="43"/>
      <c r="O99" s="43"/>
      <c r="S99" s="43"/>
      <c r="T99" s="43"/>
      <c r="X99" s="43"/>
      <c r="Y99" s="43"/>
      <c r="AC99" s="43"/>
      <c r="AD99" s="43"/>
      <c r="AH99" s="43"/>
      <c r="AI99" s="43"/>
      <c r="AM99" s="43"/>
      <c r="AN99" s="43"/>
      <c r="AR99" s="43"/>
      <c r="AS99" s="43"/>
      <c r="AW99" s="43"/>
      <c r="AX99" s="43"/>
      <c r="BB99" s="43"/>
      <c r="BC99" s="43"/>
      <c r="BG99" s="43"/>
      <c r="BH99" s="43"/>
      <c r="BL99" s="43"/>
      <c r="BM99" s="43"/>
      <c r="BQ99" s="43"/>
      <c r="BR99" s="43"/>
      <c r="BV99" s="43"/>
      <c r="BW99" s="43"/>
      <c r="CA99" s="43"/>
      <c r="CB99" s="43"/>
      <c r="CF99" s="43"/>
      <c r="CG99" s="43"/>
      <c r="CK99" s="43"/>
      <c r="CL99" s="43"/>
      <c r="CP99" s="43"/>
      <c r="CQ99" s="43"/>
      <c r="CU99" s="43"/>
      <c r="CV99" s="43"/>
      <c r="CZ99" s="43"/>
      <c r="DA99" s="43"/>
      <c r="DE99" s="43"/>
      <c r="DF99" s="43"/>
      <c r="DJ99" s="43"/>
      <c r="DK99" s="43"/>
      <c r="DO99" s="43"/>
      <c r="DP99" s="43"/>
      <c r="DT99" s="43"/>
      <c r="DU99" s="43"/>
      <c r="DY99" s="43"/>
      <c r="DZ99" s="43"/>
      <c r="ED99" s="43"/>
      <c r="EE99" s="43"/>
      <c r="EI99" s="43"/>
      <c r="EJ99" s="43"/>
      <c r="EN99" s="43"/>
      <c r="EO99" s="43"/>
      <c r="ES99" s="43"/>
      <c r="ET99" s="43"/>
      <c r="EX99" s="43"/>
      <c r="EY99" s="43"/>
    </row>
    <row r="100" spans="4:155" x14ac:dyDescent="0.2">
      <c r="D100" s="43"/>
      <c r="E100" s="43"/>
      <c r="I100" s="43"/>
      <c r="J100" s="43"/>
      <c r="N100" s="43"/>
      <c r="O100" s="43"/>
      <c r="S100" s="43"/>
      <c r="T100" s="43"/>
      <c r="X100" s="43"/>
      <c r="Y100" s="43"/>
      <c r="AC100" s="43"/>
      <c r="AD100" s="43"/>
      <c r="AH100" s="43"/>
      <c r="AI100" s="43"/>
      <c r="AM100" s="43"/>
      <c r="AN100" s="43"/>
      <c r="AR100" s="43"/>
      <c r="AS100" s="43"/>
      <c r="AW100" s="43"/>
      <c r="AX100" s="43"/>
      <c r="BB100" s="43"/>
      <c r="BC100" s="43"/>
      <c r="BG100" s="43"/>
      <c r="BH100" s="43"/>
      <c r="BL100" s="43"/>
      <c r="BM100" s="43"/>
      <c r="BQ100" s="43"/>
      <c r="BR100" s="43"/>
      <c r="BV100" s="43"/>
      <c r="BW100" s="43"/>
      <c r="CA100" s="43"/>
      <c r="CB100" s="43"/>
      <c r="CF100" s="43"/>
      <c r="CG100" s="43"/>
      <c r="CK100" s="43"/>
      <c r="CL100" s="43"/>
      <c r="CP100" s="43"/>
      <c r="CQ100" s="43"/>
      <c r="CU100" s="43"/>
      <c r="CV100" s="43"/>
      <c r="CZ100" s="43"/>
      <c r="DA100" s="43"/>
      <c r="DE100" s="43"/>
      <c r="DF100" s="43"/>
      <c r="DJ100" s="43"/>
      <c r="DK100" s="43"/>
      <c r="DO100" s="43"/>
      <c r="DP100" s="43"/>
      <c r="DT100" s="43"/>
      <c r="DU100" s="43"/>
      <c r="DY100" s="43"/>
      <c r="DZ100" s="43"/>
      <c r="ED100" s="43"/>
      <c r="EE100" s="43"/>
      <c r="EI100" s="43"/>
      <c r="EJ100" s="43"/>
      <c r="EN100" s="43"/>
      <c r="EO100" s="43"/>
      <c r="ES100" s="43"/>
      <c r="ET100" s="43"/>
      <c r="EX100" s="43"/>
      <c r="EY100" s="43"/>
    </row>
    <row r="101" spans="4:155" x14ac:dyDescent="0.2">
      <c r="D101" s="43"/>
      <c r="E101" s="43"/>
      <c r="I101" s="43"/>
      <c r="J101" s="43"/>
      <c r="N101" s="43"/>
      <c r="O101" s="43"/>
      <c r="S101" s="43"/>
      <c r="T101" s="43"/>
      <c r="X101" s="43"/>
      <c r="Y101" s="43"/>
      <c r="AC101" s="43"/>
      <c r="AD101" s="43"/>
      <c r="AH101" s="43"/>
      <c r="AI101" s="43"/>
      <c r="AM101" s="43"/>
      <c r="AN101" s="43"/>
      <c r="AR101" s="43"/>
      <c r="AS101" s="43"/>
      <c r="AW101" s="43"/>
      <c r="AX101" s="43"/>
      <c r="BB101" s="43"/>
      <c r="BC101" s="43"/>
      <c r="BG101" s="43"/>
      <c r="BH101" s="43"/>
      <c r="BL101" s="43"/>
      <c r="BM101" s="43"/>
      <c r="BQ101" s="43"/>
      <c r="BR101" s="43"/>
      <c r="BV101" s="43"/>
      <c r="BW101" s="43"/>
      <c r="CA101" s="43"/>
      <c r="CB101" s="43"/>
      <c r="CF101" s="43"/>
      <c r="CG101" s="43"/>
      <c r="CK101" s="43"/>
      <c r="CL101" s="43"/>
      <c r="CP101" s="43"/>
      <c r="CQ101" s="43"/>
      <c r="CU101" s="43"/>
      <c r="CV101" s="43"/>
      <c r="CZ101" s="43"/>
      <c r="DA101" s="43"/>
      <c r="DE101" s="43"/>
      <c r="DF101" s="43"/>
      <c r="DJ101" s="43"/>
      <c r="DK101" s="43"/>
      <c r="DO101" s="43"/>
      <c r="DP101" s="43"/>
      <c r="DT101" s="43"/>
      <c r="DU101" s="43"/>
      <c r="DY101" s="43"/>
      <c r="DZ101" s="43"/>
      <c r="ED101" s="43"/>
      <c r="EE101" s="43"/>
      <c r="EI101" s="43"/>
      <c r="EJ101" s="43"/>
      <c r="EN101" s="43"/>
      <c r="EO101" s="43"/>
      <c r="ES101" s="43"/>
      <c r="ET101" s="43"/>
      <c r="EX101" s="43"/>
      <c r="EY101" s="43"/>
    </row>
    <row r="102" spans="4:155" x14ac:dyDescent="0.2">
      <c r="D102" s="43"/>
      <c r="E102" s="43"/>
      <c r="I102" s="43"/>
      <c r="J102" s="43"/>
      <c r="N102" s="43"/>
      <c r="O102" s="43"/>
      <c r="S102" s="43"/>
      <c r="T102" s="43"/>
      <c r="X102" s="43"/>
      <c r="Y102" s="43"/>
      <c r="AC102" s="43"/>
      <c r="AD102" s="43"/>
      <c r="AH102" s="43"/>
      <c r="AI102" s="43"/>
      <c r="AM102" s="43"/>
      <c r="AN102" s="43"/>
      <c r="AR102" s="43"/>
      <c r="AS102" s="43"/>
      <c r="AW102" s="43"/>
      <c r="AX102" s="43"/>
      <c r="BB102" s="43"/>
      <c r="BC102" s="43"/>
      <c r="BG102" s="43"/>
      <c r="BH102" s="43"/>
      <c r="BL102" s="43"/>
      <c r="BM102" s="43"/>
      <c r="BQ102" s="43"/>
      <c r="BR102" s="43"/>
      <c r="BV102" s="43"/>
      <c r="BW102" s="43"/>
      <c r="CA102" s="43"/>
      <c r="CB102" s="43"/>
      <c r="CF102" s="43"/>
      <c r="CG102" s="43"/>
      <c r="CK102" s="43"/>
      <c r="CL102" s="43"/>
      <c r="CP102" s="43"/>
      <c r="CQ102" s="43"/>
      <c r="CU102" s="43"/>
      <c r="CV102" s="43"/>
      <c r="CZ102" s="43"/>
      <c r="DA102" s="43"/>
      <c r="DE102" s="43"/>
      <c r="DF102" s="43"/>
      <c r="DJ102" s="43"/>
      <c r="DK102" s="43"/>
      <c r="DO102" s="43"/>
      <c r="DP102" s="43"/>
      <c r="DT102" s="43"/>
      <c r="DU102" s="43"/>
      <c r="DY102" s="43"/>
      <c r="DZ102" s="43"/>
      <c r="ED102" s="43"/>
      <c r="EE102" s="43"/>
      <c r="EI102" s="43"/>
      <c r="EJ102" s="43"/>
      <c r="EN102" s="43"/>
      <c r="EO102" s="43"/>
      <c r="ES102" s="43"/>
      <c r="ET102" s="43"/>
      <c r="EX102" s="43"/>
      <c r="EY102" s="43"/>
    </row>
    <row r="103" spans="4:155" x14ac:dyDescent="0.2">
      <c r="D103" s="43"/>
      <c r="E103" s="43"/>
      <c r="I103" s="43"/>
      <c r="J103" s="43"/>
      <c r="N103" s="43"/>
      <c r="O103" s="43"/>
      <c r="S103" s="43"/>
      <c r="T103" s="43"/>
      <c r="X103" s="43"/>
      <c r="Y103" s="43"/>
      <c r="AC103" s="43"/>
      <c r="AD103" s="43"/>
      <c r="AH103" s="43"/>
      <c r="AI103" s="43"/>
      <c r="AM103" s="43"/>
      <c r="AN103" s="43"/>
      <c r="AR103" s="43"/>
      <c r="AS103" s="43"/>
      <c r="AW103" s="43"/>
      <c r="AX103" s="43"/>
      <c r="BB103" s="43"/>
      <c r="BC103" s="43"/>
      <c r="BG103" s="43"/>
      <c r="BH103" s="43"/>
      <c r="BL103" s="43"/>
      <c r="BM103" s="43"/>
      <c r="BQ103" s="43"/>
      <c r="BR103" s="43"/>
      <c r="BV103" s="43"/>
      <c r="BW103" s="43"/>
      <c r="CA103" s="43"/>
      <c r="CB103" s="43"/>
      <c r="CF103" s="43"/>
      <c r="CG103" s="43"/>
      <c r="CK103" s="43"/>
      <c r="CL103" s="43"/>
      <c r="CP103" s="43"/>
      <c r="CQ103" s="43"/>
      <c r="CU103" s="43"/>
      <c r="CV103" s="43"/>
      <c r="CZ103" s="43"/>
      <c r="DA103" s="43"/>
      <c r="DE103" s="43"/>
      <c r="DF103" s="43"/>
      <c r="DJ103" s="43"/>
      <c r="DK103" s="43"/>
      <c r="DO103" s="43"/>
      <c r="DP103" s="43"/>
      <c r="DT103" s="43"/>
      <c r="DU103" s="43"/>
      <c r="DY103" s="43"/>
      <c r="DZ103" s="43"/>
      <c r="ED103" s="43"/>
      <c r="EE103" s="43"/>
      <c r="EI103" s="43"/>
      <c r="EJ103" s="43"/>
      <c r="EN103" s="43"/>
      <c r="EO103" s="43"/>
      <c r="ES103" s="43"/>
      <c r="ET103" s="43"/>
      <c r="EX103" s="43"/>
      <c r="EY103" s="43"/>
    </row>
  </sheetData>
  <conditionalFormatting sqref="F94">
    <cfRule type="cellIs" dxfId="1945" priority="1944" operator="equal">
      <formula>0</formula>
    </cfRule>
  </conditionalFormatting>
  <conditionalFormatting sqref="F9:F93">
    <cfRule type="cellIs" dxfId="1944" priority="1945" operator="equal">
      <formula>0</formula>
    </cfRule>
  </conditionalFormatting>
  <conditionalFormatting sqref="F40">
    <cfRule type="containsErrors" dxfId="1943" priority="1942">
      <formula>ISERROR(F40)</formula>
    </cfRule>
    <cfRule type="cellIs" dxfId="1942" priority="1943" operator="equal">
      <formula>0</formula>
    </cfRule>
  </conditionalFormatting>
  <conditionalFormatting sqref="F9:F37">
    <cfRule type="containsErrors" dxfId="1941" priority="1940">
      <formula>ISERROR(F9)</formula>
    </cfRule>
    <cfRule type="cellIs" dxfId="1940" priority="1941" operator="equal">
      <formula>0</formula>
    </cfRule>
  </conditionalFormatting>
  <conditionalFormatting sqref="F9:F94">
    <cfRule type="containsErrors" dxfId="1939" priority="1938">
      <formula>ISERROR(F9)</formula>
    </cfRule>
    <cfRule type="containsErrors" dxfId="1938" priority="1939">
      <formula>ISERROR(F9)</formula>
    </cfRule>
  </conditionalFormatting>
  <conditionalFormatting sqref="F9:F94">
    <cfRule type="cellIs" dxfId="1937" priority="1937" operator="equal">
      <formula>0</formula>
    </cfRule>
  </conditionalFormatting>
  <conditionalFormatting sqref="F9:F94">
    <cfRule type="containsErrors" dxfId="1936" priority="1935">
      <formula>ISERROR(F9)</formula>
    </cfRule>
    <cfRule type="cellIs" dxfId="1935" priority="1936" operator="equal">
      <formula>0</formula>
    </cfRule>
  </conditionalFormatting>
  <conditionalFormatting sqref="F9:F94">
    <cfRule type="containsErrors" dxfId="1934" priority="1933">
      <formula>ISERROR(F9)</formula>
    </cfRule>
    <cfRule type="containsErrors" dxfId="1933" priority="1934">
      <formula>ISERROR(F9)</formula>
    </cfRule>
  </conditionalFormatting>
  <conditionalFormatting sqref="G95">
    <cfRule type="containsErrors" dxfId="1932" priority="1931">
      <formula>ISERROR(G95)</formula>
    </cfRule>
    <cfRule type="containsErrors" dxfId="1931" priority="1932">
      <formula>ISERROR(G95)</formula>
    </cfRule>
  </conditionalFormatting>
  <conditionalFormatting sqref="C6:C94">
    <cfRule type="cellIs" dxfId="1930" priority="1930" operator="equal">
      <formula>0</formula>
    </cfRule>
  </conditionalFormatting>
  <conditionalFormatting sqref="L95">
    <cfRule type="containsErrors" dxfId="1929" priority="1928">
      <formula>ISERROR(L95)</formula>
    </cfRule>
    <cfRule type="containsErrors" dxfId="1928" priority="1929">
      <formula>ISERROR(L95)</formula>
    </cfRule>
  </conditionalFormatting>
  <conditionalFormatting sqref="F7">
    <cfRule type="cellIs" dxfId="1927" priority="1927" operator="equal">
      <formula>0</formula>
    </cfRule>
  </conditionalFormatting>
  <conditionalFormatting sqref="F7">
    <cfRule type="containsErrors" dxfId="1926" priority="1925">
      <formula>ISERROR(F7)</formula>
    </cfRule>
    <cfRule type="cellIs" dxfId="1925" priority="1926" operator="equal">
      <formula>0</formula>
    </cfRule>
  </conditionalFormatting>
  <conditionalFormatting sqref="F7">
    <cfRule type="containsErrors" dxfId="1924" priority="1923">
      <formula>ISERROR(F7)</formula>
    </cfRule>
    <cfRule type="containsErrors" dxfId="1923" priority="1924">
      <formula>ISERROR(F7)</formula>
    </cfRule>
  </conditionalFormatting>
  <conditionalFormatting sqref="F8">
    <cfRule type="cellIs" dxfId="1922" priority="1922" operator="equal">
      <formula>0</formula>
    </cfRule>
  </conditionalFormatting>
  <conditionalFormatting sqref="F8">
    <cfRule type="containsErrors" dxfId="1921" priority="1920">
      <formula>ISERROR(F8)</formula>
    </cfRule>
    <cfRule type="cellIs" dxfId="1920" priority="1921" operator="equal">
      <formula>0</formula>
    </cfRule>
  </conditionalFormatting>
  <conditionalFormatting sqref="F8">
    <cfRule type="containsErrors" dxfId="1919" priority="1918">
      <formula>ISERROR(F8)</formula>
    </cfRule>
    <cfRule type="containsErrors" dxfId="1918" priority="1919">
      <formula>ISERROR(F8)</formula>
    </cfRule>
  </conditionalFormatting>
  <conditionalFormatting sqref="F7:F94">
    <cfRule type="cellIs" dxfId="1917" priority="1916" operator="equal">
      <formula>1</formula>
    </cfRule>
    <cfRule type="cellIs" dxfId="1916" priority="1917" operator="equal">
      <formula>0</formula>
    </cfRule>
  </conditionalFormatting>
  <conditionalFormatting sqref="F7:F94">
    <cfRule type="cellIs" dxfId="1915" priority="1915" operator="equal">
      <formula>1</formula>
    </cfRule>
  </conditionalFormatting>
  <conditionalFormatting sqref="G7:G94">
    <cfRule type="containsErrors" dxfId="1914" priority="1913">
      <formula>ISERROR(G7)</formula>
    </cfRule>
    <cfRule type="cellIs" dxfId="1913" priority="1914" operator="equal">
      <formula>0</formula>
    </cfRule>
  </conditionalFormatting>
  <conditionalFormatting sqref="G7:G94">
    <cfRule type="containsErrors" dxfId="1912" priority="1911">
      <formula>ISERROR(G7)</formula>
    </cfRule>
    <cfRule type="cellIs" dxfId="1911" priority="1912" operator="equal">
      <formula>0</formula>
    </cfRule>
  </conditionalFormatting>
  <conditionalFormatting sqref="G7:G94">
    <cfRule type="containsErrors" dxfId="1910" priority="1909">
      <formula>ISERROR(G7)</formula>
    </cfRule>
    <cfRule type="cellIs" dxfId="1909" priority="1910" operator="equal">
      <formula>0</formula>
    </cfRule>
  </conditionalFormatting>
  <conditionalFormatting sqref="G7:G94">
    <cfRule type="cellIs" dxfId="1908" priority="1908" operator="equal">
      <formula>"0 ج.م.‏"</formula>
    </cfRule>
  </conditionalFormatting>
  <conditionalFormatting sqref="K94">
    <cfRule type="cellIs" dxfId="1907" priority="1906" operator="equal">
      <formula>0</formula>
    </cfRule>
  </conditionalFormatting>
  <conditionalFormatting sqref="K9:K93">
    <cfRule type="cellIs" dxfId="1906" priority="1907" operator="equal">
      <formula>0</formula>
    </cfRule>
  </conditionalFormatting>
  <conditionalFormatting sqref="K40">
    <cfRule type="containsErrors" dxfId="1905" priority="1904">
      <formula>ISERROR(K40)</formula>
    </cfRule>
    <cfRule type="cellIs" dxfId="1904" priority="1905" operator="equal">
      <formula>0</formula>
    </cfRule>
  </conditionalFormatting>
  <conditionalFormatting sqref="K9:K37">
    <cfRule type="containsErrors" dxfId="1903" priority="1902">
      <formula>ISERROR(K9)</formula>
    </cfRule>
    <cfRule type="cellIs" dxfId="1902" priority="1903" operator="equal">
      <formula>0</formula>
    </cfRule>
  </conditionalFormatting>
  <conditionalFormatting sqref="K9:K94">
    <cfRule type="containsErrors" dxfId="1901" priority="1900">
      <formula>ISERROR(K9)</formula>
    </cfRule>
    <cfRule type="containsErrors" dxfId="1900" priority="1901">
      <formula>ISERROR(K9)</formula>
    </cfRule>
  </conditionalFormatting>
  <conditionalFormatting sqref="K9:K94">
    <cfRule type="cellIs" dxfId="1899" priority="1899" operator="equal">
      <formula>0</formula>
    </cfRule>
  </conditionalFormatting>
  <conditionalFormatting sqref="K9:K94">
    <cfRule type="containsErrors" dxfId="1898" priority="1897">
      <formula>ISERROR(K9)</formula>
    </cfRule>
    <cfRule type="cellIs" dxfId="1897" priority="1898" operator="equal">
      <formula>0</formula>
    </cfRule>
  </conditionalFormatting>
  <conditionalFormatting sqref="K9:K94">
    <cfRule type="containsErrors" dxfId="1896" priority="1895">
      <formula>ISERROR(K9)</formula>
    </cfRule>
    <cfRule type="containsErrors" dxfId="1895" priority="1896">
      <formula>ISERROR(K9)</formula>
    </cfRule>
  </conditionalFormatting>
  <conditionalFormatting sqref="K7">
    <cfRule type="cellIs" dxfId="1894" priority="1894" operator="equal">
      <formula>0</formula>
    </cfRule>
  </conditionalFormatting>
  <conditionalFormatting sqref="K7">
    <cfRule type="containsErrors" dxfId="1893" priority="1892">
      <formula>ISERROR(K7)</formula>
    </cfRule>
    <cfRule type="cellIs" dxfId="1892" priority="1893" operator="equal">
      <formula>0</formula>
    </cfRule>
  </conditionalFormatting>
  <conditionalFormatting sqref="K7">
    <cfRule type="containsErrors" dxfId="1891" priority="1890">
      <formula>ISERROR(K7)</formula>
    </cfRule>
    <cfRule type="containsErrors" dxfId="1890" priority="1891">
      <formula>ISERROR(K7)</formula>
    </cfRule>
  </conditionalFormatting>
  <conditionalFormatting sqref="K8">
    <cfRule type="cellIs" dxfId="1889" priority="1889" operator="equal">
      <formula>0</formula>
    </cfRule>
  </conditionalFormatting>
  <conditionalFormatting sqref="K8">
    <cfRule type="containsErrors" dxfId="1888" priority="1887">
      <formula>ISERROR(K8)</formula>
    </cfRule>
    <cfRule type="cellIs" dxfId="1887" priority="1888" operator="equal">
      <formula>0</formula>
    </cfRule>
  </conditionalFormatting>
  <conditionalFormatting sqref="K8">
    <cfRule type="containsErrors" dxfId="1886" priority="1885">
      <formula>ISERROR(K8)</formula>
    </cfRule>
    <cfRule type="containsErrors" dxfId="1885" priority="1886">
      <formula>ISERROR(K8)</formula>
    </cfRule>
  </conditionalFormatting>
  <conditionalFormatting sqref="K7:K94">
    <cfRule type="cellIs" dxfId="1884" priority="1883" operator="equal">
      <formula>1</formula>
    </cfRule>
    <cfRule type="cellIs" dxfId="1883" priority="1884" operator="equal">
      <formula>0</formula>
    </cfRule>
  </conditionalFormatting>
  <conditionalFormatting sqref="K7:K94">
    <cfRule type="cellIs" dxfId="1882" priority="1882" operator="equal">
      <formula>1</formula>
    </cfRule>
  </conditionalFormatting>
  <conditionalFormatting sqref="L7:L94">
    <cfRule type="containsErrors" dxfId="1881" priority="1880">
      <formula>ISERROR(L7)</formula>
    </cfRule>
    <cfRule type="cellIs" dxfId="1880" priority="1881" operator="equal">
      <formula>0</formula>
    </cfRule>
  </conditionalFormatting>
  <conditionalFormatting sqref="L7:L94">
    <cfRule type="containsErrors" dxfId="1879" priority="1878">
      <formula>ISERROR(L7)</formula>
    </cfRule>
    <cfRule type="cellIs" dxfId="1878" priority="1879" operator="equal">
      <formula>0</formula>
    </cfRule>
  </conditionalFormatting>
  <conditionalFormatting sqref="L7:L94">
    <cfRule type="containsErrors" dxfId="1877" priority="1876">
      <formula>ISERROR(L7)</formula>
    </cfRule>
    <cfRule type="cellIs" dxfId="1876" priority="1877" operator="equal">
      <formula>0</formula>
    </cfRule>
  </conditionalFormatting>
  <conditionalFormatting sqref="L7:L94">
    <cfRule type="cellIs" dxfId="1875" priority="1875" operator="equal">
      <formula>"0 ج.م.‏"</formula>
    </cfRule>
  </conditionalFormatting>
  <conditionalFormatting sqref="L7:L94">
    <cfRule type="containsErrors" dxfId="1874" priority="1873">
      <formula>ISERROR(L7)</formula>
    </cfRule>
    <cfRule type="cellIs" dxfId="1873" priority="1874" operator="equal">
      <formula>0</formula>
    </cfRule>
  </conditionalFormatting>
  <conditionalFormatting sqref="L7:L94">
    <cfRule type="containsErrors" dxfId="1872" priority="1871">
      <formula>ISERROR(L7)</formula>
    </cfRule>
    <cfRule type="cellIs" dxfId="1871" priority="1872" operator="equal">
      <formula>0</formula>
    </cfRule>
  </conditionalFormatting>
  <conditionalFormatting sqref="L7:L94">
    <cfRule type="containsErrors" dxfId="1870" priority="1869">
      <formula>ISERROR(L7)</formula>
    </cfRule>
    <cfRule type="cellIs" dxfId="1869" priority="1870" operator="equal">
      <formula>0</formula>
    </cfRule>
  </conditionalFormatting>
  <conditionalFormatting sqref="L7:L94">
    <cfRule type="cellIs" dxfId="1868" priority="1868" operator="equal">
      <formula>"0 ج.م.‏"</formula>
    </cfRule>
  </conditionalFormatting>
  <conditionalFormatting sqref="Q95">
    <cfRule type="containsErrors" dxfId="1867" priority="1866">
      <formula>ISERROR(Q95)</formula>
    </cfRule>
    <cfRule type="containsErrors" dxfId="1866" priority="1867">
      <formula>ISERROR(Q95)</formula>
    </cfRule>
  </conditionalFormatting>
  <conditionalFormatting sqref="P94">
    <cfRule type="cellIs" dxfId="1865" priority="1864" operator="equal">
      <formula>0</formula>
    </cfRule>
  </conditionalFormatting>
  <conditionalFormatting sqref="P9:P93">
    <cfRule type="cellIs" dxfId="1864" priority="1865" operator="equal">
      <formula>0</formula>
    </cfRule>
  </conditionalFormatting>
  <conditionalFormatting sqref="P40">
    <cfRule type="containsErrors" dxfId="1863" priority="1862">
      <formula>ISERROR(P40)</formula>
    </cfRule>
    <cfRule type="cellIs" dxfId="1862" priority="1863" operator="equal">
      <formula>0</formula>
    </cfRule>
  </conditionalFormatting>
  <conditionalFormatting sqref="P9:P37">
    <cfRule type="containsErrors" dxfId="1861" priority="1860">
      <formula>ISERROR(P9)</formula>
    </cfRule>
    <cfRule type="cellIs" dxfId="1860" priority="1861" operator="equal">
      <formula>0</formula>
    </cfRule>
  </conditionalFormatting>
  <conditionalFormatting sqref="P9:P94">
    <cfRule type="containsErrors" dxfId="1859" priority="1858">
      <formula>ISERROR(P9)</formula>
    </cfRule>
    <cfRule type="containsErrors" dxfId="1858" priority="1859">
      <formula>ISERROR(P9)</formula>
    </cfRule>
  </conditionalFormatting>
  <conditionalFormatting sqref="P9:P94">
    <cfRule type="cellIs" dxfId="1857" priority="1857" operator="equal">
      <formula>0</formula>
    </cfRule>
  </conditionalFormatting>
  <conditionalFormatting sqref="P9:P94">
    <cfRule type="containsErrors" dxfId="1856" priority="1855">
      <formula>ISERROR(P9)</formula>
    </cfRule>
    <cfRule type="cellIs" dxfId="1855" priority="1856" operator="equal">
      <formula>0</formula>
    </cfRule>
  </conditionalFormatting>
  <conditionalFormatting sqref="P9:P94">
    <cfRule type="containsErrors" dxfId="1854" priority="1853">
      <formula>ISERROR(P9)</formula>
    </cfRule>
    <cfRule type="containsErrors" dxfId="1853" priority="1854">
      <formula>ISERROR(P9)</formula>
    </cfRule>
  </conditionalFormatting>
  <conditionalFormatting sqref="P7">
    <cfRule type="cellIs" dxfId="1852" priority="1852" operator="equal">
      <formula>0</formula>
    </cfRule>
  </conditionalFormatting>
  <conditionalFormatting sqref="P7">
    <cfRule type="containsErrors" dxfId="1851" priority="1850">
      <formula>ISERROR(P7)</formula>
    </cfRule>
    <cfRule type="cellIs" dxfId="1850" priority="1851" operator="equal">
      <formula>0</formula>
    </cfRule>
  </conditionalFormatting>
  <conditionalFormatting sqref="P7">
    <cfRule type="containsErrors" dxfId="1849" priority="1848">
      <formula>ISERROR(P7)</formula>
    </cfRule>
    <cfRule type="containsErrors" dxfId="1848" priority="1849">
      <formula>ISERROR(P7)</formula>
    </cfRule>
  </conditionalFormatting>
  <conditionalFormatting sqref="P8">
    <cfRule type="cellIs" dxfId="1847" priority="1847" operator="equal">
      <formula>0</formula>
    </cfRule>
  </conditionalFormatting>
  <conditionalFormatting sqref="P8">
    <cfRule type="containsErrors" dxfId="1846" priority="1845">
      <formula>ISERROR(P8)</formula>
    </cfRule>
    <cfRule type="cellIs" dxfId="1845" priority="1846" operator="equal">
      <formula>0</formula>
    </cfRule>
  </conditionalFormatting>
  <conditionalFormatting sqref="P8">
    <cfRule type="containsErrors" dxfId="1844" priority="1843">
      <formula>ISERROR(P8)</formula>
    </cfRule>
    <cfRule type="containsErrors" dxfId="1843" priority="1844">
      <formula>ISERROR(P8)</formula>
    </cfRule>
  </conditionalFormatting>
  <conditionalFormatting sqref="P7:P94">
    <cfRule type="cellIs" dxfId="1842" priority="1841" operator="equal">
      <formula>1</formula>
    </cfRule>
    <cfRule type="cellIs" dxfId="1841" priority="1842" operator="equal">
      <formula>0</formula>
    </cfRule>
  </conditionalFormatting>
  <conditionalFormatting sqref="P7:P94">
    <cfRule type="cellIs" dxfId="1840" priority="1840" operator="equal">
      <formula>1</formula>
    </cfRule>
  </conditionalFormatting>
  <conditionalFormatting sqref="Q7:Q94">
    <cfRule type="containsErrors" dxfId="1839" priority="1838">
      <formula>ISERROR(Q7)</formula>
    </cfRule>
    <cfRule type="cellIs" dxfId="1838" priority="1839" operator="equal">
      <formula>0</formula>
    </cfRule>
  </conditionalFormatting>
  <conditionalFormatting sqref="Q7:Q94">
    <cfRule type="containsErrors" dxfId="1837" priority="1836">
      <formula>ISERROR(Q7)</formula>
    </cfRule>
    <cfRule type="cellIs" dxfId="1836" priority="1837" operator="equal">
      <formula>0</formula>
    </cfRule>
  </conditionalFormatting>
  <conditionalFormatting sqref="Q7:Q94">
    <cfRule type="containsErrors" dxfId="1835" priority="1834">
      <formula>ISERROR(Q7)</formula>
    </cfRule>
    <cfRule type="cellIs" dxfId="1834" priority="1835" operator="equal">
      <formula>0</formula>
    </cfRule>
  </conditionalFormatting>
  <conditionalFormatting sqref="Q7:Q94">
    <cfRule type="cellIs" dxfId="1833" priority="1833" operator="equal">
      <formula>"0 ج.م.‏"</formula>
    </cfRule>
  </conditionalFormatting>
  <conditionalFormatting sqref="Q7:Q94">
    <cfRule type="containsErrors" dxfId="1832" priority="1831">
      <formula>ISERROR(Q7)</formula>
    </cfRule>
    <cfRule type="cellIs" dxfId="1831" priority="1832" operator="equal">
      <formula>0</formula>
    </cfRule>
  </conditionalFormatting>
  <conditionalFormatting sqref="Q7:Q94">
    <cfRule type="containsErrors" dxfId="1830" priority="1829">
      <formula>ISERROR(Q7)</formula>
    </cfRule>
    <cfRule type="cellIs" dxfId="1829" priority="1830" operator="equal">
      <formula>0</formula>
    </cfRule>
  </conditionalFormatting>
  <conditionalFormatting sqref="Q7:Q94">
    <cfRule type="containsErrors" dxfId="1828" priority="1827">
      <formula>ISERROR(Q7)</formula>
    </cfRule>
    <cfRule type="cellIs" dxfId="1827" priority="1828" operator="equal">
      <formula>0</formula>
    </cfRule>
  </conditionalFormatting>
  <conditionalFormatting sqref="Q7:Q94">
    <cfRule type="cellIs" dxfId="1826" priority="1826" operator="equal">
      <formula>"0 ج.م.‏"</formula>
    </cfRule>
  </conditionalFormatting>
  <conditionalFormatting sqref="V95">
    <cfRule type="containsErrors" dxfId="1825" priority="1824">
      <formula>ISERROR(V95)</formula>
    </cfRule>
    <cfRule type="containsErrors" dxfId="1824" priority="1825">
      <formula>ISERROR(V95)</formula>
    </cfRule>
  </conditionalFormatting>
  <conditionalFormatting sqref="U94">
    <cfRule type="cellIs" dxfId="1823" priority="1822" operator="equal">
      <formula>0</formula>
    </cfRule>
  </conditionalFormatting>
  <conditionalFormatting sqref="U9:U93">
    <cfRule type="cellIs" dxfId="1822" priority="1823" operator="equal">
      <formula>0</formula>
    </cfRule>
  </conditionalFormatting>
  <conditionalFormatting sqref="U40">
    <cfRule type="containsErrors" dxfId="1821" priority="1820">
      <formula>ISERROR(U40)</formula>
    </cfRule>
    <cfRule type="cellIs" dxfId="1820" priority="1821" operator="equal">
      <formula>0</formula>
    </cfRule>
  </conditionalFormatting>
  <conditionalFormatting sqref="U9:U37">
    <cfRule type="containsErrors" dxfId="1819" priority="1818">
      <formula>ISERROR(U9)</formula>
    </cfRule>
    <cfRule type="cellIs" dxfId="1818" priority="1819" operator="equal">
      <formula>0</formula>
    </cfRule>
  </conditionalFormatting>
  <conditionalFormatting sqref="U9:U94">
    <cfRule type="containsErrors" dxfId="1817" priority="1816">
      <formula>ISERROR(U9)</formula>
    </cfRule>
    <cfRule type="containsErrors" dxfId="1816" priority="1817">
      <formula>ISERROR(U9)</formula>
    </cfRule>
  </conditionalFormatting>
  <conditionalFormatting sqref="U9:U94">
    <cfRule type="cellIs" dxfId="1815" priority="1815" operator="equal">
      <formula>0</formula>
    </cfRule>
  </conditionalFormatting>
  <conditionalFormatting sqref="U9:U94">
    <cfRule type="containsErrors" dxfId="1814" priority="1813">
      <formula>ISERROR(U9)</formula>
    </cfRule>
    <cfRule type="cellIs" dxfId="1813" priority="1814" operator="equal">
      <formula>0</formula>
    </cfRule>
  </conditionalFormatting>
  <conditionalFormatting sqref="U9:U94">
    <cfRule type="containsErrors" dxfId="1812" priority="1811">
      <formula>ISERROR(U9)</formula>
    </cfRule>
    <cfRule type="containsErrors" dxfId="1811" priority="1812">
      <formula>ISERROR(U9)</formula>
    </cfRule>
  </conditionalFormatting>
  <conditionalFormatting sqref="U7">
    <cfRule type="cellIs" dxfId="1810" priority="1810" operator="equal">
      <formula>0</formula>
    </cfRule>
  </conditionalFormatting>
  <conditionalFormatting sqref="U7">
    <cfRule type="containsErrors" dxfId="1809" priority="1808">
      <formula>ISERROR(U7)</formula>
    </cfRule>
    <cfRule type="cellIs" dxfId="1808" priority="1809" operator="equal">
      <formula>0</formula>
    </cfRule>
  </conditionalFormatting>
  <conditionalFormatting sqref="U7">
    <cfRule type="containsErrors" dxfId="1807" priority="1806">
      <formula>ISERROR(U7)</formula>
    </cfRule>
    <cfRule type="containsErrors" dxfId="1806" priority="1807">
      <formula>ISERROR(U7)</formula>
    </cfRule>
  </conditionalFormatting>
  <conditionalFormatting sqref="U8">
    <cfRule type="cellIs" dxfId="1805" priority="1805" operator="equal">
      <formula>0</formula>
    </cfRule>
  </conditionalFormatting>
  <conditionalFormatting sqref="U8">
    <cfRule type="containsErrors" dxfId="1804" priority="1803">
      <formula>ISERROR(U8)</formula>
    </cfRule>
    <cfRule type="cellIs" dxfId="1803" priority="1804" operator="equal">
      <formula>0</formula>
    </cfRule>
  </conditionalFormatting>
  <conditionalFormatting sqref="U8">
    <cfRule type="containsErrors" dxfId="1802" priority="1801">
      <formula>ISERROR(U8)</formula>
    </cfRule>
    <cfRule type="containsErrors" dxfId="1801" priority="1802">
      <formula>ISERROR(U8)</formula>
    </cfRule>
  </conditionalFormatting>
  <conditionalFormatting sqref="U7:U94">
    <cfRule type="cellIs" dxfId="1800" priority="1799" operator="equal">
      <formula>1</formula>
    </cfRule>
    <cfRule type="cellIs" dxfId="1799" priority="1800" operator="equal">
      <formula>0</formula>
    </cfRule>
  </conditionalFormatting>
  <conditionalFormatting sqref="U7:U94">
    <cfRule type="cellIs" dxfId="1798" priority="1798" operator="equal">
      <formula>1</formula>
    </cfRule>
  </conditionalFormatting>
  <conditionalFormatting sqref="V7:V94">
    <cfRule type="containsErrors" dxfId="1797" priority="1796">
      <formula>ISERROR(V7)</formula>
    </cfRule>
    <cfRule type="cellIs" dxfId="1796" priority="1797" operator="equal">
      <formula>0</formula>
    </cfRule>
  </conditionalFormatting>
  <conditionalFormatting sqref="V7:V94">
    <cfRule type="containsErrors" dxfId="1795" priority="1794">
      <formula>ISERROR(V7)</formula>
    </cfRule>
    <cfRule type="cellIs" dxfId="1794" priority="1795" operator="equal">
      <formula>0</formula>
    </cfRule>
  </conditionalFormatting>
  <conditionalFormatting sqref="V7:V94">
    <cfRule type="containsErrors" dxfId="1793" priority="1792">
      <formula>ISERROR(V7)</formula>
    </cfRule>
    <cfRule type="cellIs" dxfId="1792" priority="1793" operator="equal">
      <formula>0</formula>
    </cfRule>
  </conditionalFormatting>
  <conditionalFormatting sqref="V7:V94">
    <cfRule type="cellIs" dxfId="1791" priority="1791" operator="equal">
      <formula>"0 ج.م.‏"</formula>
    </cfRule>
  </conditionalFormatting>
  <conditionalFormatting sqref="V7:V94">
    <cfRule type="containsErrors" dxfId="1790" priority="1789">
      <formula>ISERROR(V7)</formula>
    </cfRule>
    <cfRule type="cellIs" dxfId="1789" priority="1790" operator="equal">
      <formula>0</formula>
    </cfRule>
  </conditionalFormatting>
  <conditionalFormatting sqref="V7:V94">
    <cfRule type="containsErrors" dxfId="1788" priority="1787">
      <formula>ISERROR(V7)</formula>
    </cfRule>
    <cfRule type="cellIs" dxfId="1787" priority="1788" operator="equal">
      <formula>0</formula>
    </cfRule>
  </conditionalFormatting>
  <conditionalFormatting sqref="V7:V94">
    <cfRule type="containsErrors" dxfId="1786" priority="1785">
      <formula>ISERROR(V7)</formula>
    </cfRule>
    <cfRule type="cellIs" dxfId="1785" priority="1786" operator="equal">
      <formula>0</formula>
    </cfRule>
  </conditionalFormatting>
  <conditionalFormatting sqref="V7:V94">
    <cfRule type="cellIs" dxfId="1784" priority="1784" operator="equal">
      <formula>"0 ج.م.‏"</formula>
    </cfRule>
  </conditionalFormatting>
  <conditionalFormatting sqref="AA95">
    <cfRule type="containsErrors" dxfId="1783" priority="1782">
      <formula>ISERROR(AA95)</formula>
    </cfRule>
    <cfRule type="containsErrors" dxfId="1782" priority="1783">
      <formula>ISERROR(AA95)</formula>
    </cfRule>
  </conditionalFormatting>
  <conditionalFormatting sqref="Z94">
    <cfRule type="cellIs" dxfId="1781" priority="1780" operator="equal">
      <formula>0</formula>
    </cfRule>
  </conditionalFormatting>
  <conditionalFormatting sqref="Z9:Z93">
    <cfRule type="cellIs" dxfId="1780" priority="1781" operator="equal">
      <formula>0</formula>
    </cfRule>
  </conditionalFormatting>
  <conditionalFormatting sqref="Z40">
    <cfRule type="containsErrors" dxfId="1779" priority="1778">
      <formula>ISERROR(Z40)</formula>
    </cfRule>
    <cfRule type="cellIs" dxfId="1778" priority="1779" operator="equal">
      <formula>0</formula>
    </cfRule>
  </conditionalFormatting>
  <conditionalFormatting sqref="Z9:Z37">
    <cfRule type="containsErrors" dxfId="1777" priority="1776">
      <formula>ISERROR(Z9)</formula>
    </cfRule>
    <cfRule type="cellIs" dxfId="1776" priority="1777" operator="equal">
      <formula>0</formula>
    </cfRule>
  </conditionalFormatting>
  <conditionalFormatting sqref="Z9:Z94">
    <cfRule type="containsErrors" dxfId="1775" priority="1774">
      <formula>ISERROR(Z9)</formula>
    </cfRule>
    <cfRule type="containsErrors" dxfId="1774" priority="1775">
      <formula>ISERROR(Z9)</formula>
    </cfRule>
  </conditionalFormatting>
  <conditionalFormatting sqref="Z9:Z94">
    <cfRule type="cellIs" dxfId="1773" priority="1773" operator="equal">
      <formula>0</formula>
    </cfRule>
  </conditionalFormatting>
  <conditionalFormatting sqref="Z9:Z94">
    <cfRule type="containsErrors" dxfId="1772" priority="1771">
      <formula>ISERROR(Z9)</formula>
    </cfRule>
    <cfRule type="cellIs" dxfId="1771" priority="1772" operator="equal">
      <formula>0</formula>
    </cfRule>
  </conditionalFormatting>
  <conditionalFormatting sqref="Z9:Z94">
    <cfRule type="containsErrors" dxfId="1770" priority="1769">
      <formula>ISERROR(Z9)</formula>
    </cfRule>
    <cfRule type="containsErrors" dxfId="1769" priority="1770">
      <formula>ISERROR(Z9)</formula>
    </cfRule>
  </conditionalFormatting>
  <conditionalFormatting sqref="Z7">
    <cfRule type="cellIs" dxfId="1768" priority="1768" operator="equal">
      <formula>0</formula>
    </cfRule>
  </conditionalFormatting>
  <conditionalFormatting sqref="Z7">
    <cfRule type="containsErrors" dxfId="1767" priority="1766">
      <formula>ISERROR(Z7)</formula>
    </cfRule>
    <cfRule type="cellIs" dxfId="1766" priority="1767" operator="equal">
      <formula>0</formula>
    </cfRule>
  </conditionalFormatting>
  <conditionalFormatting sqref="Z7">
    <cfRule type="containsErrors" dxfId="1765" priority="1764">
      <formula>ISERROR(Z7)</formula>
    </cfRule>
    <cfRule type="containsErrors" dxfId="1764" priority="1765">
      <formula>ISERROR(Z7)</formula>
    </cfRule>
  </conditionalFormatting>
  <conditionalFormatting sqref="Z8">
    <cfRule type="cellIs" dxfId="1763" priority="1763" operator="equal">
      <formula>0</formula>
    </cfRule>
  </conditionalFormatting>
  <conditionalFormatting sqref="Z8">
    <cfRule type="containsErrors" dxfId="1762" priority="1761">
      <formula>ISERROR(Z8)</formula>
    </cfRule>
    <cfRule type="cellIs" dxfId="1761" priority="1762" operator="equal">
      <formula>0</formula>
    </cfRule>
  </conditionalFormatting>
  <conditionalFormatting sqref="Z8">
    <cfRule type="containsErrors" dxfId="1760" priority="1759">
      <formula>ISERROR(Z8)</formula>
    </cfRule>
    <cfRule type="containsErrors" dxfId="1759" priority="1760">
      <formula>ISERROR(Z8)</formula>
    </cfRule>
  </conditionalFormatting>
  <conditionalFormatting sqref="Z7:Z94">
    <cfRule type="cellIs" dxfId="1758" priority="1757" operator="equal">
      <formula>1</formula>
    </cfRule>
    <cfRule type="cellIs" dxfId="1757" priority="1758" operator="equal">
      <formula>0</formula>
    </cfRule>
  </conditionalFormatting>
  <conditionalFormatting sqref="Z7:Z94">
    <cfRule type="cellIs" dxfId="1756" priority="1756" operator="equal">
      <formula>1</formula>
    </cfRule>
  </conditionalFormatting>
  <conditionalFormatting sqref="AA7:AA94">
    <cfRule type="containsErrors" dxfId="1755" priority="1754">
      <formula>ISERROR(AA7)</formula>
    </cfRule>
    <cfRule type="cellIs" dxfId="1754" priority="1755" operator="equal">
      <formula>0</formula>
    </cfRule>
  </conditionalFormatting>
  <conditionalFormatting sqref="AA7:AA94">
    <cfRule type="containsErrors" dxfId="1753" priority="1752">
      <formula>ISERROR(AA7)</formula>
    </cfRule>
    <cfRule type="cellIs" dxfId="1752" priority="1753" operator="equal">
      <formula>0</formula>
    </cfRule>
  </conditionalFormatting>
  <conditionalFormatting sqref="AA7:AA94">
    <cfRule type="containsErrors" dxfId="1751" priority="1750">
      <formula>ISERROR(AA7)</formula>
    </cfRule>
    <cfRule type="cellIs" dxfId="1750" priority="1751" operator="equal">
      <formula>0</formula>
    </cfRule>
  </conditionalFormatting>
  <conditionalFormatting sqref="AA7:AA94">
    <cfRule type="cellIs" dxfId="1749" priority="1749" operator="equal">
      <formula>"0 ج.م.‏"</formula>
    </cfRule>
  </conditionalFormatting>
  <conditionalFormatting sqref="AA7:AA94">
    <cfRule type="containsErrors" dxfId="1748" priority="1747">
      <formula>ISERROR(AA7)</formula>
    </cfRule>
    <cfRule type="cellIs" dxfId="1747" priority="1748" operator="equal">
      <formula>0</formula>
    </cfRule>
  </conditionalFormatting>
  <conditionalFormatting sqref="AA7:AA94">
    <cfRule type="containsErrors" dxfId="1746" priority="1745">
      <formula>ISERROR(AA7)</formula>
    </cfRule>
    <cfRule type="cellIs" dxfId="1745" priority="1746" operator="equal">
      <formula>0</formula>
    </cfRule>
  </conditionalFormatting>
  <conditionalFormatting sqref="AA7:AA94">
    <cfRule type="containsErrors" dxfId="1744" priority="1743">
      <formula>ISERROR(AA7)</formula>
    </cfRule>
    <cfRule type="cellIs" dxfId="1743" priority="1744" operator="equal">
      <formula>0</formula>
    </cfRule>
  </conditionalFormatting>
  <conditionalFormatting sqref="AA7:AA94">
    <cfRule type="cellIs" dxfId="1742" priority="1742" operator="equal">
      <formula>"0 ج.م.‏"</formula>
    </cfRule>
  </conditionalFormatting>
  <conditionalFormatting sqref="AF95">
    <cfRule type="containsErrors" dxfId="1741" priority="1740">
      <formula>ISERROR(AF95)</formula>
    </cfRule>
    <cfRule type="containsErrors" dxfId="1740" priority="1741">
      <formula>ISERROR(AF95)</formula>
    </cfRule>
  </conditionalFormatting>
  <conditionalFormatting sqref="AE94">
    <cfRule type="cellIs" dxfId="1739" priority="1738" operator="equal">
      <formula>0</formula>
    </cfRule>
  </conditionalFormatting>
  <conditionalFormatting sqref="AE9:AE93">
    <cfRule type="cellIs" dxfId="1738" priority="1739" operator="equal">
      <formula>0</formula>
    </cfRule>
  </conditionalFormatting>
  <conditionalFormatting sqref="AE40">
    <cfRule type="containsErrors" dxfId="1737" priority="1736">
      <formula>ISERROR(AE40)</formula>
    </cfRule>
    <cfRule type="cellIs" dxfId="1736" priority="1737" operator="equal">
      <formula>0</formula>
    </cfRule>
  </conditionalFormatting>
  <conditionalFormatting sqref="AE9:AE37">
    <cfRule type="containsErrors" dxfId="1735" priority="1734">
      <formula>ISERROR(AE9)</formula>
    </cfRule>
    <cfRule type="cellIs" dxfId="1734" priority="1735" operator="equal">
      <formula>0</formula>
    </cfRule>
  </conditionalFormatting>
  <conditionalFormatting sqref="AE9:AE94">
    <cfRule type="containsErrors" dxfId="1733" priority="1732">
      <formula>ISERROR(AE9)</formula>
    </cfRule>
    <cfRule type="containsErrors" dxfId="1732" priority="1733">
      <formula>ISERROR(AE9)</formula>
    </cfRule>
  </conditionalFormatting>
  <conditionalFormatting sqref="AE9:AE94">
    <cfRule type="cellIs" dxfId="1731" priority="1731" operator="equal">
      <formula>0</formula>
    </cfRule>
  </conditionalFormatting>
  <conditionalFormatting sqref="AE9:AE94">
    <cfRule type="containsErrors" dxfId="1730" priority="1729">
      <formula>ISERROR(AE9)</formula>
    </cfRule>
    <cfRule type="cellIs" dxfId="1729" priority="1730" operator="equal">
      <formula>0</formula>
    </cfRule>
  </conditionalFormatting>
  <conditionalFormatting sqref="AE9:AE94">
    <cfRule type="containsErrors" dxfId="1728" priority="1727">
      <formula>ISERROR(AE9)</formula>
    </cfRule>
    <cfRule type="containsErrors" dxfId="1727" priority="1728">
      <formula>ISERROR(AE9)</formula>
    </cfRule>
  </conditionalFormatting>
  <conditionalFormatting sqref="AE7">
    <cfRule type="cellIs" dxfId="1726" priority="1726" operator="equal">
      <formula>0</formula>
    </cfRule>
  </conditionalFormatting>
  <conditionalFormatting sqref="AE7">
    <cfRule type="containsErrors" dxfId="1725" priority="1724">
      <formula>ISERROR(AE7)</formula>
    </cfRule>
    <cfRule type="cellIs" dxfId="1724" priority="1725" operator="equal">
      <formula>0</formula>
    </cfRule>
  </conditionalFormatting>
  <conditionalFormatting sqref="AE7">
    <cfRule type="containsErrors" dxfId="1723" priority="1722">
      <formula>ISERROR(AE7)</formula>
    </cfRule>
    <cfRule type="containsErrors" dxfId="1722" priority="1723">
      <formula>ISERROR(AE7)</formula>
    </cfRule>
  </conditionalFormatting>
  <conditionalFormatting sqref="AE8">
    <cfRule type="cellIs" dxfId="1721" priority="1721" operator="equal">
      <formula>0</formula>
    </cfRule>
  </conditionalFormatting>
  <conditionalFormatting sqref="AE8">
    <cfRule type="containsErrors" dxfId="1720" priority="1719">
      <formula>ISERROR(AE8)</formula>
    </cfRule>
    <cfRule type="cellIs" dxfId="1719" priority="1720" operator="equal">
      <formula>0</formula>
    </cfRule>
  </conditionalFormatting>
  <conditionalFormatting sqref="AE8">
    <cfRule type="containsErrors" dxfId="1718" priority="1717">
      <formula>ISERROR(AE8)</formula>
    </cfRule>
    <cfRule type="containsErrors" dxfId="1717" priority="1718">
      <formula>ISERROR(AE8)</formula>
    </cfRule>
  </conditionalFormatting>
  <conditionalFormatting sqref="AE7:AE94">
    <cfRule type="cellIs" dxfId="1716" priority="1715" operator="equal">
      <formula>1</formula>
    </cfRule>
    <cfRule type="cellIs" dxfId="1715" priority="1716" operator="equal">
      <formula>0</formula>
    </cfRule>
  </conditionalFormatting>
  <conditionalFormatting sqref="AE7:AE94">
    <cfRule type="cellIs" dxfId="1714" priority="1714" operator="equal">
      <formula>1</formula>
    </cfRule>
  </conditionalFormatting>
  <conditionalFormatting sqref="AF7:AF94">
    <cfRule type="containsErrors" dxfId="1713" priority="1712">
      <formula>ISERROR(AF7)</formula>
    </cfRule>
    <cfRule type="cellIs" dxfId="1712" priority="1713" operator="equal">
      <formula>0</formula>
    </cfRule>
  </conditionalFormatting>
  <conditionalFormatting sqref="AF7:AF94">
    <cfRule type="containsErrors" dxfId="1711" priority="1710">
      <formula>ISERROR(AF7)</formula>
    </cfRule>
    <cfRule type="cellIs" dxfId="1710" priority="1711" operator="equal">
      <formula>0</formula>
    </cfRule>
  </conditionalFormatting>
  <conditionalFormatting sqref="AF7:AF94">
    <cfRule type="containsErrors" dxfId="1709" priority="1708">
      <formula>ISERROR(AF7)</formula>
    </cfRule>
    <cfRule type="cellIs" dxfId="1708" priority="1709" operator="equal">
      <formula>0</formula>
    </cfRule>
  </conditionalFormatting>
  <conditionalFormatting sqref="AF7:AF94">
    <cfRule type="cellIs" dxfId="1707" priority="1707" operator="equal">
      <formula>"0 ج.م.‏"</formula>
    </cfRule>
  </conditionalFormatting>
  <conditionalFormatting sqref="AF7:AF94">
    <cfRule type="containsErrors" dxfId="1706" priority="1705">
      <formula>ISERROR(AF7)</formula>
    </cfRule>
    <cfRule type="cellIs" dxfId="1705" priority="1706" operator="equal">
      <formula>0</formula>
    </cfRule>
  </conditionalFormatting>
  <conditionalFormatting sqref="AF7:AF94">
    <cfRule type="containsErrors" dxfId="1704" priority="1703">
      <formula>ISERROR(AF7)</formula>
    </cfRule>
    <cfRule type="cellIs" dxfId="1703" priority="1704" operator="equal">
      <formula>0</formula>
    </cfRule>
  </conditionalFormatting>
  <conditionalFormatting sqref="AF7:AF94">
    <cfRule type="containsErrors" dxfId="1702" priority="1701">
      <formula>ISERROR(AF7)</formula>
    </cfRule>
    <cfRule type="cellIs" dxfId="1701" priority="1702" operator="equal">
      <formula>0</formula>
    </cfRule>
  </conditionalFormatting>
  <conditionalFormatting sqref="AF7:AF94">
    <cfRule type="cellIs" dxfId="1700" priority="1700" operator="equal">
      <formula>"0 ج.م.‏"</formula>
    </cfRule>
  </conditionalFormatting>
  <conditionalFormatting sqref="AK95">
    <cfRule type="containsErrors" dxfId="1699" priority="1698">
      <formula>ISERROR(AK95)</formula>
    </cfRule>
    <cfRule type="containsErrors" dxfId="1698" priority="1699">
      <formula>ISERROR(AK95)</formula>
    </cfRule>
  </conditionalFormatting>
  <conditionalFormatting sqref="AJ94">
    <cfRule type="cellIs" dxfId="1697" priority="1696" operator="equal">
      <formula>0</formula>
    </cfRule>
  </conditionalFormatting>
  <conditionalFormatting sqref="AJ9:AJ93">
    <cfRule type="cellIs" dxfId="1696" priority="1697" operator="equal">
      <formula>0</formula>
    </cfRule>
  </conditionalFormatting>
  <conditionalFormatting sqref="AJ40">
    <cfRule type="containsErrors" dxfId="1695" priority="1694">
      <formula>ISERROR(AJ40)</formula>
    </cfRule>
    <cfRule type="cellIs" dxfId="1694" priority="1695" operator="equal">
      <formula>0</formula>
    </cfRule>
  </conditionalFormatting>
  <conditionalFormatting sqref="AJ9:AJ37">
    <cfRule type="containsErrors" dxfId="1693" priority="1692">
      <formula>ISERROR(AJ9)</formula>
    </cfRule>
    <cfRule type="cellIs" dxfId="1692" priority="1693" operator="equal">
      <formula>0</formula>
    </cfRule>
  </conditionalFormatting>
  <conditionalFormatting sqref="AJ9:AJ94">
    <cfRule type="containsErrors" dxfId="1691" priority="1690">
      <formula>ISERROR(AJ9)</formula>
    </cfRule>
    <cfRule type="containsErrors" dxfId="1690" priority="1691">
      <formula>ISERROR(AJ9)</formula>
    </cfRule>
  </conditionalFormatting>
  <conditionalFormatting sqref="AJ9:AJ94">
    <cfRule type="cellIs" dxfId="1689" priority="1689" operator="equal">
      <formula>0</formula>
    </cfRule>
  </conditionalFormatting>
  <conditionalFormatting sqref="AJ9:AJ94">
    <cfRule type="containsErrors" dxfId="1688" priority="1687">
      <formula>ISERROR(AJ9)</formula>
    </cfRule>
    <cfRule type="cellIs" dxfId="1687" priority="1688" operator="equal">
      <formula>0</formula>
    </cfRule>
  </conditionalFormatting>
  <conditionalFormatting sqref="AJ9:AJ94">
    <cfRule type="containsErrors" dxfId="1686" priority="1685">
      <formula>ISERROR(AJ9)</formula>
    </cfRule>
    <cfRule type="containsErrors" dxfId="1685" priority="1686">
      <formula>ISERROR(AJ9)</formula>
    </cfRule>
  </conditionalFormatting>
  <conditionalFormatting sqref="AJ7">
    <cfRule type="cellIs" dxfId="1684" priority="1684" operator="equal">
      <formula>0</formula>
    </cfRule>
  </conditionalFormatting>
  <conditionalFormatting sqref="AJ7">
    <cfRule type="containsErrors" dxfId="1683" priority="1682">
      <formula>ISERROR(AJ7)</formula>
    </cfRule>
    <cfRule type="cellIs" dxfId="1682" priority="1683" operator="equal">
      <formula>0</formula>
    </cfRule>
  </conditionalFormatting>
  <conditionalFormatting sqref="AJ7">
    <cfRule type="containsErrors" dxfId="1681" priority="1680">
      <formula>ISERROR(AJ7)</formula>
    </cfRule>
    <cfRule type="containsErrors" dxfId="1680" priority="1681">
      <formula>ISERROR(AJ7)</formula>
    </cfRule>
  </conditionalFormatting>
  <conditionalFormatting sqref="AJ8">
    <cfRule type="cellIs" dxfId="1679" priority="1679" operator="equal">
      <formula>0</formula>
    </cfRule>
  </conditionalFormatting>
  <conditionalFormatting sqref="AJ8">
    <cfRule type="containsErrors" dxfId="1678" priority="1677">
      <formula>ISERROR(AJ8)</formula>
    </cfRule>
    <cfRule type="cellIs" dxfId="1677" priority="1678" operator="equal">
      <formula>0</formula>
    </cfRule>
  </conditionalFormatting>
  <conditionalFormatting sqref="AJ8">
    <cfRule type="containsErrors" dxfId="1676" priority="1675">
      <formula>ISERROR(AJ8)</formula>
    </cfRule>
    <cfRule type="containsErrors" dxfId="1675" priority="1676">
      <formula>ISERROR(AJ8)</formula>
    </cfRule>
  </conditionalFormatting>
  <conditionalFormatting sqref="AJ7:AJ94">
    <cfRule type="cellIs" dxfId="1674" priority="1673" operator="equal">
      <formula>1</formula>
    </cfRule>
    <cfRule type="cellIs" dxfId="1673" priority="1674" operator="equal">
      <formula>0</formula>
    </cfRule>
  </conditionalFormatting>
  <conditionalFormatting sqref="AJ7:AJ94">
    <cfRule type="cellIs" dxfId="1672" priority="1672" operator="equal">
      <formula>1</formula>
    </cfRule>
  </conditionalFormatting>
  <conditionalFormatting sqref="AK7:AK94">
    <cfRule type="containsErrors" dxfId="1671" priority="1670">
      <formula>ISERROR(AK7)</formula>
    </cfRule>
    <cfRule type="cellIs" dxfId="1670" priority="1671" operator="equal">
      <formula>0</formula>
    </cfRule>
  </conditionalFormatting>
  <conditionalFormatting sqref="AK7:AK94">
    <cfRule type="containsErrors" dxfId="1669" priority="1668">
      <formula>ISERROR(AK7)</formula>
    </cfRule>
    <cfRule type="cellIs" dxfId="1668" priority="1669" operator="equal">
      <formula>0</formula>
    </cfRule>
  </conditionalFormatting>
  <conditionalFormatting sqref="AK7:AK94">
    <cfRule type="containsErrors" dxfId="1667" priority="1666">
      <formula>ISERROR(AK7)</formula>
    </cfRule>
    <cfRule type="cellIs" dxfId="1666" priority="1667" operator="equal">
      <formula>0</formula>
    </cfRule>
  </conditionalFormatting>
  <conditionalFormatting sqref="AK7:AK94">
    <cfRule type="cellIs" dxfId="1665" priority="1665" operator="equal">
      <formula>"0 ج.م.‏"</formula>
    </cfRule>
  </conditionalFormatting>
  <conditionalFormatting sqref="AK7:AK94">
    <cfRule type="containsErrors" dxfId="1664" priority="1663">
      <formula>ISERROR(AK7)</formula>
    </cfRule>
    <cfRule type="cellIs" dxfId="1663" priority="1664" operator="equal">
      <formula>0</formula>
    </cfRule>
  </conditionalFormatting>
  <conditionalFormatting sqref="AK7:AK94">
    <cfRule type="containsErrors" dxfId="1662" priority="1661">
      <formula>ISERROR(AK7)</formula>
    </cfRule>
    <cfRule type="cellIs" dxfId="1661" priority="1662" operator="equal">
      <formula>0</formula>
    </cfRule>
  </conditionalFormatting>
  <conditionalFormatting sqref="AK7:AK94">
    <cfRule type="containsErrors" dxfId="1660" priority="1659">
      <formula>ISERROR(AK7)</formula>
    </cfRule>
    <cfRule type="cellIs" dxfId="1659" priority="1660" operator="equal">
      <formula>0</formula>
    </cfRule>
  </conditionalFormatting>
  <conditionalFormatting sqref="AK7:AK94">
    <cfRule type="cellIs" dxfId="1658" priority="1658" operator="equal">
      <formula>"0 ج.م.‏"</formula>
    </cfRule>
  </conditionalFormatting>
  <conditionalFormatting sqref="AP95">
    <cfRule type="containsErrors" dxfId="1657" priority="1656">
      <formula>ISERROR(AP95)</formula>
    </cfRule>
    <cfRule type="containsErrors" dxfId="1656" priority="1657">
      <formula>ISERROR(AP95)</formula>
    </cfRule>
  </conditionalFormatting>
  <conditionalFormatting sqref="AO94">
    <cfRule type="cellIs" dxfId="1655" priority="1654" operator="equal">
      <formula>0</formula>
    </cfRule>
  </conditionalFormatting>
  <conditionalFormatting sqref="AO9:AO93">
    <cfRule type="cellIs" dxfId="1654" priority="1655" operator="equal">
      <formula>0</formula>
    </cfRule>
  </conditionalFormatting>
  <conditionalFormatting sqref="AO40">
    <cfRule type="containsErrors" dxfId="1653" priority="1652">
      <formula>ISERROR(AO40)</formula>
    </cfRule>
    <cfRule type="cellIs" dxfId="1652" priority="1653" operator="equal">
      <formula>0</formula>
    </cfRule>
  </conditionalFormatting>
  <conditionalFormatting sqref="AO9:AO37">
    <cfRule type="containsErrors" dxfId="1651" priority="1650">
      <formula>ISERROR(AO9)</formula>
    </cfRule>
    <cfRule type="cellIs" dxfId="1650" priority="1651" operator="equal">
      <formula>0</formula>
    </cfRule>
  </conditionalFormatting>
  <conditionalFormatting sqref="AO9:AO94">
    <cfRule type="containsErrors" dxfId="1649" priority="1648">
      <formula>ISERROR(AO9)</formula>
    </cfRule>
    <cfRule type="containsErrors" dxfId="1648" priority="1649">
      <formula>ISERROR(AO9)</formula>
    </cfRule>
  </conditionalFormatting>
  <conditionalFormatting sqref="AO9:AO94">
    <cfRule type="cellIs" dxfId="1647" priority="1647" operator="equal">
      <formula>0</formula>
    </cfRule>
  </conditionalFormatting>
  <conditionalFormatting sqref="AO9:AO94">
    <cfRule type="containsErrors" dxfId="1646" priority="1645">
      <formula>ISERROR(AO9)</formula>
    </cfRule>
    <cfRule type="cellIs" dxfId="1645" priority="1646" operator="equal">
      <formula>0</formula>
    </cfRule>
  </conditionalFormatting>
  <conditionalFormatting sqref="AO9:AO94">
    <cfRule type="containsErrors" dxfId="1644" priority="1643">
      <formula>ISERROR(AO9)</formula>
    </cfRule>
    <cfRule type="containsErrors" dxfId="1643" priority="1644">
      <formula>ISERROR(AO9)</formula>
    </cfRule>
  </conditionalFormatting>
  <conditionalFormatting sqref="AO7">
    <cfRule type="cellIs" dxfId="1642" priority="1642" operator="equal">
      <formula>0</formula>
    </cfRule>
  </conditionalFormatting>
  <conditionalFormatting sqref="AO7">
    <cfRule type="containsErrors" dxfId="1641" priority="1640">
      <formula>ISERROR(AO7)</formula>
    </cfRule>
    <cfRule type="cellIs" dxfId="1640" priority="1641" operator="equal">
      <formula>0</formula>
    </cfRule>
  </conditionalFormatting>
  <conditionalFormatting sqref="AO7">
    <cfRule type="containsErrors" dxfId="1639" priority="1638">
      <formula>ISERROR(AO7)</formula>
    </cfRule>
    <cfRule type="containsErrors" dxfId="1638" priority="1639">
      <formula>ISERROR(AO7)</formula>
    </cfRule>
  </conditionalFormatting>
  <conditionalFormatting sqref="AO8">
    <cfRule type="cellIs" dxfId="1637" priority="1637" operator="equal">
      <formula>0</formula>
    </cfRule>
  </conditionalFormatting>
  <conditionalFormatting sqref="AO8">
    <cfRule type="containsErrors" dxfId="1636" priority="1635">
      <formula>ISERROR(AO8)</formula>
    </cfRule>
    <cfRule type="cellIs" dxfId="1635" priority="1636" operator="equal">
      <formula>0</formula>
    </cfRule>
  </conditionalFormatting>
  <conditionalFormatting sqref="AO8">
    <cfRule type="containsErrors" dxfId="1634" priority="1633">
      <formula>ISERROR(AO8)</formula>
    </cfRule>
    <cfRule type="containsErrors" dxfId="1633" priority="1634">
      <formula>ISERROR(AO8)</formula>
    </cfRule>
  </conditionalFormatting>
  <conditionalFormatting sqref="AO7:AO94">
    <cfRule type="cellIs" dxfId="1632" priority="1631" operator="equal">
      <formula>1</formula>
    </cfRule>
    <cfRule type="cellIs" dxfId="1631" priority="1632" operator="equal">
      <formula>0</formula>
    </cfRule>
  </conditionalFormatting>
  <conditionalFormatting sqref="AO7:AO94">
    <cfRule type="cellIs" dxfId="1630" priority="1630" operator="equal">
      <formula>1</formula>
    </cfRule>
  </conditionalFormatting>
  <conditionalFormatting sqref="AP7:AP94">
    <cfRule type="containsErrors" dxfId="1629" priority="1628">
      <formula>ISERROR(AP7)</formula>
    </cfRule>
    <cfRule type="cellIs" dxfId="1628" priority="1629" operator="equal">
      <formula>0</formula>
    </cfRule>
  </conditionalFormatting>
  <conditionalFormatting sqref="AP7:AP94">
    <cfRule type="containsErrors" dxfId="1627" priority="1626">
      <formula>ISERROR(AP7)</formula>
    </cfRule>
    <cfRule type="cellIs" dxfId="1626" priority="1627" operator="equal">
      <formula>0</formula>
    </cfRule>
  </conditionalFormatting>
  <conditionalFormatting sqref="AP7:AP94">
    <cfRule type="containsErrors" dxfId="1625" priority="1624">
      <formula>ISERROR(AP7)</formula>
    </cfRule>
    <cfRule type="cellIs" dxfId="1624" priority="1625" operator="equal">
      <formula>0</formula>
    </cfRule>
  </conditionalFormatting>
  <conditionalFormatting sqref="AP7:AP94">
    <cfRule type="cellIs" dxfId="1623" priority="1623" operator="equal">
      <formula>"0 ج.م.‏"</formula>
    </cfRule>
  </conditionalFormatting>
  <conditionalFormatting sqref="AP7:AP94">
    <cfRule type="containsErrors" dxfId="1622" priority="1621">
      <formula>ISERROR(AP7)</formula>
    </cfRule>
    <cfRule type="cellIs" dxfId="1621" priority="1622" operator="equal">
      <formula>0</formula>
    </cfRule>
  </conditionalFormatting>
  <conditionalFormatting sqref="AP7:AP94">
    <cfRule type="containsErrors" dxfId="1620" priority="1619">
      <formula>ISERROR(AP7)</formula>
    </cfRule>
    <cfRule type="cellIs" dxfId="1619" priority="1620" operator="equal">
      <formula>0</formula>
    </cfRule>
  </conditionalFormatting>
  <conditionalFormatting sqref="AP7:AP94">
    <cfRule type="containsErrors" dxfId="1618" priority="1617">
      <formula>ISERROR(AP7)</formula>
    </cfRule>
    <cfRule type="cellIs" dxfId="1617" priority="1618" operator="equal">
      <formula>0</formula>
    </cfRule>
  </conditionalFormatting>
  <conditionalFormatting sqref="AP7:AP94">
    <cfRule type="cellIs" dxfId="1616" priority="1616" operator="equal">
      <formula>"0 ج.م.‏"</formula>
    </cfRule>
  </conditionalFormatting>
  <conditionalFormatting sqref="AU95">
    <cfRule type="containsErrors" dxfId="1615" priority="1614">
      <formula>ISERROR(AU95)</formula>
    </cfRule>
    <cfRule type="containsErrors" dxfId="1614" priority="1615">
      <formula>ISERROR(AU95)</formula>
    </cfRule>
  </conditionalFormatting>
  <conditionalFormatting sqref="AT94">
    <cfRule type="cellIs" dxfId="1613" priority="1612" operator="equal">
      <formula>0</formula>
    </cfRule>
  </conditionalFormatting>
  <conditionalFormatting sqref="AT9:AT93">
    <cfRule type="cellIs" dxfId="1612" priority="1613" operator="equal">
      <formula>0</formula>
    </cfRule>
  </conditionalFormatting>
  <conditionalFormatting sqref="AT40">
    <cfRule type="containsErrors" dxfId="1611" priority="1610">
      <formula>ISERROR(AT40)</formula>
    </cfRule>
    <cfRule type="cellIs" dxfId="1610" priority="1611" operator="equal">
      <formula>0</formula>
    </cfRule>
  </conditionalFormatting>
  <conditionalFormatting sqref="AT9:AT37">
    <cfRule type="containsErrors" dxfId="1609" priority="1608">
      <formula>ISERROR(AT9)</formula>
    </cfRule>
    <cfRule type="cellIs" dxfId="1608" priority="1609" operator="equal">
      <formula>0</formula>
    </cfRule>
  </conditionalFormatting>
  <conditionalFormatting sqref="AT9:AT94">
    <cfRule type="containsErrors" dxfId="1607" priority="1606">
      <formula>ISERROR(AT9)</formula>
    </cfRule>
    <cfRule type="containsErrors" dxfId="1606" priority="1607">
      <formula>ISERROR(AT9)</formula>
    </cfRule>
  </conditionalFormatting>
  <conditionalFormatting sqref="AT9:AT94">
    <cfRule type="cellIs" dxfId="1605" priority="1605" operator="equal">
      <formula>0</formula>
    </cfRule>
  </conditionalFormatting>
  <conditionalFormatting sqref="AT9:AT94">
    <cfRule type="containsErrors" dxfId="1604" priority="1603">
      <formula>ISERROR(AT9)</formula>
    </cfRule>
    <cfRule type="cellIs" dxfId="1603" priority="1604" operator="equal">
      <formula>0</formula>
    </cfRule>
  </conditionalFormatting>
  <conditionalFormatting sqref="AT9:AT94">
    <cfRule type="containsErrors" dxfId="1602" priority="1601">
      <formula>ISERROR(AT9)</formula>
    </cfRule>
    <cfRule type="containsErrors" dxfId="1601" priority="1602">
      <formula>ISERROR(AT9)</formula>
    </cfRule>
  </conditionalFormatting>
  <conditionalFormatting sqref="AT7">
    <cfRule type="cellIs" dxfId="1600" priority="1600" operator="equal">
      <formula>0</formula>
    </cfRule>
  </conditionalFormatting>
  <conditionalFormatting sqref="AT7">
    <cfRule type="containsErrors" dxfId="1599" priority="1598">
      <formula>ISERROR(AT7)</formula>
    </cfRule>
    <cfRule type="cellIs" dxfId="1598" priority="1599" operator="equal">
      <formula>0</formula>
    </cfRule>
  </conditionalFormatting>
  <conditionalFormatting sqref="AT7">
    <cfRule type="containsErrors" dxfId="1597" priority="1596">
      <formula>ISERROR(AT7)</formula>
    </cfRule>
    <cfRule type="containsErrors" dxfId="1596" priority="1597">
      <formula>ISERROR(AT7)</formula>
    </cfRule>
  </conditionalFormatting>
  <conditionalFormatting sqref="AT8">
    <cfRule type="cellIs" dxfId="1595" priority="1595" operator="equal">
      <formula>0</formula>
    </cfRule>
  </conditionalFormatting>
  <conditionalFormatting sqref="AT8">
    <cfRule type="containsErrors" dxfId="1594" priority="1593">
      <formula>ISERROR(AT8)</formula>
    </cfRule>
    <cfRule type="cellIs" dxfId="1593" priority="1594" operator="equal">
      <formula>0</formula>
    </cfRule>
  </conditionalFormatting>
  <conditionalFormatting sqref="AT8">
    <cfRule type="containsErrors" dxfId="1592" priority="1591">
      <formula>ISERROR(AT8)</formula>
    </cfRule>
    <cfRule type="containsErrors" dxfId="1591" priority="1592">
      <formula>ISERROR(AT8)</formula>
    </cfRule>
  </conditionalFormatting>
  <conditionalFormatting sqref="AT7:AT94">
    <cfRule type="cellIs" dxfId="1590" priority="1589" operator="equal">
      <formula>1</formula>
    </cfRule>
    <cfRule type="cellIs" dxfId="1589" priority="1590" operator="equal">
      <formula>0</formula>
    </cfRule>
  </conditionalFormatting>
  <conditionalFormatting sqref="AT7:AT94">
    <cfRule type="cellIs" dxfId="1588" priority="1588" operator="equal">
      <formula>1</formula>
    </cfRule>
  </conditionalFormatting>
  <conditionalFormatting sqref="AU7:AU94">
    <cfRule type="containsErrors" dxfId="1587" priority="1586">
      <formula>ISERROR(AU7)</formula>
    </cfRule>
    <cfRule type="cellIs" dxfId="1586" priority="1587" operator="equal">
      <formula>0</formula>
    </cfRule>
  </conditionalFormatting>
  <conditionalFormatting sqref="AU7:AU94">
    <cfRule type="containsErrors" dxfId="1585" priority="1584">
      <formula>ISERROR(AU7)</formula>
    </cfRule>
    <cfRule type="cellIs" dxfId="1584" priority="1585" operator="equal">
      <formula>0</formula>
    </cfRule>
  </conditionalFormatting>
  <conditionalFormatting sqref="AU7:AU94">
    <cfRule type="containsErrors" dxfId="1583" priority="1582">
      <formula>ISERROR(AU7)</formula>
    </cfRule>
    <cfRule type="cellIs" dxfId="1582" priority="1583" operator="equal">
      <formula>0</formula>
    </cfRule>
  </conditionalFormatting>
  <conditionalFormatting sqref="AU7:AU94">
    <cfRule type="cellIs" dxfId="1581" priority="1581" operator="equal">
      <formula>"0 ج.م.‏"</formula>
    </cfRule>
  </conditionalFormatting>
  <conditionalFormatting sqref="AU7:AU94">
    <cfRule type="containsErrors" dxfId="1580" priority="1579">
      <formula>ISERROR(AU7)</formula>
    </cfRule>
    <cfRule type="cellIs" dxfId="1579" priority="1580" operator="equal">
      <formula>0</formula>
    </cfRule>
  </conditionalFormatting>
  <conditionalFormatting sqref="AU7:AU94">
    <cfRule type="containsErrors" dxfId="1578" priority="1577">
      <formula>ISERROR(AU7)</formula>
    </cfRule>
    <cfRule type="cellIs" dxfId="1577" priority="1578" operator="equal">
      <formula>0</formula>
    </cfRule>
  </conditionalFormatting>
  <conditionalFormatting sqref="AU7:AU94">
    <cfRule type="containsErrors" dxfId="1576" priority="1575">
      <formula>ISERROR(AU7)</formula>
    </cfRule>
    <cfRule type="cellIs" dxfId="1575" priority="1576" operator="equal">
      <formula>0</formula>
    </cfRule>
  </conditionalFormatting>
  <conditionalFormatting sqref="AU7:AU94">
    <cfRule type="cellIs" dxfId="1574" priority="1574" operator="equal">
      <formula>"0 ج.م.‏"</formula>
    </cfRule>
  </conditionalFormatting>
  <conditionalFormatting sqref="AZ95">
    <cfRule type="containsErrors" dxfId="1573" priority="1572">
      <formula>ISERROR(AZ95)</formula>
    </cfRule>
    <cfRule type="containsErrors" dxfId="1572" priority="1573">
      <formula>ISERROR(AZ95)</formula>
    </cfRule>
  </conditionalFormatting>
  <conditionalFormatting sqref="AY94">
    <cfRule type="cellIs" dxfId="1571" priority="1570" operator="equal">
      <formula>0</formula>
    </cfRule>
  </conditionalFormatting>
  <conditionalFormatting sqref="AY9:AY93">
    <cfRule type="cellIs" dxfId="1570" priority="1571" operator="equal">
      <formula>0</formula>
    </cfRule>
  </conditionalFormatting>
  <conditionalFormatting sqref="AY40">
    <cfRule type="containsErrors" dxfId="1569" priority="1568">
      <formula>ISERROR(AY40)</formula>
    </cfRule>
    <cfRule type="cellIs" dxfId="1568" priority="1569" operator="equal">
      <formula>0</formula>
    </cfRule>
  </conditionalFormatting>
  <conditionalFormatting sqref="AY9:AY37">
    <cfRule type="containsErrors" dxfId="1567" priority="1566">
      <formula>ISERROR(AY9)</formula>
    </cfRule>
    <cfRule type="cellIs" dxfId="1566" priority="1567" operator="equal">
      <formula>0</formula>
    </cfRule>
  </conditionalFormatting>
  <conditionalFormatting sqref="AY9:AY94">
    <cfRule type="containsErrors" dxfId="1565" priority="1564">
      <formula>ISERROR(AY9)</formula>
    </cfRule>
    <cfRule type="containsErrors" dxfId="1564" priority="1565">
      <formula>ISERROR(AY9)</formula>
    </cfRule>
  </conditionalFormatting>
  <conditionalFormatting sqref="AY9:AY94">
    <cfRule type="cellIs" dxfId="1563" priority="1563" operator="equal">
      <formula>0</formula>
    </cfRule>
  </conditionalFormatting>
  <conditionalFormatting sqref="AY9:AY94">
    <cfRule type="containsErrors" dxfId="1562" priority="1561">
      <formula>ISERROR(AY9)</formula>
    </cfRule>
    <cfRule type="cellIs" dxfId="1561" priority="1562" operator="equal">
      <formula>0</formula>
    </cfRule>
  </conditionalFormatting>
  <conditionalFormatting sqref="AY9:AY94">
    <cfRule type="containsErrors" dxfId="1560" priority="1559">
      <formula>ISERROR(AY9)</formula>
    </cfRule>
    <cfRule type="containsErrors" dxfId="1559" priority="1560">
      <formula>ISERROR(AY9)</formula>
    </cfRule>
  </conditionalFormatting>
  <conditionalFormatting sqref="AY7">
    <cfRule type="cellIs" dxfId="1558" priority="1558" operator="equal">
      <formula>0</formula>
    </cfRule>
  </conditionalFormatting>
  <conditionalFormatting sqref="AY7">
    <cfRule type="containsErrors" dxfId="1557" priority="1556">
      <formula>ISERROR(AY7)</formula>
    </cfRule>
    <cfRule type="cellIs" dxfId="1556" priority="1557" operator="equal">
      <formula>0</formula>
    </cfRule>
  </conditionalFormatting>
  <conditionalFormatting sqref="AY7">
    <cfRule type="containsErrors" dxfId="1555" priority="1554">
      <formula>ISERROR(AY7)</formula>
    </cfRule>
    <cfRule type="containsErrors" dxfId="1554" priority="1555">
      <formula>ISERROR(AY7)</formula>
    </cfRule>
  </conditionalFormatting>
  <conditionalFormatting sqref="AY8">
    <cfRule type="cellIs" dxfId="1553" priority="1553" operator="equal">
      <formula>0</formula>
    </cfRule>
  </conditionalFormatting>
  <conditionalFormatting sqref="AY8">
    <cfRule type="containsErrors" dxfId="1552" priority="1551">
      <formula>ISERROR(AY8)</formula>
    </cfRule>
    <cfRule type="cellIs" dxfId="1551" priority="1552" operator="equal">
      <formula>0</formula>
    </cfRule>
  </conditionalFormatting>
  <conditionalFormatting sqref="AY8">
    <cfRule type="containsErrors" dxfId="1550" priority="1549">
      <formula>ISERROR(AY8)</formula>
    </cfRule>
    <cfRule type="containsErrors" dxfId="1549" priority="1550">
      <formula>ISERROR(AY8)</formula>
    </cfRule>
  </conditionalFormatting>
  <conditionalFormatting sqref="AY7:AY94">
    <cfRule type="cellIs" dxfId="1548" priority="1547" operator="equal">
      <formula>1</formula>
    </cfRule>
    <cfRule type="cellIs" dxfId="1547" priority="1548" operator="equal">
      <formula>0</formula>
    </cfRule>
  </conditionalFormatting>
  <conditionalFormatting sqref="AY7:AY94">
    <cfRule type="cellIs" dxfId="1546" priority="1546" operator="equal">
      <formula>1</formula>
    </cfRule>
  </conditionalFormatting>
  <conditionalFormatting sqref="AZ7:AZ94">
    <cfRule type="containsErrors" dxfId="1545" priority="1544">
      <formula>ISERROR(AZ7)</formula>
    </cfRule>
    <cfRule type="cellIs" dxfId="1544" priority="1545" operator="equal">
      <formula>0</formula>
    </cfRule>
  </conditionalFormatting>
  <conditionalFormatting sqref="AZ7:AZ94">
    <cfRule type="containsErrors" dxfId="1543" priority="1542">
      <formula>ISERROR(AZ7)</formula>
    </cfRule>
    <cfRule type="cellIs" dxfId="1542" priority="1543" operator="equal">
      <formula>0</formula>
    </cfRule>
  </conditionalFormatting>
  <conditionalFormatting sqref="AZ7:AZ94">
    <cfRule type="containsErrors" dxfId="1541" priority="1540">
      <formula>ISERROR(AZ7)</formula>
    </cfRule>
    <cfRule type="cellIs" dxfId="1540" priority="1541" operator="equal">
      <formula>0</formula>
    </cfRule>
  </conditionalFormatting>
  <conditionalFormatting sqref="AZ7:AZ94">
    <cfRule type="cellIs" dxfId="1539" priority="1539" operator="equal">
      <formula>"0 ج.م.‏"</formula>
    </cfRule>
  </conditionalFormatting>
  <conditionalFormatting sqref="AZ7:AZ94">
    <cfRule type="containsErrors" dxfId="1538" priority="1537">
      <formula>ISERROR(AZ7)</formula>
    </cfRule>
    <cfRule type="cellIs" dxfId="1537" priority="1538" operator="equal">
      <formula>0</formula>
    </cfRule>
  </conditionalFormatting>
  <conditionalFormatting sqref="AZ7:AZ94">
    <cfRule type="containsErrors" dxfId="1536" priority="1535">
      <formula>ISERROR(AZ7)</formula>
    </cfRule>
    <cfRule type="cellIs" dxfId="1535" priority="1536" operator="equal">
      <formula>0</formula>
    </cfRule>
  </conditionalFormatting>
  <conditionalFormatting sqref="AZ7:AZ94">
    <cfRule type="containsErrors" dxfId="1534" priority="1533">
      <formula>ISERROR(AZ7)</formula>
    </cfRule>
    <cfRule type="cellIs" dxfId="1533" priority="1534" operator="equal">
      <formula>0</formula>
    </cfRule>
  </conditionalFormatting>
  <conditionalFormatting sqref="AZ7:AZ94">
    <cfRule type="cellIs" dxfId="1532" priority="1532" operator="equal">
      <formula>"0 ج.م.‏"</formula>
    </cfRule>
  </conditionalFormatting>
  <conditionalFormatting sqref="BD94">
    <cfRule type="cellIs" dxfId="1531" priority="1530" operator="equal">
      <formula>0</formula>
    </cfRule>
  </conditionalFormatting>
  <conditionalFormatting sqref="BD9:BD93">
    <cfRule type="cellIs" dxfId="1530" priority="1531" operator="equal">
      <formula>0</formula>
    </cfRule>
  </conditionalFormatting>
  <conditionalFormatting sqref="BD40">
    <cfRule type="containsErrors" dxfId="1529" priority="1528">
      <formula>ISERROR(BD40)</formula>
    </cfRule>
    <cfRule type="cellIs" dxfId="1528" priority="1529" operator="equal">
      <formula>0</formula>
    </cfRule>
  </conditionalFormatting>
  <conditionalFormatting sqref="BD9:BD37">
    <cfRule type="containsErrors" dxfId="1527" priority="1526">
      <formula>ISERROR(BD9)</formula>
    </cfRule>
    <cfRule type="cellIs" dxfId="1526" priority="1527" operator="equal">
      <formula>0</formula>
    </cfRule>
  </conditionalFormatting>
  <conditionalFormatting sqref="BD9:BD94">
    <cfRule type="containsErrors" dxfId="1525" priority="1524">
      <formula>ISERROR(BD9)</formula>
    </cfRule>
    <cfRule type="containsErrors" dxfId="1524" priority="1525">
      <formula>ISERROR(BD9)</formula>
    </cfRule>
  </conditionalFormatting>
  <conditionalFormatting sqref="BD9:BD94">
    <cfRule type="cellIs" dxfId="1523" priority="1523" operator="equal">
      <formula>0</formula>
    </cfRule>
  </conditionalFormatting>
  <conditionalFormatting sqref="BD9:BD94">
    <cfRule type="containsErrors" dxfId="1522" priority="1521">
      <formula>ISERROR(BD9)</formula>
    </cfRule>
    <cfRule type="cellIs" dxfId="1521" priority="1522" operator="equal">
      <formula>0</formula>
    </cfRule>
  </conditionalFormatting>
  <conditionalFormatting sqref="BD9:BD94">
    <cfRule type="containsErrors" dxfId="1520" priority="1519">
      <formula>ISERROR(BD9)</formula>
    </cfRule>
    <cfRule type="containsErrors" dxfId="1519" priority="1520">
      <formula>ISERROR(BD9)</formula>
    </cfRule>
  </conditionalFormatting>
  <conditionalFormatting sqref="BE95">
    <cfRule type="containsErrors" dxfId="1518" priority="1517">
      <formula>ISERROR(BE95)</formula>
    </cfRule>
    <cfRule type="containsErrors" dxfId="1517" priority="1518">
      <formula>ISERROR(BE95)</formula>
    </cfRule>
  </conditionalFormatting>
  <conditionalFormatting sqref="BJ95">
    <cfRule type="containsErrors" dxfId="1516" priority="1515">
      <formula>ISERROR(BJ95)</formula>
    </cfRule>
    <cfRule type="containsErrors" dxfId="1515" priority="1516">
      <formula>ISERROR(BJ95)</formula>
    </cfRule>
  </conditionalFormatting>
  <conditionalFormatting sqref="BD7">
    <cfRule type="cellIs" dxfId="1514" priority="1514" operator="equal">
      <formula>0</formula>
    </cfRule>
  </conditionalFormatting>
  <conditionalFormatting sqref="BD7">
    <cfRule type="containsErrors" dxfId="1513" priority="1512">
      <formula>ISERROR(BD7)</formula>
    </cfRule>
    <cfRule type="cellIs" dxfId="1512" priority="1513" operator="equal">
      <formula>0</formula>
    </cfRule>
  </conditionalFormatting>
  <conditionalFormatting sqref="BD7">
    <cfRule type="containsErrors" dxfId="1511" priority="1510">
      <formula>ISERROR(BD7)</formula>
    </cfRule>
    <cfRule type="containsErrors" dxfId="1510" priority="1511">
      <formula>ISERROR(BD7)</formula>
    </cfRule>
  </conditionalFormatting>
  <conditionalFormatting sqref="BD8">
    <cfRule type="cellIs" dxfId="1509" priority="1509" operator="equal">
      <formula>0</formula>
    </cfRule>
  </conditionalFormatting>
  <conditionalFormatting sqref="BD8">
    <cfRule type="containsErrors" dxfId="1508" priority="1507">
      <formula>ISERROR(BD8)</formula>
    </cfRule>
    <cfRule type="cellIs" dxfId="1507" priority="1508" operator="equal">
      <formula>0</formula>
    </cfRule>
  </conditionalFormatting>
  <conditionalFormatting sqref="BD8">
    <cfRule type="containsErrors" dxfId="1506" priority="1505">
      <formula>ISERROR(BD8)</formula>
    </cfRule>
    <cfRule type="containsErrors" dxfId="1505" priority="1506">
      <formula>ISERROR(BD8)</formula>
    </cfRule>
  </conditionalFormatting>
  <conditionalFormatting sqref="BD7:BD94">
    <cfRule type="cellIs" dxfId="1504" priority="1503" operator="equal">
      <formula>1</formula>
    </cfRule>
    <cfRule type="cellIs" dxfId="1503" priority="1504" operator="equal">
      <formula>0</formula>
    </cfRule>
  </conditionalFormatting>
  <conditionalFormatting sqref="BD7:BD94">
    <cfRule type="cellIs" dxfId="1502" priority="1502" operator="equal">
      <formula>1</formula>
    </cfRule>
  </conditionalFormatting>
  <conditionalFormatting sqref="BE7:BE94">
    <cfRule type="containsErrors" dxfId="1501" priority="1500">
      <formula>ISERROR(BE7)</formula>
    </cfRule>
    <cfRule type="cellIs" dxfId="1500" priority="1501" operator="equal">
      <formula>0</formula>
    </cfRule>
  </conditionalFormatting>
  <conditionalFormatting sqref="BE7:BE94">
    <cfRule type="containsErrors" dxfId="1499" priority="1498">
      <formula>ISERROR(BE7)</formula>
    </cfRule>
    <cfRule type="cellIs" dxfId="1498" priority="1499" operator="equal">
      <formula>0</formula>
    </cfRule>
  </conditionalFormatting>
  <conditionalFormatting sqref="BE7:BE94">
    <cfRule type="containsErrors" dxfId="1497" priority="1496">
      <formula>ISERROR(BE7)</formula>
    </cfRule>
    <cfRule type="cellIs" dxfId="1496" priority="1497" operator="equal">
      <formula>0</formula>
    </cfRule>
  </conditionalFormatting>
  <conditionalFormatting sqref="BE7:BE94">
    <cfRule type="cellIs" dxfId="1495" priority="1495" operator="equal">
      <formula>"0 ج.م.‏"</formula>
    </cfRule>
  </conditionalFormatting>
  <conditionalFormatting sqref="BI94">
    <cfRule type="cellIs" dxfId="1494" priority="1493" operator="equal">
      <formula>0</formula>
    </cfRule>
  </conditionalFormatting>
  <conditionalFormatting sqref="BI9:BI93">
    <cfRule type="cellIs" dxfId="1493" priority="1494" operator="equal">
      <formula>0</formula>
    </cfRule>
  </conditionalFormatting>
  <conditionalFormatting sqref="BI40">
    <cfRule type="containsErrors" dxfId="1492" priority="1491">
      <formula>ISERROR(BI40)</formula>
    </cfRule>
    <cfRule type="cellIs" dxfId="1491" priority="1492" operator="equal">
      <formula>0</formula>
    </cfRule>
  </conditionalFormatting>
  <conditionalFormatting sqref="BI9:BI37">
    <cfRule type="containsErrors" dxfId="1490" priority="1489">
      <formula>ISERROR(BI9)</formula>
    </cfRule>
    <cfRule type="cellIs" dxfId="1489" priority="1490" operator="equal">
      <formula>0</formula>
    </cfRule>
  </conditionalFormatting>
  <conditionalFormatting sqref="BI9:BI94">
    <cfRule type="containsErrors" dxfId="1488" priority="1487">
      <formula>ISERROR(BI9)</formula>
    </cfRule>
    <cfRule type="containsErrors" dxfId="1487" priority="1488">
      <formula>ISERROR(BI9)</formula>
    </cfRule>
  </conditionalFormatting>
  <conditionalFormatting sqref="BI9:BI94">
    <cfRule type="cellIs" dxfId="1486" priority="1486" operator="equal">
      <formula>0</formula>
    </cfRule>
  </conditionalFormatting>
  <conditionalFormatting sqref="BI9:BI94">
    <cfRule type="containsErrors" dxfId="1485" priority="1484">
      <formula>ISERROR(BI9)</formula>
    </cfRule>
    <cfRule type="cellIs" dxfId="1484" priority="1485" operator="equal">
      <formula>0</formula>
    </cfRule>
  </conditionalFormatting>
  <conditionalFormatting sqref="BI9:BI94">
    <cfRule type="containsErrors" dxfId="1483" priority="1482">
      <formula>ISERROR(BI9)</formula>
    </cfRule>
    <cfRule type="containsErrors" dxfId="1482" priority="1483">
      <formula>ISERROR(BI9)</formula>
    </cfRule>
  </conditionalFormatting>
  <conditionalFormatting sqref="BI7">
    <cfRule type="cellIs" dxfId="1481" priority="1481" operator="equal">
      <formula>0</formula>
    </cfRule>
  </conditionalFormatting>
  <conditionalFormatting sqref="BI7">
    <cfRule type="containsErrors" dxfId="1480" priority="1479">
      <formula>ISERROR(BI7)</formula>
    </cfRule>
    <cfRule type="cellIs" dxfId="1479" priority="1480" operator="equal">
      <formula>0</formula>
    </cfRule>
  </conditionalFormatting>
  <conditionalFormatting sqref="BI7">
    <cfRule type="containsErrors" dxfId="1478" priority="1477">
      <formula>ISERROR(BI7)</formula>
    </cfRule>
    <cfRule type="containsErrors" dxfId="1477" priority="1478">
      <formula>ISERROR(BI7)</formula>
    </cfRule>
  </conditionalFormatting>
  <conditionalFormatting sqref="BI8">
    <cfRule type="cellIs" dxfId="1476" priority="1476" operator="equal">
      <formula>0</formula>
    </cfRule>
  </conditionalFormatting>
  <conditionalFormatting sqref="BI8">
    <cfRule type="containsErrors" dxfId="1475" priority="1474">
      <formula>ISERROR(BI8)</formula>
    </cfRule>
    <cfRule type="cellIs" dxfId="1474" priority="1475" operator="equal">
      <formula>0</formula>
    </cfRule>
  </conditionalFormatting>
  <conditionalFormatting sqref="BI8">
    <cfRule type="containsErrors" dxfId="1473" priority="1472">
      <formula>ISERROR(BI8)</formula>
    </cfRule>
    <cfRule type="containsErrors" dxfId="1472" priority="1473">
      <formula>ISERROR(BI8)</formula>
    </cfRule>
  </conditionalFormatting>
  <conditionalFormatting sqref="BI7:BI94">
    <cfRule type="cellIs" dxfId="1471" priority="1470" operator="equal">
      <formula>1</formula>
    </cfRule>
    <cfRule type="cellIs" dxfId="1470" priority="1471" operator="equal">
      <formula>0</formula>
    </cfRule>
  </conditionalFormatting>
  <conditionalFormatting sqref="BI7:BI94">
    <cfRule type="cellIs" dxfId="1469" priority="1469" operator="equal">
      <formula>1</formula>
    </cfRule>
  </conditionalFormatting>
  <conditionalFormatting sqref="BJ7:BJ94">
    <cfRule type="containsErrors" dxfId="1468" priority="1467">
      <formula>ISERROR(BJ7)</formula>
    </cfRule>
    <cfRule type="cellIs" dxfId="1467" priority="1468" operator="equal">
      <formula>0</formula>
    </cfRule>
  </conditionalFormatting>
  <conditionalFormatting sqref="BJ7:BJ94">
    <cfRule type="containsErrors" dxfId="1466" priority="1465">
      <formula>ISERROR(BJ7)</formula>
    </cfRule>
    <cfRule type="cellIs" dxfId="1465" priority="1466" operator="equal">
      <formula>0</formula>
    </cfRule>
  </conditionalFormatting>
  <conditionalFormatting sqref="BJ7:BJ94">
    <cfRule type="containsErrors" dxfId="1464" priority="1463">
      <formula>ISERROR(BJ7)</formula>
    </cfRule>
    <cfRule type="cellIs" dxfId="1463" priority="1464" operator="equal">
      <formula>0</formula>
    </cfRule>
  </conditionalFormatting>
  <conditionalFormatting sqref="BJ7:BJ94">
    <cfRule type="cellIs" dxfId="1462" priority="1462" operator="equal">
      <formula>"0 ج.م.‏"</formula>
    </cfRule>
  </conditionalFormatting>
  <conditionalFormatting sqref="BJ7:BJ94">
    <cfRule type="containsErrors" dxfId="1461" priority="1460">
      <formula>ISERROR(BJ7)</formula>
    </cfRule>
    <cfRule type="cellIs" dxfId="1460" priority="1461" operator="equal">
      <formula>0</formula>
    </cfRule>
  </conditionalFormatting>
  <conditionalFormatting sqref="BJ7:BJ94">
    <cfRule type="containsErrors" dxfId="1459" priority="1458">
      <formula>ISERROR(BJ7)</formula>
    </cfRule>
    <cfRule type="cellIs" dxfId="1458" priority="1459" operator="equal">
      <formula>0</formula>
    </cfRule>
  </conditionalFormatting>
  <conditionalFormatting sqref="BJ7:BJ94">
    <cfRule type="containsErrors" dxfId="1457" priority="1456">
      <formula>ISERROR(BJ7)</formula>
    </cfRule>
    <cfRule type="cellIs" dxfId="1456" priority="1457" operator="equal">
      <formula>0</formula>
    </cfRule>
  </conditionalFormatting>
  <conditionalFormatting sqref="BJ7:BJ94">
    <cfRule type="cellIs" dxfId="1455" priority="1455" operator="equal">
      <formula>"0 ج.م.‏"</formula>
    </cfRule>
  </conditionalFormatting>
  <conditionalFormatting sqref="BO95">
    <cfRule type="containsErrors" dxfId="1454" priority="1453">
      <formula>ISERROR(BO95)</formula>
    </cfRule>
    <cfRule type="containsErrors" dxfId="1453" priority="1454">
      <formula>ISERROR(BO95)</formula>
    </cfRule>
  </conditionalFormatting>
  <conditionalFormatting sqref="BN94">
    <cfRule type="cellIs" dxfId="1452" priority="1451" operator="equal">
      <formula>0</formula>
    </cfRule>
  </conditionalFormatting>
  <conditionalFormatting sqref="BN9:BN93">
    <cfRule type="cellIs" dxfId="1451" priority="1452" operator="equal">
      <formula>0</formula>
    </cfRule>
  </conditionalFormatting>
  <conditionalFormatting sqref="BN40">
    <cfRule type="containsErrors" dxfId="1450" priority="1449">
      <formula>ISERROR(BN40)</formula>
    </cfRule>
    <cfRule type="cellIs" dxfId="1449" priority="1450" operator="equal">
      <formula>0</formula>
    </cfRule>
  </conditionalFormatting>
  <conditionalFormatting sqref="BN9:BN37">
    <cfRule type="containsErrors" dxfId="1448" priority="1447">
      <formula>ISERROR(BN9)</formula>
    </cfRule>
    <cfRule type="cellIs" dxfId="1447" priority="1448" operator="equal">
      <formula>0</formula>
    </cfRule>
  </conditionalFormatting>
  <conditionalFormatting sqref="BN9:BN94">
    <cfRule type="containsErrors" dxfId="1446" priority="1445">
      <formula>ISERROR(BN9)</formula>
    </cfRule>
    <cfRule type="containsErrors" dxfId="1445" priority="1446">
      <formula>ISERROR(BN9)</formula>
    </cfRule>
  </conditionalFormatting>
  <conditionalFormatting sqref="BN9:BN94">
    <cfRule type="cellIs" dxfId="1444" priority="1444" operator="equal">
      <formula>0</formula>
    </cfRule>
  </conditionalFormatting>
  <conditionalFormatting sqref="BN9:BN94">
    <cfRule type="containsErrors" dxfId="1443" priority="1442">
      <formula>ISERROR(BN9)</formula>
    </cfRule>
    <cfRule type="cellIs" dxfId="1442" priority="1443" operator="equal">
      <formula>0</formula>
    </cfRule>
  </conditionalFormatting>
  <conditionalFormatting sqref="BN9:BN94">
    <cfRule type="containsErrors" dxfId="1441" priority="1440">
      <formula>ISERROR(BN9)</formula>
    </cfRule>
    <cfRule type="containsErrors" dxfId="1440" priority="1441">
      <formula>ISERROR(BN9)</formula>
    </cfRule>
  </conditionalFormatting>
  <conditionalFormatting sqref="BN7">
    <cfRule type="cellIs" dxfId="1439" priority="1439" operator="equal">
      <formula>0</formula>
    </cfRule>
  </conditionalFormatting>
  <conditionalFormatting sqref="BN7">
    <cfRule type="containsErrors" dxfId="1438" priority="1437">
      <formula>ISERROR(BN7)</formula>
    </cfRule>
    <cfRule type="cellIs" dxfId="1437" priority="1438" operator="equal">
      <formula>0</formula>
    </cfRule>
  </conditionalFormatting>
  <conditionalFormatting sqref="BN7">
    <cfRule type="containsErrors" dxfId="1436" priority="1435">
      <formula>ISERROR(BN7)</formula>
    </cfRule>
    <cfRule type="containsErrors" dxfId="1435" priority="1436">
      <formula>ISERROR(BN7)</formula>
    </cfRule>
  </conditionalFormatting>
  <conditionalFormatting sqref="BN8">
    <cfRule type="cellIs" dxfId="1434" priority="1434" operator="equal">
      <formula>0</formula>
    </cfRule>
  </conditionalFormatting>
  <conditionalFormatting sqref="BN8">
    <cfRule type="containsErrors" dxfId="1433" priority="1432">
      <formula>ISERROR(BN8)</formula>
    </cfRule>
    <cfRule type="cellIs" dxfId="1432" priority="1433" operator="equal">
      <formula>0</formula>
    </cfRule>
  </conditionalFormatting>
  <conditionalFormatting sqref="BN8">
    <cfRule type="containsErrors" dxfId="1431" priority="1430">
      <formula>ISERROR(BN8)</formula>
    </cfRule>
    <cfRule type="containsErrors" dxfId="1430" priority="1431">
      <formula>ISERROR(BN8)</formula>
    </cfRule>
  </conditionalFormatting>
  <conditionalFormatting sqref="BN7:BN94">
    <cfRule type="cellIs" dxfId="1429" priority="1428" operator="equal">
      <formula>1</formula>
    </cfRule>
    <cfRule type="cellIs" dxfId="1428" priority="1429" operator="equal">
      <formula>0</formula>
    </cfRule>
  </conditionalFormatting>
  <conditionalFormatting sqref="BN7:BN94">
    <cfRule type="cellIs" dxfId="1427" priority="1427" operator="equal">
      <formula>1</formula>
    </cfRule>
  </conditionalFormatting>
  <conditionalFormatting sqref="BO7:BO94">
    <cfRule type="containsErrors" dxfId="1426" priority="1425">
      <formula>ISERROR(BO7)</formula>
    </cfRule>
    <cfRule type="cellIs" dxfId="1425" priority="1426" operator="equal">
      <formula>0</formula>
    </cfRule>
  </conditionalFormatting>
  <conditionalFormatting sqref="BO7:BO94">
    <cfRule type="containsErrors" dxfId="1424" priority="1423">
      <formula>ISERROR(BO7)</formula>
    </cfRule>
    <cfRule type="cellIs" dxfId="1423" priority="1424" operator="equal">
      <formula>0</formula>
    </cfRule>
  </conditionalFormatting>
  <conditionalFormatting sqref="BO7:BO94">
    <cfRule type="containsErrors" dxfId="1422" priority="1421">
      <formula>ISERROR(BO7)</formula>
    </cfRule>
    <cfRule type="cellIs" dxfId="1421" priority="1422" operator="equal">
      <formula>0</formula>
    </cfRule>
  </conditionalFormatting>
  <conditionalFormatting sqref="BO7:BO94">
    <cfRule type="cellIs" dxfId="1420" priority="1420" operator="equal">
      <formula>"0 ج.م.‏"</formula>
    </cfRule>
  </conditionalFormatting>
  <conditionalFormatting sqref="BO7:BO94">
    <cfRule type="containsErrors" dxfId="1419" priority="1418">
      <formula>ISERROR(BO7)</formula>
    </cfRule>
    <cfRule type="cellIs" dxfId="1418" priority="1419" operator="equal">
      <formula>0</formula>
    </cfRule>
  </conditionalFormatting>
  <conditionalFormatting sqref="BO7:BO94">
    <cfRule type="containsErrors" dxfId="1417" priority="1416">
      <formula>ISERROR(BO7)</formula>
    </cfRule>
    <cfRule type="cellIs" dxfId="1416" priority="1417" operator="equal">
      <formula>0</formula>
    </cfRule>
  </conditionalFormatting>
  <conditionalFormatting sqref="BO7:BO94">
    <cfRule type="containsErrors" dxfId="1415" priority="1414">
      <formula>ISERROR(BO7)</formula>
    </cfRule>
    <cfRule type="cellIs" dxfId="1414" priority="1415" operator="equal">
      <formula>0</formula>
    </cfRule>
  </conditionalFormatting>
  <conditionalFormatting sqref="BO7:BO94">
    <cfRule type="cellIs" dxfId="1413" priority="1413" operator="equal">
      <formula>"0 ج.م.‏"</formula>
    </cfRule>
  </conditionalFormatting>
  <conditionalFormatting sqref="BT95">
    <cfRule type="containsErrors" dxfId="1412" priority="1411">
      <formula>ISERROR(BT95)</formula>
    </cfRule>
    <cfRule type="containsErrors" dxfId="1411" priority="1412">
      <formula>ISERROR(BT95)</formula>
    </cfRule>
  </conditionalFormatting>
  <conditionalFormatting sqref="BS94">
    <cfRule type="cellIs" dxfId="1410" priority="1409" operator="equal">
      <formula>0</formula>
    </cfRule>
  </conditionalFormatting>
  <conditionalFormatting sqref="BS9:BS93">
    <cfRule type="cellIs" dxfId="1409" priority="1410" operator="equal">
      <formula>0</formula>
    </cfRule>
  </conditionalFormatting>
  <conditionalFormatting sqref="BS40">
    <cfRule type="containsErrors" dxfId="1408" priority="1407">
      <formula>ISERROR(BS40)</formula>
    </cfRule>
    <cfRule type="cellIs" dxfId="1407" priority="1408" operator="equal">
      <formula>0</formula>
    </cfRule>
  </conditionalFormatting>
  <conditionalFormatting sqref="BS9:BS37">
    <cfRule type="containsErrors" dxfId="1406" priority="1405">
      <formula>ISERROR(BS9)</formula>
    </cfRule>
    <cfRule type="cellIs" dxfId="1405" priority="1406" operator="equal">
      <formula>0</formula>
    </cfRule>
  </conditionalFormatting>
  <conditionalFormatting sqref="BS9:BS94">
    <cfRule type="containsErrors" dxfId="1404" priority="1403">
      <formula>ISERROR(BS9)</formula>
    </cfRule>
    <cfRule type="containsErrors" dxfId="1403" priority="1404">
      <formula>ISERROR(BS9)</formula>
    </cfRule>
  </conditionalFormatting>
  <conditionalFormatting sqref="BS9:BS94">
    <cfRule type="cellIs" dxfId="1402" priority="1402" operator="equal">
      <formula>0</formula>
    </cfRule>
  </conditionalFormatting>
  <conditionalFormatting sqref="BS9:BS94">
    <cfRule type="containsErrors" dxfId="1401" priority="1400">
      <formula>ISERROR(BS9)</formula>
    </cfRule>
    <cfRule type="cellIs" dxfId="1400" priority="1401" operator="equal">
      <formula>0</formula>
    </cfRule>
  </conditionalFormatting>
  <conditionalFormatting sqref="BS9:BS94">
    <cfRule type="containsErrors" dxfId="1399" priority="1398">
      <formula>ISERROR(BS9)</formula>
    </cfRule>
    <cfRule type="containsErrors" dxfId="1398" priority="1399">
      <formula>ISERROR(BS9)</formula>
    </cfRule>
  </conditionalFormatting>
  <conditionalFormatting sqref="BS7">
    <cfRule type="cellIs" dxfId="1397" priority="1397" operator="equal">
      <formula>0</formula>
    </cfRule>
  </conditionalFormatting>
  <conditionalFormatting sqref="BS7">
    <cfRule type="containsErrors" dxfId="1396" priority="1395">
      <formula>ISERROR(BS7)</formula>
    </cfRule>
    <cfRule type="cellIs" dxfId="1395" priority="1396" operator="equal">
      <formula>0</formula>
    </cfRule>
  </conditionalFormatting>
  <conditionalFormatting sqref="BS7">
    <cfRule type="containsErrors" dxfId="1394" priority="1393">
      <formula>ISERROR(BS7)</formula>
    </cfRule>
    <cfRule type="containsErrors" dxfId="1393" priority="1394">
      <formula>ISERROR(BS7)</formula>
    </cfRule>
  </conditionalFormatting>
  <conditionalFormatting sqref="BS8">
    <cfRule type="cellIs" dxfId="1392" priority="1392" operator="equal">
      <formula>0</formula>
    </cfRule>
  </conditionalFormatting>
  <conditionalFormatting sqref="BS8">
    <cfRule type="containsErrors" dxfId="1391" priority="1390">
      <formula>ISERROR(BS8)</formula>
    </cfRule>
    <cfRule type="cellIs" dxfId="1390" priority="1391" operator="equal">
      <formula>0</formula>
    </cfRule>
  </conditionalFormatting>
  <conditionalFormatting sqref="BS8">
    <cfRule type="containsErrors" dxfId="1389" priority="1388">
      <formula>ISERROR(BS8)</formula>
    </cfRule>
    <cfRule type="containsErrors" dxfId="1388" priority="1389">
      <formula>ISERROR(BS8)</formula>
    </cfRule>
  </conditionalFormatting>
  <conditionalFormatting sqref="BS7:BS94">
    <cfRule type="cellIs" dxfId="1387" priority="1386" operator="equal">
      <formula>1</formula>
    </cfRule>
    <cfRule type="cellIs" dxfId="1386" priority="1387" operator="equal">
      <formula>0</formula>
    </cfRule>
  </conditionalFormatting>
  <conditionalFormatting sqref="BS7:BS94">
    <cfRule type="cellIs" dxfId="1385" priority="1385" operator="equal">
      <formula>1</formula>
    </cfRule>
  </conditionalFormatting>
  <conditionalFormatting sqref="BT7:BT94">
    <cfRule type="containsErrors" dxfId="1384" priority="1383">
      <formula>ISERROR(BT7)</formula>
    </cfRule>
    <cfRule type="cellIs" dxfId="1383" priority="1384" operator="equal">
      <formula>0</formula>
    </cfRule>
  </conditionalFormatting>
  <conditionalFormatting sqref="BT7:BT94">
    <cfRule type="containsErrors" dxfId="1382" priority="1381">
      <formula>ISERROR(BT7)</formula>
    </cfRule>
    <cfRule type="cellIs" dxfId="1381" priority="1382" operator="equal">
      <formula>0</formula>
    </cfRule>
  </conditionalFormatting>
  <conditionalFormatting sqref="BT7:BT94">
    <cfRule type="containsErrors" dxfId="1380" priority="1379">
      <formula>ISERROR(BT7)</formula>
    </cfRule>
    <cfRule type="cellIs" dxfId="1379" priority="1380" operator="equal">
      <formula>0</formula>
    </cfRule>
  </conditionalFormatting>
  <conditionalFormatting sqref="BT7:BT94">
    <cfRule type="cellIs" dxfId="1378" priority="1378" operator="equal">
      <formula>"0 ج.م.‏"</formula>
    </cfRule>
  </conditionalFormatting>
  <conditionalFormatting sqref="BT7:BT94">
    <cfRule type="containsErrors" dxfId="1377" priority="1376">
      <formula>ISERROR(BT7)</formula>
    </cfRule>
    <cfRule type="cellIs" dxfId="1376" priority="1377" operator="equal">
      <formula>0</formula>
    </cfRule>
  </conditionalFormatting>
  <conditionalFormatting sqref="BT7:BT94">
    <cfRule type="containsErrors" dxfId="1375" priority="1374">
      <formula>ISERROR(BT7)</formula>
    </cfRule>
    <cfRule type="cellIs" dxfId="1374" priority="1375" operator="equal">
      <formula>0</formula>
    </cfRule>
  </conditionalFormatting>
  <conditionalFormatting sqref="BT7:BT94">
    <cfRule type="containsErrors" dxfId="1373" priority="1372">
      <formula>ISERROR(BT7)</formula>
    </cfRule>
    <cfRule type="cellIs" dxfId="1372" priority="1373" operator="equal">
      <formula>0</formula>
    </cfRule>
  </conditionalFormatting>
  <conditionalFormatting sqref="BT7:BT94">
    <cfRule type="cellIs" dxfId="1371" priority="1371" operator="equal">
      <formula>"0 ج.م.‏"</formula>
    </cfRule>
  </conditionalFormatting>
  <conditionalFormatting sqref="BY95">
    <cfRule type="containsErrors" dxfId="1370" priority="1369">
      <formula>ISERROR(BY95)</formula>
    </cfRule>
    <cfRule type="containsErrors" dxfId="1369" priority="1370">
      <formula>ISERROR(BY95)</formula>
    </cfRule>
  </conditionalFormatting>
  <conditionalFormatting sqref="BX94">
    <cfRule type="cellIs" dxfId="1368" priority="1367" operator="equal">
      <formula>0</formula>
    </cfRule>
  </conditionalFormatting>
  <conditionalFormatting sqref="BX9:BX93">
    <cfRule type="cellIs" dxfId="1367" priority="1368" operator="equal">
      <formula>0</formula>
    </cfRule>
  </conditionalFormatting>
  <conditionalFormatting sqref="BX40">
    <cfRule type="containsErrors" dxfId="1366" priority="1365">
      <formula>ISERROR(BX40)</formula>
    </cfRule>
    <cfRule type="cellIs" dxfId="1365" priority="1366" operator="equal">
      <formula>0</formula>
    </cfRule>
  </conditionalFormatting>
  <conditionalFormatting sqref="BX9:BX37">
    <cfRule type="containsErrors" dxfId="1364" priority="1363">
      <formula>ISERROR(BX9)</formula>
    </cfRule>
    <cfRule type="cellIs" dxfId="1363" priority="1364" operator="equal">
      <formula>0</formula>
    </cfRule>
  </conditionalFormatting>
  <conditionalFormatting sqref="BX9:BX94">
    <cfRule type="containsErrors" dxfId="1362" priority="1361">
      <formula>ISERROR(BX9)</formula>
    </cfRule>
    <cfRule type="containsErrors" dxfId="1361" priority="1362">
      <formula>ISERROR(BX9)</formula>
    </cfRule>
  </conditionalFormatting>
  <conditionalFormatting sqref="BX9:BX94">
    <cfRule type="cellIs" dxfId="1360" priority="1360" operator="equal">
      <formula>0</formula>
    </cfRule>
  </conditionalFormatting>
  <conditionalFormatting sqref="BX9:BX94">
    <cfRule type="containsErrors" dxfId="1359" priority="1358">
      <formula>ISERROR(BX9)</formula>
    </cfRule>
    <cfRule type="cellIs" dxfId="1358" priority="1359" operator="equal">
      <formula>0</formula>
    </cfRule>
  </conditionalFormatting>
  <conditionalFormatting sqref="BX9:BX94">
    <cfRule type="containsErrors" dxfId="1357" priority="1356">
      <formula>ISERROR(BX9)</formula>
    </cfRule>
    <cfRule type="containsErrors" dxfId="1356" priority="1357">
      <formula>ISERROR(BX9)</formula>
    </cfRule>
  </conditionalFormatting>
  <conditionalFormatting sqref="BX7">
    <cfRule type="cellIs" dxfId="1355" priority="1355" operator="equal">
      <formula>0</formula>
    </cfRule>
  </conditionalFormatting>
  <conditionalFormatting sqref="BX7">
    <cfRule type="containsErrors" dxfId="1354" priority="1353">
      <formula>ISERROR(BX7)</formula>
    </cfRule>
    <cfRule type="cellIs" dxfId="1353" priority="1354" operator="equal">
      <formula>0</formula>
    </cfRule>
  </conditionalFormatting>
  <conditionalFormatting sqref="BX7">
    <cfRule type="containsErrors" dxfId="1352" priority="1351">
      <formula>ISERROR(BX7)</formula>
    </cfRule>
    <cfRule type="containsErrors" dxfId="1351" priority="1352">
      <formula>ISERROR(BX7)</formula>
    </cfRule>
  </conditionalFormatting>
  <conditionalFormatting sqref="BX8">
    <cfRule type="cellIs" dxfId="1350" priority="1350" operator="equal">
      <formula>0</formula>
    </cfRule>
  </conditionalFormatting>
  <conditionalFormatting sqref="BX8">
    <cfRule type="containsErrors" dxfId="1349" priority="1348">
      <formula>ISERROR(BX8)</formula>
    </cfRule>
    <cfRule type="cellIs" dxfId="1348" priority="1349" operator="equal">
      <formula>0</formula>
    </cfRule>
  </conditionalFormatting>
  <conditionalFormatting sqref="BX8">
    <cfRule type="containsErrors" dxfId="1347" priority="1346">
      <formula>ISERROR(BX8)</formula>
    </cfRule>
    <cfRule type="containsErrors" dxfId="1346" priority="1347">
      <formula>ISERROR(BX8)</formula>
    </cfRule>
  </conditionalFormatting>
  <conditionalFormatting sqref="BX7:BX94">
    <cfRule type="cellIs" dxfId="1345" priority="1344" operator="equal">
      <formula>1</formula>
    </cfRule>
    <cfRule type="cellIs" dxfId="1344" priority="1345" operator="equal">
      <formula>0</formula>
    </cfRule>
  </conditionalFormatting>
  <conditionalFormatting sqref="BX7:BX94">
    <cfRule type="cellIs" dxfId="1343" priority="1343" operator="equal">
      <formula>1</formula>
    </cfRule>
  </conditionalFormatting>
  <conditionalFormatting sqref="BY7:BY94">
    <cfRule type="containsErrors" dxfId="1342" priority="1341">
      <formula>ISERROR(BY7)</formula>
    </cfRule>
    <cfRule type="cellIs" dxfId="1341" priority="1342" operator="equal">
      <formula>0</formula>
    </cfRule>
  </conditionalFormatting>
  <conditionalFormatting sqref="BY7:BY94">
    <cfRule type="containsErrors" dxfId="1340" priority="1339">
      <formula>ISERROR(BY7)</formula>
    </cfRule>
    <cfRule type="cellIs" dxfId="1339" priority="1340" operator="equal">
      <formula>0</formula>
    </cfRule>
  </conditionalFormatting>
  <conditionalFormatting sqref="BY7:BY94">
    <cfRule type="containsErrors" dxfId="1338" priority="1337">
      <formula>ISERROR(BY7)</formula>
    </cfRule>
    <cfRule type="cellIs" dxfId="1337" priority="1338" operator="equal">
      <formula>0</formula>
    </cfRule>
  </conditionalFormatting>
  <conditionalFormatting sqref="BY7:BY94">
    <cfRule type="cellIs" dxfId="1336" priority="1336" operator="equal">
      <formula>"0 ج.م.‏"</formula>
    </cfRule>
  </conditionalFormatting>
  <conditionalFormatting sqref="BY7:BY94">
    <cfRule type="containsErrors" dxfId="1335" priority="1334">
      <formula>ISERROR(BY7)</formula>
    </cfRule>
    <cfRule type="cellIs" dxfId="1334" priority="1335" operator="equal">
      <formula>0</formula>
    </cfRule>
  </conditionalFormatting>
  <conditionalFormatting sqref="BY7:BY94">
    <cfRule type="containsErrors" dxfId="1333" priority="1332">
      <formula>ISERROR(BY7)</formula>
    </cfRule>
    <cfRule type="cellIs" dxfId="1332" priority="1333" operator="equal">
      <formula>0</formula>
    </cfRule>
  </conditionalFormatting>
  <conditionalFormatting sqref="BY7:BY94">
    <cfRule type="containsErrors" dxfId="1331" priority="1330">
      <formula>ISERROR(BY7)</formula>
    </cfRule>
    <cfRule type="cellIs" dxfId="1330" priority="1331" operator="equal">
      <formula>0</formula>
    </cfRule>
  </conditionalFormatting>
  <conditionalFormatting sqref="BY7:BY94">
    <cfRule type="cellIs" dxfId="1329" priority="1329" operator="equal">
      <formula>"0 ج.م.‏"</formula>
    </cfRule>
  </conditionalFormatting>
  <conditionalFormatting sqref="CD95">
    <cfRule type="containsErrors" dxfId="1328" priority="1327">
      <formula>ISERROR(CD95)</formula>
    </cfRule>
    <cfRule type="containsErrors" dxfId="1327" priority="1328">
      <formula>ISERROR(CD95)</formula>
    </cfRule>
  </conditionalFormatting>
  <conditionalFormatting sqref="CC94">
    <cfRule type="cellIs" dxfId="1326" priority="1325" operator="equal">
      <formula>0</formula>
    </cfRule>
  </conditionalFormatting>
  <conditionalFormatting sqref="CC9:CC93">
    <cfRule type="cellIs" dxfId="1325" priority="1326" operator="equal">
      <formula>0</formula>
    </cfRule>
  </conditionalFormatting>
  <conditionalFormatting sqref="CC40">
    <cfRule type="containsErrors" dxfId="1324" priority="1323">
      <formula>ISERROR(CC40)</formula>
    </cfRule>
    <cfRule type="cellIs" dxfId="1323" priority="1324" operator="equal">
      <formula>0</formula>
    </cfRule>
  </conditionalFormatting>
  <conditionalFormatting sqref="CC9:CC37">
    <cfRule type="containsErrors" dxfId="1322" priority="1321">
      <formula>ISERROR(CC9)</formula>
    </cfRule>
    <cfRule type="cellIs" dxfId="1321" priority="1322" operator="equal">
      <formula>0</formula>
    </cfRule>
  </conditionalFormatting>
  <conditionalFormatting sqref="CC9:CC94">
    <cfRule type="containsErrors" dxfId="1320" priority="1319">
      <formula>ISERROR(CC9)</formula>
    </cfRule>
    <cfRule type="containsErrors" dxfId="1319" priority="1320">
      <formula>ISERROR(CC9)</formula>
    </cfRule>
  </conditionalFormatting>
  <conditionalFormatting sqref="CC9:CC94">
    <cfRule type="cellIs" dxfId="1318" priority="1318" operator="equal">
      <formula>0</formula>
    </cfRule>
  </conditionalFormatting>
  <conditionalFormatting sqref="CC9:CC94">
    <cfRule type="containsErrors" dxfId="1317" priority="1316">
      <formula>ISERROR(CC9)</formula>
    </cfRule>
    <cfRule type="cellIs" dxfId="1316" priority="1317" operator="equal">
      <formula>0</formula>
    </cfRule>
  </conditionalFormatting>
  <conditionalFormatting sqref="CC9:CC94">
    <cfRule type="containsErrors" dxfId="1315" priority="1314">
      <formula>ISERROR(CC9)</formula>
    </cfRule>
    <cfRule type="containsErrors" dxfId="1314" priority="1315">
      <formula>ISERROR(CC9)</formula>
    </cfRule>
  </conditionalFormatting>
  <conditionalFormatting sqref="CC7">
    <cfRule type="cellIs" dxfId="1313" priority="1313" operator="equal">
      <formula>0</formula>
    </cfRule>
  </conditionalFormatting>
  <conditionalFormatting sqref="CC7">
    <cfRule type="containsErrors" dxfId="1312" priority="1311">
      <formula>ISERROR(CC7)</formula>
    </cfRule>
    <cfRule type="cellIs" dxfId="1311" priority="1312" operator="equal">
      <formula>0</formula>
    </cfRule>
  </conditionalFormatting>
  <conditionalFormatting sqref="CC7">
    <cfRule type="containsErrors" dxfId="1310" priority="1309">
      <formula>ISERROR(CC7)</formula>
    </cfRule>
    <cfRule type="containsErrors" dxfId="1309" priority="1310">
      <formula>ISERROR(CC7)</formula>
    </cfRule>
  </conditionalFormatting>
  <conditionalFormatting sqref="CC8">
    <cfRule type="cellIs" dxfId="1308" priority="1308" operator="equal">
      <formula>0</formula>
    </cfRule>
  </conditionalFormatting>
  <conditionalFormatting sqref="CC8">
    <cfRule type="containsErrors" dxfId="1307" priority="1306">
      <formula>ISERROR(CC8)</formula>
    </cfRule>
    <cfRule type="cellIs" dxfId="1306" priority="1307" operator="equal">
      <formula>0</formula>
    </cfRule>
  </conditionalFormatting>
  <conditionalFormatting sqref="CC8">
    <cfRule type="containsErrors" dxfId="1305" priority="1304">
      <formula>ISERROR(CC8)</formula>
    </cfRule>
    <cfRule type="containsErrors" dxfId="1304" priority="1305">
      <formula>ISERROR(CC8)</formula>
    </cfRule>
  </conditionalFormatting>
  <conditionalFormatting sqref="CC7:CC94">
    <cfRule type="cellIs" dxfId="1303" priority="1302" operator="equal">
      <formula>1</formula>
    </cfRule>
    <cfRule type="cellIs" dxfId="1302" priority="1303" operator="equal">
      <formula>0</formula>
    </cfRule>
  </conditionalFormatting>
  <conditionalFormatting sqref="CC7:CC94">
    <cfRule type="cellIs" dxfId="1301" priority="1301" operator="equal">
      <formula>1</formula>
    </cfRule>
  </conditionalFormatting>
  <conditionalFormatting sqref="CD7:CD94">
    <cfRule type="containsErrors" dxfId="1300" priority="1299">
      <formula>ISERROR(CD7)</formula>
    </cfRule>
    <cfRule type="cellIs" dxfId="1299" priority="1300" operator="equal">
      <formula>0</formula>
    </cfRule>
  </conditionalFormatting>
  <conditionalFormatting sqref="CD7:CD94">
    <cfRule type="containsErrors" dxfId="1298" priority="1297">
      <formula>ISERROR(CD7)</formula>
    </cfRule>
    <cfRule type="cellIs" dxfId="1297" priority="1298" operator="equal">
      <formula>0</formula>
    </cfRule>
  </conditionalFormatting>
  <conditionalFormatting sqref="CD7:CD94">
    <cfRule type="containsErrors" dxfId="1296" priority="1295">
      <formula>ISERROR(CD7)</formula>
    </cfRule>
    <cfRule type="cellIs" dxfId="1295" priority="1296" operator="equal">
      <formula>0</formula>
    </cfRule>
  </conditionalFormatting>
  <conditionalFormatting sqref="CD7:CD94">
    <cfRule type="cellIs" dxfId="1294" priority="1294" operator="equal">
      <formula>"0 ج.م.‏"</formula>
    </cfRule>
  </conditionalFormatting>
  <conditionalFormatting sqref="CD7:CD94">
    <cfRule type="containsErrors" dxfId="1293" priority="1292">
      <formula>ISERROR(CD7)</formula>
    </cfRule>
    <cfRule type="cellIs" dxfId="1292" priority="1293" operator="equal">
      <formula>0</formula>
    </cfRule>
  </conditionalFormatting>
  <conditionalFormatting sqref="CD7:CD94">
    <cfRule type="containsErrors" dxfId="1291" priority="1290">
      <formula>ISERROR(CD7)</formula>
    </cfRule>
    <cfRule type="cellIs" dxfId="1290" priority="1291" operator="equal">
      <formula>0</formula>
    </cfRule>
  </conditionalFormatting>
  <conditionalFormatting sqref="CD7:CD94">
    <cfRule type="containsErrors" dxfId="1289" priority="1288">
      <formula>ISERROR(CD7)</formula>
    </cfRule>
    <cfRule type="cellIs" dxfId="1288" priority="1289" operator="equal">
      <formula>0</formula>
    </cfRule>
  </conditionalFormatting>
  <conditionalFormatting sqref="CD7:CD94">
    <cfRule type="cellIs" dxfId="1287" priority="1287" operator="equal">
      <formula>"0 ج.م.‏"</formula>
    </cfRule>
  </conditionalFormatting>
  <conditionalFormatting sqref="CI95">
    <cfRule type="containsErrors" dxfId="1286" priority="1285">
      <formula>ISERROR(CI95)</formula>
    </cfRule>
    <cfRule type="containsErrors" dxfId="1285" priority="1286">
      <formula>ISERROR(CI95)</formula>
    </cfRule>
  </conditionalFormatting>
  <conditionalFormatting sqref="CH94">
    <cfRule type="cellIs" dxfId="1284" priority="1283" operator="equal">
      <formula>0</formula>
    </cfRule>
  </conditionalFormatting>
  <conditionalFormatting sqref="CH9:CH93">
    <cfRule type="cellIs" dxfId="1283" priority="1284" operator="equal">
      <formula>0</formula>
    </cfRule>
  </conditionalFormatting>
  <conditionalFormatting sqref="CH40">
    <cfRule type="containsErrors" dxfId="1282" priority="1281">
      <formula>ISERROR(CH40)</formula>
    </cfRule>
    <cfRule type="cellIs" dxfId="1281" priority="1282" operator="equal">
      <formula>0</formula>
    </cfRule>
  </conditionalFormatting>
  <conditionalFormatting sqref="CH9:CH37">
    <cfRule type="containsErrors" dxfId="1280" priority="1279">
      <formula>ISERROR(CH9)</formula>
    </cfRule>
    <cfRule type="cellIs" dxfId="1279" priority="1280" operator="equal">
      <formula>0</formula>
    </cfRule>
  </conditionalFormatting>
  <conditionalFormatting sqref="CH9:CH94">
    <cfRule type="containsErrors" dxfId="1278" priority="1277">
      <formula>ISERROR(CH9)</formula>
    </cfRule>
    <cfRule type="containsErrors" dxfId="1277" priority="1278">
      <formula>ISERROR(CH9)</formula>
    </cfRule>
  </conditionalFormatting>
  <conditionalFormatting sqref="CH9:CH94">
    <cfRule type="cellIs" dxfId="1276" priority="1276" operator="equal">
      <formula>0</formula>
    </cfRule>
  </conditionalFormatting>
  <conditionalFormatting sqref="CH9:CH94">
    <cfRule type="containsErrors" dxfId="1275" priority="1274">
      <formula>ISERROR(CH9)</formula>
    </cfRule>
    <cfRule type="cellIs" dxfId="1274" priority="1275" operator="equal">
      <formula>0</formula>
    </cfRule>
  </conditionalFormatting>
  <conditionalFormatting sqref="CH9:CH94">
    <cfRule type="containsErrors" dxfId="1273" priority="1272">
      <formula>ISERROR(CH9)</formula>
    </cfRule>
    <cfRule type="containsErrors" dxfId="1272" priority="1273">
      <formula>ISERROR(CH9)</formula>
    </cfRule>
  </conditionalFormatting>
  <conditionalFormatting sqref="CH7">
    <cfRule type="cellIs" dxfId="1271" priority="1271" operator="equal">
      <formula>0</formula>
    </cfRule>
  </conditionalFormatting>
  <conditionalFormatting sqref="CH7">
    <cfRule type="containsErrors" dxfId="1270" priority="1269">
      <formula>ISERROR(CH7)</formula>
    </cfRule>
    <cfRule type="cellIs" dxfId="1269" priority="1270" operator="equal">
      <formula>0</formula>
    </cfRule>
  </conditionalFormatting>
  <conditionalFormatting sqref="CH7">
    <cfRule type="containsErrors" dxfId="1268" priority="1267">
      <formula>ISERROR(CH7)</formula>
    </cfRule>
    <cfRule type="containsErrors" dxfId="1267" priority="1268">
      <formula>ISERROR(CH7)</formula>
    </cfRule>
  </conditionalFormatting>
  <conditionalFormatting sqref="CH8">
    <cfRule type="cellIs" dxfId="1266" priority="1266" operator="equal">
      <formula>0</formula>
    </cfRule>
  </conditionalFormatting>
  <conditionalFormatting sqref="CH8">
    <cfRule type="containsErrors" dxfId="1265" priority="1264">
      <formula>ISERROR(CH8)</formula>
    </cfRule>
    <cfRule type="cellIs" dxfId="1264" priority="1265" operator="equal">
      <formula>0</formula>
    </cfRule>
  </conditionalFormatting>
  <conditionalFormatting sqref="CH8">
    <cfRule type="containsErrors" dxfId="1263" priority="1262">
      <formula>ISERROR(CH8)</formula>
    </cfRule>
    <cfRule type="containsErrors" dxfId="1262" priority="1263">
      <formula>ISERROR(CH8)</formula>
    </cfRule>
  </conditionalFormatting>
  <conditionalFormatting sqref="CH7:CH94">
    <cfRule type="cellIs" dxfId="1261" priority="1260" operator="equal">
      <formula>1</formula>
    </cfRule>
    <cfRule type="cellIs" dxfId="1260" priority="1261" operator="equal">
      <formula>0</formula>
    </cfRule>
  </conditionalFormatting>
  <conditionalFormatting sqref="CH7:CH94">
    <cfRule type="cellIs" dxfId="1259" priority="1259" operator="equal">
      <formula>1</formula>
    </cfRule>
  </conditionalFormatting>
  <conditionalFormatting sqref="CI7:CI94">
    <cfRule type="containsErrors" dxfId="1258" priority="1257">
      <formula>ISERROR(CI7)</formula>
    </cfRule>
    <cfRule type="cellIs" dxfId="1257" priority="1258" operator="equal">
      <formula>0</formula>
    </cfRule>
  </conditionalFormatting>
  <conditionalFormatting sqref="CI7:CI94">
    <cfRule type="containsErrors" dxfId="1256" priority="1255">
      <formula>ISERROR(CI7)</formula>
    </cfRule>
    <cfRule type="cellIs" dxfId="1255" priority="1256" operator="equal">
      <formula>0</formula>
    </cfRule>
  </conditionalFormatting>
  <conditionalFormatting sqref="CI7:CI94">
    <cfRule type="containsErrors" dxfId="1254" priority="1253">
      <formula>ISERROR(CI7)</formula>
    </cfRule>
    <cfRule type="cellIs" dxfId="1253" priority="1254" operator="equal">
      <formula>0</formula>
    </cfRule>
  </conditionalFormatting>
  <conditionalFormatting sqref="CI7:CI94">
    <cfRule type="cellIs" dxfId="1252" priority="1252" operator="equal">
      <formula>"0 ج.م.‏"</formula>
    </cfRule>
  </conditionalFormatting>
  <conditionalFormatting sqref="CI7:CI94">
    <cfRule type="containsErrors" dxfId="1251" priority="1250">
      <formula>ISERROR(CI7)</formula>
    </cfRule>
    <cfRule type="cellIs" dxfId="1250" priority="1251" operator="equal">
      <formula>0</formula>
    </cfRule>
  </conditionalFormatting>
  <conditionalFormatting sqref="CI7:CI94">
    <cfRule type="containsErrors" dxfId="1249" priority="1248">
      <formula>ISERROR(CI7)</formula>
    </cfRule>
    <cfRule type="cellIs" dxfId="1248" priority="1249" operator="equal">
      <formula>0</formula>
    </cfRule>
  </conditionalFormatting>
  <conditionalFormatting sqref="CI7:CI94">
    <cfRule type="containsErrors" dxfId="1247" priority="1246">
      <formula>ISERROR(CI7)</formula>
    </cfRule>
    <cfRule type="cellIs" dxfId="1246" priority="1247" operator="equal">
      <formula>0</formula>
    </cfRule>
  </conditionalFormatting>
  <conditionalFormatting sqref="CI7:CI94">
    <cfRule type="cellIs" dxfId="1245" priority="1245" operator="equal">
      <formula>"0 ج.م.‏"</formula>
    </cfRule>
  </conditionalFormatting>
  <conditionalFormatting sqref="CN95">
    <cfRule type="containsErrors" dxfId="1244" priority="1243">
      <formula>ISERROR(CN95)</formula>
    </cfRule>
    <cfRule type="containsErrors" dxfId="1243" priority="1244">
      <formula>ISERROR(CN95)</formula>
    </cfRule>
  </conditionalFormatting>
  <conditionalFormatting sqref="CM94">
    <cfRule type="cellIs" dxfId="1242" priority="1241" operator="equal">
      <formula>0</formula>
    </cfRule>
  </conditionalFormatting>
  <conditionalFormatting sqref="CM9:CM93">
    <cfRule type="cellIs" dxfId="1241" priority="1242" operator="equal">
      <formula>0</formula>
    </cfRule>
  </conditionalFormatting>
  <conditionalFormatting sqref="CM40">
    <cfRule type="containsErrors" dxfId="1240" priority="1239">
      <formula>ISERROR(CM40)</formula>
    </cfRule>
    <cfRule type="cellIs" dxfId="1239" priority="1240" operator="equal">
      <formula>0</formula>
    </cfRule>
  </conditionalFormatting>
  <conditionalFormatting sqref="CM9:CM37">
    <cfRule type="containsErrors" dxfId="1238" priority="1237">
      <formula>ISERROR(CM9)</formula>
    </cfRule>
    <cfRule type="cellIs" dxfId="1237" priority="1238" operator="equal">
      <formula>0</formula>
    </cfRule>
  </conditionalFormatting>
  <conditionalFormatting sqref="CM9:CM94">
    <cfRule type="containsErrors" dxfId="1236" priority="1235">
      <formula>ISERROR(CM9)</formula>
    </cfRule>
    <cfRule type="containsErrors" dxfId="1235" priority="1236">
      <formula>ISERROR(CM9)</formula>
    </cfRule>
  </conditionalFormatting>
  <conditionalFormatting sqref="CM9:CM94">
    <cfRule type="cellIs" dxfId="1234" priority="1234" operator="equal">
      <formula>0</formula>
    </cfRule>
  </conditionalFormatting>
  <conditionalFormatting sqref="CM9:CM94">
    <cfRule type="containsErrors" dxfId="1233" priority="1232">
      <formula>ISERROR(CM9)</formula>
    </cfRule>
    <cfRule type="cellIs" dxfId="1232" priority="1233" operator="equal">
      <formula>0</formula>
    </cfRule>
  </conditionalFormatting>
  <conditionalFormatting sqref="CM9:CM94">
    <cfRule type="containsErrors" dxfId="1231" priority="1230">
      <formula>ISERROR(CM9)</formula>
    </cfRule>
    <cfRule type="containsErrors" dxfId="1230" priority="1231">
      <formula>ISERROR(CM9)</formula>
    </cfRule>
  </conditionalFormatting>
  <conditionalFormatting sqref="CM7">
    <cfRule type="cellIs" dxfId="1229" priority="1229" operator="equal">
      <formula>0</formula>
    </cfRule>
  </conditionalFormatting>
  <conditionalFormatting sqref="CM7">
    <cfRule type="containsErrors" dxfId="1228" priority="1227">
      <formula>ISERROR(CM7)</formula>
    </cfRule>
    <cfRule type="cellIs" dxfId="1227" priority="1228" operator="equal">
      <formula>0</formula>
    </cfRule>
  </conditionalFormatting>
  <conditionalFormatting sqref="CM7">
    <cfRule type="containsErrors" dxfId="1226" priority="1225">
      <formula>ISERROR(CM7)</formula>
    </cfRule>
    <cfRule type="containsErrors" dxfId="1225" priority="1226">
      <formula>ISERROR(CM7)</formula>
    </cfRule>
  </conditionalFormatting>
  <conditionalFormatting sqref="CM8">
    <cfRule type="cellIs" dxfId="1224" priority="1224" operator="equal">
      <formula>0</formula>
    </cfRule>
  </conditionalFormatting>
  <conditionalFormatting sqref="CM8">
    <cfRule type="containsErrors" dxfId="1223" priority="1222">
      <formula>ISERROR(CM8)</formula>
    </cfRule>
    <cfRule type="cellIs" dxfId="1222" priority="1223" operator="equal">
      <formula>0</formula>
    </cfRule>
  </conditionalFormatting>
  <conditionalFormatting sqref="CM8">
    <cfRule type="containsErrors" dxfId="1221" priority="1220">
      <formula>ISERROR(CM8)</formula>
    </cfRule>
    <cfRule type="containsErrors" dxfId="1220" priority="1221">
      <formula>ISERROR(CM8)</formula>
    </cfRule>
  </conditionalFormatting>
  <conditionalFormatting sqref="CM7:CM94">
    <cfRule type="cellIs" dxfId="1219" priority="1218" operator="equal">
      <formula>1</formula>
    </cfRule>
    <cfRule type="cellIs" dxfId="1218" priority="1219" operator="equal">
      <formula>0</formula>
    </cfRule>
  </conditionalFormatting>
  <conditionalFormatting sqref="CM7:CM94">
    <cfRule type="cellIs" dxfId="1217" priority="1217" operator="equal">
      <formula>1</formula>
    </cfRule>
  </conditionalFormatting>
  <conditionalFormatting sqref="CN7:CN94">
    <cfRule type="containsErrors" dxfId="1216" priority="1215">
      <formula>ISERROR(CN7)</formula>
    </cfRule>
    <cfRule type="cellIs" dxfId="1215" priority="1216" operator="equal">
      <formula>0</formula>
    </cfRule>
  </conditionalFormatting>
  <conditionalFormatting sqref="CN7:CN94">
    <cfRule type="containsErrors" dxfId="1214" priority="1213">
      <formula>ISERROR(CN7)</formula>
    </cfRule>
    <cfRule type="cellIs" dxfId="1213" priority="1214" operator="equal">
      <formula>0</formula>
    </cfRule>
  </conditionalFormatting>
  <conditionalFormatting sqref="CN7:CN94">
    <cfRule type="containsErrors" dxfId="1212" priority="1211">
      <formula>ISERROR(CN7)</formula>
    </cfRule>
    <cfRule type="cellIs" dxfId="1211" priority="1212" operator="equal">
      <formula>0</formula>
    </cfRule>
  </conditionalFormatting>
  <conditionalFormatting sqref="CN7:CN94">
    <cfRule type="cellIs" dxfId="1210" priority="1210" operator="equal">
      <formula>"0 ج.م.‏"</formula>
    </cfRule>
  </conditionalFormatting>
  <conditionalFormatting sqref="CN7:CN94">
    <cfRule type="containsErrors" dxfId="1209" priority="1208">
      <formula>ISERROR(CN7)</formula>
    </cfRule>
    <cfRule type="cellIs" dxfId="1208" priority="1209" operator="equal">
      <formula>0</formula>
    </cfRule>
  </conditionalFormatting>
  <conditionalFormatting sqref="CN7:CN94">
    <cfRule type="containsErrors" dxfId="1207" priority="1206">
      <formula>ISERROR(CN7)</formula>
    </cfRule>
    <cfRule type="cellIs" dxfId="1206" priority="1207" operator="equal">
      <formula>0</formula>
    </cfRule>
  </conditionalFormatting>
  <conditionalFormatting sqref="CN7:CN94">
    <cfRule type="containsErrors" dxfId="1205" priority="1204">
      <formula>ISERROR(CN7)</formula>
    </cfRule>
    <cfRule type="cellIs" dxfId="1204" priority="1205" operator="equal">
      <formula>0</formula>
    </cfRule>
  </conditionalFormatting>
  <conditionalFormatting sqref="CN7:CN94">
    <cfRule type="cellIs" dxfId="1203" priority="1203" operator="equal">
      <formula>"0 ج.م.‏"</formula>
    </cfRule>
  </conditionalFormatting>
  <conditionalFormatting sqref="CS95">
    <cfRule type="containsErrors" dxfId="1202" priority="1201">
      <formula>ISERROR(CS95)</formula>
    </cfRule>
    <cfRule type="containsErrors" dxfId="1201" priority="1202">
      <formula>ISERROR(CS95)</formula>
    </cfRule>
  </conditionalFormatting>
  <conditionalFormatting sqref="CR94">
    <cfRule type="cellIs" dxfId="1200" priority="1199" operator="equal">
      <formula>0</formula>
    </cfRule>
  </conditionalFormatting>
  <conditionalFormatting sqref="CR9:CR93">
    <cfRule type="cellIs" dxfId="1199" priority="1200" operator="equal">
      <formula>0</formula>
    </cfRule>
  </conditionalFormatting>
  <conditionalFormatting sqref="CR40">
    <cfRule type="containsErrors" dxfId="1198" priority="1197">
      <formula>ISERROR(CR40)</formula>
    </cfRule>
    <cfRule type="cellIs" dxfId="1197" priority="1198" operator="equal">
      <formula>0</formula>
    </cfRule>
  </conditionalFormatting>
  <conditionalFormatting sqref="CR9:CR37">
    <cfRule type="containsErrors" dxfId="1196" priority="1195">
      <formula>ISERROR(CR9)</formula>
    </cfRule>
    <cfRule type="cellIs" dxfId="1195" priority="1196" operator="equal">
      <formula>0</formula>
    </cfRule>
  </conditionalFormatting>
  <conditionalFormatting sqref="CR9:CR94">
    <cfRule type="containsErrors" dxfId="1194" priority="1193">
      <formula>ISERROR(CR9)</formula>
    </cfRule>
    <cfRule type="containsErrors" dxfId="1193" priority="1194">
      <formula>ISERROR(CR9)</formula>
    </cfRule>
  </conditionalFormatting>
  <conditionalFormatting sqref="CR9:CR94">
    <cfRule type="cellIs" dxfId="1192" priority="1192" operator="equal">
      <formula>0</formula>
    </cfRule>
  </conditionalFormatting>
  <conditionalFormatting sqref="CR9:CR94">
    <cfRule type="containsErrors" dxfId="1191" priority="1190">
      <formula>ISERROR(CR9)</formula>
    </cfRule>
    <cfRule type="cellIs" dxfId="1190" priority="1191" operator="equal">
      <formula>0</formula>
    </cfRule>
  </conditionalFormatting>
  <conditionalFormatting sqref="CR9:CR94">
    <cfRule type="containsErrors" dxfId="1189" priority="1188">
      <formula>ISERROR(CR9)</formula>
    </cfRule>
    <cfRule type="containsErrors" dxfId="1188" priority="1189">
      <formula>ISERROR(CR9)</formula>
    </cfRule>
  </conditionalFormatting>
  <conditionalFormatting sqref="CR7">
    <cfRule type="cellIs" dxfId="1187" priority="1187" operator="equal">
      <formula>0</formula>
    </cfRule>
  </conditionalFormatting>
  <conditionalFormatting sqref="CR7">
    <cfRule type="containsErrors" dxfId="1186" priority="1185">
      <formula>ISERROR(CR7)</formula>
    </cfRule>
    <cfRule type="cellIs" dxfId="1185" priority="1186" operator="equal">
      <formula>0</formula>
    </cfRule>
  </conditionalFormatting>
  <conditionalFormatting sqref="CR7">
    <cfRule type="containsErrors" dxfId="1184" priority="1183">
      <formula>ISERROR(CR7)</formula>
    </cfRule>
    <cfRule type="containsErrors" dxfId="1183" priority="1184">
      <formula>ISERROR(CR7)</formula>
    </cfRule>
  </conditionalFormatting>
  <conditionalFormatting sqref="CR8">
    <cfRule type="cellIs" dxfId="1182" priority="1182" operator="equal">
      <formula>0</formula>
    </cfRule>
  </conditionalFormatting>
  <conditionalFormatting sqref="CR8">
    <cfRule type="containsErrors" dxfId="1181" priority="1180">
      <formula>ISERROR(CR8)</formula>
    </cfRule>
    <cfRule type="cellIs" dxfId="1180" priority="1181" operator="equal">
      <formula>0</formula>
    </cfRule>
  </conditionalFormatting>
  <conditionalFormatting sqref="CR8">
    <cfRule type="containsErrors" dxfId="1179" priority="1178">
      <formula>ISERROR(CR8)</formula>
    </cfRule>
    <cfRule type="containsErrors" dxfId="1178" priority="1179">
      <formula>ISERROR(CR8)</formula>
    </cfRule>
  </conditionalFormatting>
  <conditionalFormatting sqref="CR7:CR94">
    <cfRule type="cellIs" dxfId="1177" priority="1176" operator="equal">
      <formula>1</formula>
    </cfRule>
    <cfRule type="cellIs" dxfId="1176" priority="1177" operator="equal">
      <formula>0</formula>
    </cfRule>
  </conditionalFormatting>
  <conditionalFormatting sqref="CR7:CR94">
    <cfRule type="cellIs" dxfId="1175" priority="1175" operator="equal">
      <formula>1</formula>
    </cfRule>
  </conditionalFormatting>
  <conditionalFormatting sqref="CS7:CS94">
    <cfRule type="containsErrors" dxfId="1174" priority="1173">
      <formula>ISERROR(CS7)</formula>
    </cfRule>
    <cfRule type="cellIs" dxfId="1173" priority="1174" operator="equal">
      <formula>0</formula>
    </cfRule>
  </conditionalFormatting>
  <conditionalFormatting sqref="CS7:CS94">
    <cfRule type="containsErrors" dxfId="1172" priority="1171">
      <formula>ISERROR(CS7)</formula>
    </cfRule>
    <cfRule type="cellIs" dxfId="1171" priority="1172" operator="equal">
      <formula>0</formula>
    </cfRule>
  </conditionalFormatting>
  <conditionalFormatting sqref="CS7:CS94">
    <cfRule type="containsErrors" dxfId="1170" priority="1169">
      <formula>ISERROR(CS7)</formula>
    </cfRule>
    <cfRule type="cellIs" dxfId="1169" priority="1170" operator="equal">
      <formula>0</formula>
    </cfRule>
  </conditionalFormatting>
  <conditionalFormatting sqref="CS7:CS94">
    <cfRule type="cellIs" dxfId="1168" priority="1168" operator="equal">
      <formula>"0 ج.م.‏"</formula>
    </cfRule>
  </conditionalFormatting>
  <conditionalFormatting sqref="CS7:CS94">
    <cfRule type="containsErrors" dxfId="1167" priority="1166">
      <formula>ISERROR(CS7)</formula>
    </cfRule>
    <cfRule type="cellIs" dxfId="1166" priority="1167" operator="equal">
      <formula>0</formula>
    </cfRule>
  </conditionalFormatting>
  <conditionalFormatting sqref="CS7:CS94">
    <cfRule type="containsErrors" dxfId="1165" priority="1164">
      <formula>ISERROR(CS7)</formula>
    </cfRule>
    <cfRule type="cellIs" dxfId="1164" priority="1165" operator="equal">
      <formula>0</formula>
    </cfRule>
  </conditionalFormatting>
  <conditionalFormatting sqref="CS7:CS94">
    <cfRule type="containsErrors" dxfId="1163" priority="1162">
      <formula>ISERROR(CS7)</formula>
    </cfRule>
    <cfRule type="cellIs" dxfId="1162" priority="1163" operator="equal">
      <formula>0</formula>
    </cfRule>
  </conditionalFormatting>
  <conditionalFormatting sqref="CS7:CS94">
    <cfRule type="cellIs" dxfId="1161" priority="1161" operator="equal">
      <formula>"0 ج.م.‏"</formula>
    </cfRule>
  </conditionalFormatting>
  <conditionalFormatting sqref="CX95">
    <cfRule type="containsErrors" dxfId="1160" priority="1159">
      <formula>ISERROR(CX95)</formula>
    </cfRule>
    <cfRule type="containsErrors" dxfId="1159" priority="1160">
      <formula>ISERROR(CX95)</formula>
    </cfRule>
  </conditionalFormatting>
  <conditionalFormatting sqref="CW94">
    <cfRule type="cellIs" dxfId="1158" priority="1157" operator="equal">
      <formula>0</formula>
    </cfRule>
  </conditionalFormatting>
  <conditionalFormatting sqref="CW9:CW93">
    <cfRule type="cellIs" dxfId="1157" priority="1158" operator="equal">
      <formula>0</formula>
    </cfRule>
  </conditionalFormatting>
  <conditionalFormatting sqref="CW40">
    <cfRule type="containsErrors" dxfId="1156" priority="1155">
      <formula>ISERROR(CW40)</formula>
    </cfRule>
    <cfRule type="cellIs" dxfId="1155" priority="1156" operator="equal">
      <formula>0</formula>
    </cfRule>
  </conditionalFormatting>
  <conditionalFormatting sqref="CW9:CW37">
    <cfRule type="containsErrors" dxfId="1154" priority="1153">
      <formula>ISERROR(CW9)</formula>
    </cfRule>
    <cfRule type="cellIs" dxfId="1153" priority="1154" operator="equal">
      <formula>0</formula>
    </cfRule>
  </conditionalFormatting>
  <conditionalFormatting sqref="CW9:CW94">
    <cfRule type="containsErrors" dxfId="1152" priority="1151">
      <formula>ISERROR(CW9)</formula>
    </cfRule>
    <cfRule type="containsErrors" dxfId="1151" priority="1152">
      <formula>ISERROR(CW9)</formula>
    </cfRule>
  </conditionalFormatting>
  <conditionalFormatting sqref="CW9:CW94">
    <cfRule type="cellIs" dxfId="1150" priority="1150" operator="equal">
      <formula>0</formula>
    </cfRule>
  </conditionalFormatting>
  <conditionalFormatting sqref="CW9:CW94">
    <cfRule type="containsErrors" dxfId="1149" priority="1148">
      <formula>ISERROR(CW9)</formula>
    </cfRule>
    <cfRule type="cellIs" dxfId="1148" priority="1149" operator="equal">
      <formula>0</formula>
    </cfRule>
  </conditionalFormatting>
  <conditionalFormatting sqref="CW9:CW94">
    <cfRule type="containsErrors" dxfId="1147" priority="1146">
      <formula>ISERROR(CW9)</formula>
    </cfRule>
    <cfRule type="containsErrors" dxfId="1146" priority="1147">
      <formula>ISERROR(CW9)</formula>
    </cfRule>
  </conditionalFormatting>
  <conditionalFormatting sqref="CW7">
    <cfRule type="cellIs" dxfId="1145" priority="1145" operator="equal">
      <formula>0</formula>
    </cfRule>
  </conditionalFormatting>
  <conditionalFormatting sqref="CW7">
    <cfRule type="containsErrors" dxfId="1144" priority="1143">
      <formula>ISERROR(CW7)</formula>
    </cfRule>
    <cfRule type="cellIs" dxfId="1143" priority="1144" operator="equal">
      <formula>0</formula>
    </cfRule>
  </conditionalFormatting>
  <conditionalFormatting sqref="CW7">
    <cfRule type="containsErrors" dxfId="1142" priority="1141">
      <formula>ISERROR(CW7)</formula>
    </cfRule>
    <cfRule type="containsErrors" dxfId="1141" priority="1142">
      <formula>ISERROR(CW7)</formula>
    </cfRule>
  </conditionalFormatting>
  <conditionalFormatting sqref="CW8">
    <cfRule type="cellIs" dxfId="1140" priority="1140" operator="equal">
      <formula>0</formula>
    </cfRule>
  </conditionalFormatting>
  <conditionalFormatting sqref="CW8">
    <cfRule type="containsErrors" dxfId="1139" priority="1138">
      <formula>ISERROR(CW8)</formula>
    </cfRule>
    <cfRule type="cellIs" dxfId="1138" priority="1139" operator="equal">
      <formula>0</formula>
    </cfRule>
  </conditionalFormatting>
  <conditionalFormatting sqref="CW8">
    <cfRule type="containsErrors" dxfId="1137" priority="1136">
      <formula>ISERROR(CW8)</formula>
    </cfRule>
    <cfRule type="containsErrors" dxfId="1136" priority="1137">
      <formula>ISERROR(CW8)</formula>
    </cfRule>
  </conditionalFormatting>
  <conditionalFormatting sqref="CW7:CW94">
    <cfRule type="cellIs" dxfId="1135" priority="1134" operator="equal">
      <formula>1</formula>
    </cfRule>
    <cfRule type="cellIs" dxfId="1134" priority="1135" operator="equal">
      <formula>0</formula>
    </cfRule>
  </conditionalFormatting>
  <conditionalFormatting sqref="CW7:CW94">
    <cfRule type="cellIs" dxfId="1133" priority="1133" operator="equal">
      <formula>1</formula>
    </cfRule>
  </conditionalFormatting>
  <conditionalFormatting sqref="CX7:CX94">
    <cfRule type="containsErrors" dxfId="1132" priority="1131">
      <formula>ISERROR(CX7)</formula>
    </cfRule>
    <cfRule type="cellIs" dxfId="1131" priority="1132" operator="equal">
      <formula>0</formula>
    </cfRule>
  </conditionalFormatting>
  <conditionalFormatting sqref="CX7:CX94">
    <cfRule type="containsErrors" dxfId="1130" priority="1129">
      <formula>ISERROR(CX7)</formula>
    </cfRule>
    <cfRule type="cellIs" dxfId="1129" priority="1130" operator="equal">
      <formula>0</formula>
    </cfRule>
  </conditionalFormatting>
  <conditionalFormatting sqref="CX7:CX94">
    <cfRule type="containsErrors" dxfId="1128" priority="1127">
      <formula>ISERROR(CX7)</formula>
    </cfRule>
    <cfRule type="cellIs" dxfId="1127" priority="1128" operator="equal">
      <formula>0</formula>
    </cfRule>
  </conditionalFormatting>
  <conditionalFormatting sqref="CX7:CX94">
    <cfRule type="cellIs" dxfId="1126" priority="1126" operator="equal">
      <formula>"0 ج.م.‏"</formula>
    </cfRule>
  </conditionalFormatting>
  <conditionalFormatting sqref="CX7:CX94">
    <cfRule type="containsErrors" dxfId="1125" priority="1124">
      <formula>ISERROR(CX7)</formula>
    </cfRule>
    <cfRule type="cellIs" dxfId="1124" priority="1125" operator="equal">
      <formula>0</formula>
    </cfRule>
  </conditionalFormatting>
  <conditionalFormatting sqref="CX7:CX94">
    <cfRule type="containsErrors" dxfId="1123" priority="1122">
      <formula>ISERROR(CX7)</formula>
    </cfRule>
    <cfRule type="cellIs" dxfId="1122" priority="1123" operator="equal">
      <formula>0</formula>
    </cfRule>
  </conditionalFormatting>
  <conditionalFormatting sqref="CX7:CX94">
    <cfRule type="containsErrors" dxfId="1121" priority="1120">
      <formula>ISERROR(CX7)</formula>
    </cfRule>
    <cfRule type="cellIs" dxfId="1120" priority="1121" operator="equal">
      <formula>0</formula>
    </cfRule>
  </conditionalFormatting>
  <conditionalFormatting sqref="CX7:CX94">
    <cfRule type="cellIs" dxfId="1119" priority="1119" operator="equal">
      <formula>"0 ج.م.‏"</formula>
    </cfRule>
  </conditionalFormatting>
  <conditionalFormatting sqref="DC95">
    <cfRule type="containsErrors" dxfId="1118" priority="1117">
      <formula>ISERROR(DC95)</formula>
    </cfRule>
    <cfRule type="containsErrors" dxfId="1117" priority="1118">
      <formula>ISERROR(DC95)</formula>
    </cfRule>
  </conditionalFormatting>
  <conditionalFormatting sqref="DB94">
    <cfRule type="cellIs" dxfId="1116" priority="1115" operator="equal">
      <formula>0</formula>
    </cfRule>
  </conditionalFormatting>
  <conditionalFormatting sqref="DB9:DB93">
    <cfRule type="cellIs" dxfId="1115" priority="1116" operator="equal">
      <formula>0</formula>
    </cfRule>
  </conditionalFormatting>
  <conditionalFormatting sqref="DB40">
    <cfRule type="containsErrors" dxfId="1114" priority="1113">
      <formula>ISERROR(DB40)</formula>
    </cfRule>
    <cfRule type="cellIs" dxfId="1113" priority="1114" operator="equal">
      <formula>0</formula>
    </cfRule>
  </conditionalFormatting>
  <conditionalFormatting sqref="DB9:DB37">
    <cfRule type="containsErrors" dxfId="1112" priority="1111">
      <formula>ISERROR(DB9)</formula>
    </cfRule>
    <cfRule type="cellIs" dxfId="1111" priority="1112" operator="equal">
      <formula>0</formula>
    </cfRule>
  </conditionalFormatting>
  <conditionalFormatting sqref="DB9:DB94">
    <cfRule type="containsErrors" dxfId="1110" priority="1109">
      <formula>ISERROR(DB9)</formula>
    </cfRule>
    <cfRule type="containsErrors" dxfId="1109" priority="1110">
      <formula>ISERROR(DB9)</formula>
    </cfRule>
  </conditionalFormatting>
  <conditionalFormatting sqref="DB9:DB94">
    <cfRule type="cellIs" dxfId="1108" priority="1108" operator="equal">
      <formula>0</formula>
    </cfRule>
  </conditionalFormatting>
  <conditionalFormatting sqref="DB9:DB94">
    <cfRule type="containsErrors" dxfId="1107" priority="1106">
      <formula>ISERROR(DB9)</formula>
    </cfRule>
    <cfRule type="cellIs" dxfId="1106" priority="1107" operator="equal">
      <formula>0</formula>
    </cfRule>
  </conditionalFormatting>
  <conditionalFormatting sqref="DB9:DB94">
    <cfRule type="containsErrors" dxfId="1105" priority="1104">
      <formula>ISERROR(DB9)</formula>
    </cfRule>
    <cfRule type="containsErrors" dxfId="1104" priority="1105">
      <formula>ISERROR(DB9)</formula>
    </cfRule>
  </conditionalFormatting>
  <conditionalFormatting sqref="DB7">
    <cfRule type="cellIs" dxfId="1103" priority="1103" operator="equal">
      <formula>0</formula>
    </cfRule>
  </conditionalFormatting>
  <conditionalFormatting sqref="DB7">
    <cfRule type="containsErrors" dxfId="1102" priority="1101">
      <formula>ISERROR(DB7)</formula>
    </cfRule>
    <cfRule type="cellIs" dxfId="1101" priority="1102" operator="equal">
      <formula>0</formula>
    </cfRule>
  </conditionalFormatting>
  <conditionalFormatting sqref="DB7">
    <cfRule type="containsErrors" dxfId="1100" priority="1099">
      <formula>ISERROR(DB7)</formula>
    </cfRule>
    <cfRule type="containsErrors" dxfId="1099" priority="1100">
      <formula>ISERROR(DB7)</formula>
    </cfRule>
  </conditionalFormatting>
  <conditionalFormatting sqref="DB8">
    <cfRule type="cellIs" dxfId="1098" priority="1098" operator="equal">
      <formula>0</formula>
    </cfRule>
  </conditionalFormatting>
  <conditionalFormatting sqref="DB8">
    <cfRule type="containsErrors" dxfId="1097" priority="1096">
      <formula>ISERROR(DB8)</formula>
    </cfRule>
    <cfRule type="cellIs" dxfId="1096" priority="1097" operator="equal">
      <formula>0</formula>
    </cfRule>
  </conditionalFormatting>
  <conditionalFormatting sqref="DB8">
    <cfRule type="containsErrors" dxfId="1095" priority="1094">
      <formula>ISERROR(DB8)</formula>
    </cfRule>
    <cfRule type="containsErrors" dxfId="1094" priority="1095">
      <formula>ISERROR(DB8)</formula>
    </cfRule>
  </conditionalFormatting>
  <conditionalFormatting sqref="DB7:DB94">
    <cfRule type="cellIs" dxfId="1093" priority="1092" operator="equal">
      <formula>1</formula>
    </cfRule>
    <cfRule type="cellIs" dxfId="1092" priority="1093" operator="equal">
      <formula>0</formula>
    </cfRule>
  </conditionalFormatting>
  <conditionalFormatting sqref="DB7:DB94">
    <cfRule type="cellIs" dxfId="1091" priority="1091" operator="equal">
      <formula>1</formula>
    </cfRule>
  </conditionalFormatting>
  <conditionalFormatting sqref="DC7:DC94">
    <cfRule type="containsErrors" dxfId="1090" priority="1089">
      <formula>ISERROR(DC7)</formula>
    </cfRule>
    <cfRule type="cellIs" dxfId="1089" priority="1090" operator="equal">
      <formula>0</formula>
    </cfRule>
  </conditionalFormatting>
  <conditionalFormatting sqref="DC7:DC94">
    <cfRule type="containsErrors" dxfId="1088" priority="1087">
      <formula>ISERROR(DC7)</formula>
    </cfRule>
    <cfRule type="cellIs" dxfId="1087" priority="1088" operator="equal">
      <formula>0</formula>
    </cfRule>
  </conditionalFormatting>
  <conditionalFormatting sqref="DC7:DC94">
    <cfRule type="containsErrors" dxfId="1086" priority="1085">
      <formula>ISERROR(DC7)</formula>
    </cfRule>
    <cfRule type="cellIs" dxfId="1085" priority="1086" operator="equal">
      <formula>0</formula>
    </cfRule>
  </conditionalFormatting>
  <conditionalFormatting sqref="DC7:DC94">
    <cfRule type="cellIs" dxfId="1084" priority="1084" operator="equal">
      <formula>"0 ج.م.‏"</formula>
    </cfRule>
  </conditionalFormatting>
  <conditionalFormatting sqref="DC7:DC94">
    <cfRule type="containsErrors" dxfId="1083" priority="1082">
      <formula>ISERROR(DC7)</formula>
    </cfRule>
    <cfRule type="cellIs" dxfId="1082" priority="1083" operator="equal">
      <formula>0</formula>
    </cfRule>
  </conditionalFormatting>
  <conditionalFormatting sqref="DC7:DC94">
    <cfRule type="containsErrors" dxfId="1081" priority="1080">
      <formula>ISERROR(DC7)</formula>
    </cfRule>
    <cfRule type="cellIs" dxfId="1080" priority="1081" operator="equal">
      <formula>0</formula>
    </cfRule>
  </conditionalFormatting>
  <conditionalFormatting sqref="DC7:DC94">
    <cfRule type="containsErrors" dxfId="1079" priority="1078">
      <formula>ISERROR(DC7)</formula>
    </cfRule>
    <cfRule type="cellIs" dxfId="1078" priority="1079" operator="equal">
      <formula>0</formula>
    </cfRule>
  </conditionalFormatting>
  <conditionalFormatting sqref="DC7:DC94">
    <cfRule type="cellIs" dxfId="1077" priority="1077" operator="equal">
      <formula>"0 ج.م.‏"</formula>
    </cfRule>
  </conditionalFormatting>
  <conditionalFormatting sqref="DG94">
    <cfRule type="cellIs" dxfId="1076" priority="1075" operator="equal">
      <formula>0</formula>
    </cfRule>
  </conditionalFormatting>
  <conditionalFormatting sqref="DG9:DG93">
    <cfRule type="cellIs" dxfId="1075" priority="1076" operator="equal">
      <formula>0</formula>
    </cfRule>
  </conditionalFormatting>
  <conditionalFormatting sqref="DG40">
    <cfRule type="containsErrors" dxfId="1074" priority="1073">
      <formula>ISERROR(DG40)</formula>
    </cfRule>
    <cfRule type="cellIs" dxfId="1073" priority="1074" operator="equal">
      <formula>0</formula>
    </cfRule>
  </conditionalFormatting>
  <conditionalFormatting sqref="DG9:DG37">
    <cfRule type="containsErrors" dxfId="1072" priority="1071">
      <formula>ISERROR(DG9)</formula>
    </cfRule>
    <cfRule type="cellIs" dxfId="1071" priority="1072" operator="equal">
      <formula>0</formula>
    </cfRule>
  </conditionalFormatting>
  <conditionalFormatting sqref="DG9:DG94">
    <cfRule type="containsErrors" dxfId="1070" priority="1069">
      <formula>ISERROR(DG9)</formula>
    </cfRule>
    <cfRule type="containsErrors" dxfId="1069" priority="1070">
      <formula>ISERROR(DG9)</formula>
    </cfRule>
  </conditionalFormatting>
  <conditionalFormatting sqref="DG9:DG94">
    <cfRule type="cellIs" dxfId="1068" priority="1068" operator="equal">
      <formula>0</formula>
    </cfRule>
  </conditionalFormatting>
  <conditionalFormatting sqref="DG9:DG94">
    <cfRule type="containsErrors" dxfId="1067" priority="1066">
      <formula>ISERROR(DG9)</formula>
    </cfRule>
    <cfRule type="cellIs" dxfId="1066" priority="1067" operator="equal">
      <formula>0</formula>
    </cfRule>
  </conditionalFormatting>
  <conditionalFormatting sqref="DG9:DG94">
    <cfRule type="containsErrors" dxfId="1065" priority="1064">
      <formula>ISERROR(DG9)</formula>
    </cfRule>
    <cfRule type="containsErrors" dxfId="1064" priority="1065">
      <formula>ISERROR(DG9)</formula>
    </cfRule>
  </conditionalFormatting>
  <conditionalFormatting sqref="DH95">
    <cfRule type="containsErrors" dxfId="1063" priority="1062">
      <formula>ISERROR(DH95)</formula>
    </cfRule>
    <cfRule type="containsErrors" dxfId="1062" priority="1063">
      <formula>ISERROR(DH95)</formula>
    </cfRule>
  </conditionalFormatting>
  <conditionalFormatting sqref="DM95">
    <cfRule type="containsErrors" dxfId="1061" priority="1060">
      <formula>ISERROR(DM95)</formula>
    </cfRule>
    <cfRule type="containsErrors" dxfId="1060" priority="1061">
      <formula>ISERROR(DM95)</formula>
    </cfRule>
  </conditionalFormatting>
  <conditionalFormatting sqref="DG7">
    <cfRule type="cellIs" dxfId="1059" priority="1059" operator="equal">
      <formula>0</formula>
    </cfRule>
  </conditionalFormatting>
  <conditionalFormatting sqref="DG7">
    <cfRule type="containsErrors" dxfId="1058" priority="1057">
      <formula>ISERROR(DG7)</formula>
    </cfRule>
    <cfRule type="cellIs" dxfId="1057" priority="1058" operator="equal">
      <formula>0</formula>
    </cfRule>
  </conditionalFormatting>
  <conditionalFormatting sqref="DG7">
    <cfRule type="containsErrors" dxfId="1056" priority="1055">
      <formula>ISERROR(DG7)</formula>
    </cfRule>
    <cfRule type="containsErrors" dxfId="1055" priority="1056">
      <formula>ISERROR(DG7)</formula>
    </cfRule>
  </conditionalFormatting>
  <conditionalFormatting sqref="DG8">
    <cfRule type="cellIs" dxfId="1054" priority="1054" operator="equal">
      <formula>0</formula>
    </cfRule>
  </conditionalFormatting>
  <conditionalFormatting sqref="DG8">
    <cfRule type="containsErrors" dxfId="1053" priority="1052">
      <formula>ISERROR(DG8)</formula>
    </cfRule>
    <cfRule type="cellIs" dxfId="1052" priority="1053" operator="equal">
      <formula>0</formula>
    </cfRule>
  </conditionalFormatting>
  <conditionalFormatting sqref="DG8">
    <cfRule type="containsErrors" dxfId="1051" priority="1050">
      <formula>ISERROR(DG8)</formula>
    </cfRule>
    <cfRule type="containsErrors" dxfId="1050" priority="1051">
      <formula>ISERROR(DG8)</formula>
    </cfRule>
  </conditionalFormatting>
  <conditionalFormatting sqref="DG7:DG94">
    <cfRule type="cellIs" dxfId="1049" priority="1048" operator="equal">
      <formula>1</formula>
    </cfRule>
    <cfRule type="cellIs" dxfId="1048" priority="1049" operator="equal">
      <formula>0</formula>
    </cfRule>
  </conditionalFormatting>
  <conditionalFormatting sqref="DG7:DG94">
    <cfRule type="cellIs" dxfId="1047" priority="1047" operator="equal">
      <formula>1</formula>
    </cfRule>
  </conditionalFormatting>
  <conditionalFormatting sqref="DH7:DH94">
    <cfRule type="containsErrors" dxfId="1046" priority="1045">
      <formula>ISERROR(DH7)</formula>
    </cfRule>
    <cfRule type="cellIs" dxfId="1045" priority="1046" operator="equal">
      <formula>0</formula>
    </cfRule>
  </conditionalFormatting>
  <conditionalFormatting sqref="DH7:DH94">
    <cfRule type="containsErrors" dxfId="1044" priority="1043">
      <formula>ISERROR(DH7)</formula>
    </cfRule>
    <cfRule type="cellIs" dxfId="1043" priority="1044" operator="equal">
      <formula>0</formula>
    </cfRule>
  </conditionalFormatting>
  <conditionalFormatting sqref="DH7:DH94">
    <cfRule type="containsErrors" dxfId="1042" priority="1041">
      <formula>ISERROR(DH7)</formula>
    </cfRule>
    <cfRule type="cellIs" dxfId="1041" priority="1042" operator="equal">
      <formula>0</formula>
    </cfRule>
  </conditionalFormatting>
  <conditionalFormatting sqref="DH7:DH94">
    <cfRule type="cellIs" dxfId="1040" priority="1040" operator="equal">
      <formula>"0 ج.م.‏"</formula>
    </cfRule>
  </conditionalFormatting>
  <conditionalFormatting sqref="DL94">
    <cfRule type="cellIs" dxfId="1039" priority="1038" operator="equal">
      <formula>0</formula>
    </cfRule>
  </conditionalFormatting>
  <conditionalFormatting sqref="DL9:DL93">
    <cfRule type="cellIs" dxfId="1038" priority="1039" operator="equal">
      <formula>0</formula>
    </cfRule>
  </conditionalFormatting>
  <conditionalFormatting sqref="DL40">
    <cfRule type="containsErrors" dxfId="1037" priority="1036">
      <formula>ISERROR(DL40)</formula>
    </cfRule>
    <cfRule type="cellIs" dxfId="1036" priority="1037" operator="equal">
      <formula>0</formula>
    </cfRule>
  </conditionalFormatting>
  <conditionalFormatting sqref="DL9:DL37">
    <cfRule type="containsErrors" dxfId="1035" priority="1034">
      <formula>ISERROR(DL9)</formula>
    </cfRule>
    <cfRule type="cellIs" dxfId="1034" priority="1035" operator="equal">
      <formula>0</formula>
    </cfRule>
  </conditionalFormatting>
  <conditionalFormatting sqref="DL9:DL94">
    <cfRule type="containsErrors" dxfId="1033" priority="1032">
      <formula>ISERROR(DL9)</formula>
    </cfRule>
    <cfRule type="containsErrors" dxfId="1032" priority="1033">
      <formula>ISERROR(DL9)</formula>
    </cfRule>
  </conditionalFormatting>
  <conditionalFormatting sqref="DL9:DL94">
    <cfRule type="cellIs" dxfId="1031" priority="1031" operator="equal">
      <formula>0</formula>
    </cfRule>
  </conditionalFormatting>
  <conditionalFormatting sqref="DL9:DL94">
    <cfRule type="containsErrors" dxfId="1030" priority="1029">
      <formula>ISERROR(DL9)</formula>
    </cfRule>
    <cfRule type="cellIs" dxfId="1029" priority="1030" operator="equal">
      <formula>0</formula>
    </cfRule>
  </conditionalFormatting>
  <conditionalFormatting sqref="DL9:DL94">
    <cfRule type="containsErrors" dxfId="1028" priority="1027">
      <formula>ISERROR(DL9)</formula>
    </cfRule>
    <cfRule type="containsErrors" dxfId="1027" priority="1028">
      <formula>ISERROR(DL9)</formula>
    </cfRule>
  </conditionalFormatting>
  <conditionalFormatting sqref="DL7">
    <cfRule type="cellIs" dxfId="1026" priority="1026" operator="equal">
      <formula>0</formula>
    </cfRule>
  </conditionalFormatting>
  <conditionalFormatting sqref="DL7">
    <cfRule type="containsErrors" dxfId="1025" priority="1024">
      <formula>ISERROR(DL7)</formula>
    </cfRule>
    <cfRule type="cellIs" dxfId="1024" priority="1025" operator="equal">
      <formula>0</formula>
    </cfRule>
  </conditionalFormatting>
  <conditionalFormatting sqref="DL7">
    <cfRule type="containsErrors" dxfId="1023" priority="1022">
      <formula>ISERROR(DL7)</formula>
    </cfRule>
    <cfRule type="containsErrors" dxfId="1022" priority="1023">
      <formula>ISERROR(DL7)</formula>
    </cfRule>
  </conditionalFormatting>
  <conditionalFormatting sqref="DL8">
    <cfRule type="cellIs" dxfId="1021" priority="1021" operator="equal">
      <formula>0</formula>
    </cfRule>
  </conditionalFormatting>
  <conditionalFormatting sqref="DL8">
    <cfRule type="containsErrors" dxfId="1020" priority="1019">
      <formula>ISERROR(DL8)</formula>
    </cfRule>
    <cfRule type="cellIs" dxfId="1019" priority="1020" operator="equal">
      <formula>0</formula>
    </cfRule>
  </conditionalFormatting>
  <conditionalFormatting sqref="DL8">
    <cfRule type="containsErrors" dxfId="1018" priority="1017">
      <formula>ISERROR(DL8)</formula>
    </cfRule>
    <cfRule type="containsErrors" dxfId="1017" priority="1018">
      <formula>ISERROR(DL8)</formula>
    </cfRule>
  </conditionalFormatting>
  <conditionalFormatting sqref="DL7:DL94">
    <cfRule type="cellIs" dxfId="1016" priority="1015" operator="equal">
      <formula>1</formula>
    </cfRule>
    <cfRule type="cellIs" dxfId="1015" priority="1016" operator="equal">
      <formula>0</formula>
    </cfRule>
  </conditionalFormatting>
  <conditionalFormatting sqref="DL7:DL94">
    <cfRule type="cellIs" dxfId="1014" priority="1014" operator="equal">
      <formula>1</formula>
    </cfRule>
  </conditionalFormatting>
  <conditionalFormatting sqref="DM7:DM94">
    <cfRule type="containsErrors" dxfId="1013" priority="1012">
      <formula>ISERROR(DM7)</formula>
    </cfRule>
    <cfRule type="cellIs" dxfId="1012" priority="1013" operator="equal">
      <formula>0</formula>
    </cfRule>
  </conditionalFormatting>
  <conditionalFormatting sqref="DM7:DM94">
    <cfRule type="containsErrors" dxfId="1011" priority="1010">
      <formula>ISERROR(DM7)</formula>
    </cfRule>
    <cfRule type="cellIs" dxfId="1010" priority="1011" operator="equal">
      <formula>0</formula>
    </cfRule>
  </conditionalFormatting>
  <conditionalFormatting sqref="DM7:DM94">
    <cfRule type="containsErrors" dxfId="1009" priority="1008">
      <formula>ISERROR(DM7)</formula>
    </cfRule>
    <cfRule type="cellIs" dxfId="1008" priority="1009" operator="equal">
      <formula>0</formula>
    </cfRule>
  </conditionalFormatting>
  <conditionalFormatting sqref="DM7:DM94">
    <cfRule type="cellIs" dxfId="1007" priority="1007" operator="equal">
      <formula>"0 ج.م.‏"</formula>
    </cfRule>
  </conditionalFormatting>
  <conditionalFormatting sqref="DM7:DM94">
    <cfRule type="containsErrors" dxfId="1006" priority="1005">
      <formula>ISERROR(DM7)</formula>
    </cfRule>
    <cfRule type="cellIs" dxfId="1005" priority="1006" operator="equal">
      <formula>0</formula>
    </cfRule>
  </conditionalFormatting>
  <conditionalFormatting sqref="DM7:DM94">
    <cfRule type="containsErrors" dxfId="1004" priority="1003">
      <formula>ISERROR(DM7)</formula>
    </cfRule>
    <cfRule type="cellIs" dxfId="1003" priority="1004" operator="equal">
      <formula>0</formula>
    </cfRule>
  </conditionalFormatting>
  <conditionalFormatting sqref="DM7:DM94">
    <cfRule type="containsErrors" dxfId="1002" priority="1001">
      <formula>ISERROR(DM7)</formula>
    </cfRule>
    <cfRule type="cellIs" dxfId="1001" priority="1002" operator="equal">
      <formula>0</formula>
    </cfRule>
  </conditionalFormatting>
  <conditionalFormatting sqref="DM7:DM94">
    <cfRule type="cellIs" dxfId="1000" priority="1000" operator="equal">
      <formula>"0 ج.م.‏"</formula>
    </cfRule>
  </conditionalFormatting>
  <conditionalFormatting sqref="DR95">
    <cfRule type="containsErrors" dxfId="999" priority="998">
      <formula>ISERROR(DR95)</formula>
    </cfRule>
    <cfRule type="containsErrors" dxfId="998" priority="999">
      <formula>ISERROR(DR95)</formula>
    </cfRule>
  </conditionalFormatting>
  <conditionalFormatting sqref="DQ94">
    <cfRule type="cellIs" dxfId="997" priority="996" operator="equal">
      <formula>0</formula>
    </cfRule>
  </conditionalFormatting>
  <conditionalFormatting sqref="DQ9:DQ93">
    <cfRule type="cellIs" dxfId="996" priority="997" operator="equal">
      <formula>0</formula>
    </cfRule>
  </conditionalFormatting>
  <conditionalFormatting sqref="DQ40">
    <cfRule type="containsErrors" dxfId="995" priority="994">
      <formula>ISERROR(DQ40)</formula>
    </cfRule>
    <cfRule type="cellIs" dxfId="994" priority="995" operator="equal">
      <formula>0</formula>
    </cfRule>
  </conditionalFormatting>
  <conditionalFormatting sqref="DQ9:DQ37">
    <cfRule type="containsErrors" dxfId="993" priority="992">
      <formula>ISERROR(DQ9)</formula>
    </cfRule>
    <cfRule type="cellIs" dxfId="992" priority="993" operator="equal">
      <formula>0</formula>
    </cfRule>
  </conditionalFormatting>
  <conditionalFormatting sqref="DQ9:DQ94">
    <cfRule type="containsErrors" dxfId="991" priority="990">
      <formula>ISERROR(DQ9)</formula>
    </cfRule>
    <cfRule type="containsErrors" dxfId="990" priority="991">
      <formula>ISERROR(DQ9)</formula>
    </cfRule>
  </conditionalFormatting>
  <conditionalFormatting sqref="DQ9:DQ94">
    <cfRule type="cellIs" dxfId="989" priority="989" operator="equal">
      <formula>0</formula>
    </cfRule>
  </conditionalFormatting>
  <conditionalFormatting sqref="DQ9:DQ94">
    <cfRule type="containsErrors" dxfId="988" priority="987">
      <formula>ISERROR(DQ9)</formula>
    </cfRule>
    <cfRule type="cellIs" dxfId="987" priority="988" operator="equal">
      <formula>0</formula>
    </cfRule>
  </conditionalFormatting>
  <conditionalFormatting sqref="DQ9:DQ94">
    <cfRule type="containsErrors" dxfId="986" priority="985">
      <formula>ISERROR(DQ9)</formula>
    </cfRule>
    <cfRule type="containsErrors" dxfId="985" priority="986">
      <formula>ISERROR(DQ9)</formula>
    </cfRule>
  </conditionalFormatting>
  <conditionalFormatting sqref="DQ7">
    <cfRule type="cellIs" dxfId="984" priority="984" operator="equal">
      <formula>0</formula>
    </cfRule>
  </conditionalFormatting>
  <conditionalFormatting sqref="DQ7">
    <cfRule type="containsErrors" dxfId="983" priority="982">
      <formula>ISERROR(DQ7)</formula>
    </cfRule>
    <cfRule type="cellIs" dxfId="982" priority="983" operator="equal">
      <formula>0</formula>
    </cfRule>
  </conditionalFormatting>
  <conditionalFormatting sqref="DQ7">
    <cfRule type="containsErrors" dxfId="981" priority="980">
      <formula>ISERROR(DQ7)</formula>
    </cfRule>
    <cfRule type="containsErrors" dxfId="980" priority="981">
      <formula>ISERROR(DQ7)</formula>
    </cfRule>
  </conditionalFormatting>
  <conditionalFormatting sqref="DQ8">
    <cfRule type="cellIs" dxfId="979" priority="979" operator="equal">
      <formula>0</formula>
    </cfRule>
  </conditionalFormatting>
  <conditionalFormatting sqref="DQ8">
    <cfRule type="containsErrors" dxfId="978" priority="977">
      <formula>ISERROR(DQ8)</formula>
    </cfRule>
    <cfRule type="cellIs" dxfId="977" priority="978" operator="equal">
      <formula>0</formula>
    </cfRule>
  </conditionalFormatting>
  <conditionalFormatting sqref="DQ8">
    <cfRule type="containsErrors" dxfId="976" priority="975">
      <formula>ISERROR(DQ8)</formula>
    </cfRule>
    <cfRule type="containsErrors" dxfId="975" priority="976">
      <formula>ISERROR(DQ8)</formula>
    </cfRule>
  </conditionalFormatting>
  <conditionalFormatting sqref="DQ7:DQ94">
    <cfRule type="cellIs" dxfId="974" priority="973" operator="equal">
      <formula>1</formula>
    </cfRule>
    <cfRule type="cellIs" dxfId="973" priority="974" operator="equal">
      <formula>0</formula>
    </cfRule>
  </conditionalFormatting>
  <conditionalFormatting sqref="DQ7:DQ94">
    <cfRule type="cellIs" dxfId="972" priority="972" operator="equal">
      <formula>1</formula>
    </cfRule>
  </conditionalFormatting>
  <conditionalFormatting sqref="DR7:DR94">
    <cfRule type="containsErrors" dxfId="971" priority="970">
      <formula>ISERROR(DR7)</formula>
    </cfRule>
    <cfRule type="cellIs" dxfId="970" priority="971" operator="equal">
      <formula>0</formula>
    </cfRule>
  </conditionalFormatting>
  <conditionalFormatting sqref="DR7:DR94">
    <cfRule type="containsErrors" dxfId="969" priority="968">
      <formula>ISERROR(DR7)</formula>
    </cfRule>
    <cfRule type="cellIs" dxfId="968" priority="969" operator="equal">
      <formula>0</formula>
    </cfRule>
  </conditionalFormatting>
  <conditionalFormatting sqref="DR7:DR94">
    <cfRule type="containsErrors" dxfId="967" priority="966">
      <formula>ISERROR(DR7)</formula>
    </cfRule>
    <cfRule type="cellIs" dxfId="966" priority="967" operator="equal">
      <formula>0</formula>
    </cfRule>
  </conditionalFormatting>
  <conditionalFormatting sqref="DR7:DR94">
    <cfRule type="cellIs" dxfId="965" priority="965" operator="equal">
      <formula>"0 ج.م.‏"</formula>
    </cfRule>
  </conditionalFormatting>
  <conditionalFormatting sqref="DR7:DR94">
    <cfRule type="containsErrors" dxfId="964" priority="963">
      <formula>ISERROR(DR7)</formula>
    </cfRule>
    <cfRule type="cellIs" dxfId="963" priority="964" operator="equal">
      <formula>0</formula>
    </cfRule>
  </conditionalFormatting>
  <conditionalFormatting sqref="DR7:DR94">
    <cfRule type="containsErrors" dxfId="962" priority="961">
      <formula>ISERROR(DR7)</formula>
    </cfRule>
    <cfRule type="cellIs" dxfId="961" priority="962" operator="equal">
      <formula>0</formula>
    </cfRule>
  </conditionalFormatting>
  <conditionalFormatting sqref="DR7:DR94">
    <cfRule type="containsErrors" dxfId="960" priority="959">
      <formula>ISERROR(DR7)</formula>
    </cfRule>
    <cfRule type="cellIs" dxfId="959" priority="960" operator="equal">
      <formula>0</formula>
    </cfRule>
  </conditionalFormatting>
  <conditionalFormatting sqref="DR7:DR94">
    <cfRule type="cellIs" dxfId="958" priority="958" operator="equal">
      <formula>"0 ج.م.‏"</formula>
    </cfRule>
  </conditionalFormatting>
  <conditionalFormatting sqref="DW95">
    <cfRule type="containsErrors" dxfId="957" priority="956">
      <formula>ISERROR(DW95)</formula>
    </cfRule>
    <cfRule type="containsErrors" dxfId="956" priority="957">
      <formula>ISERROR(DW95)</formula>
    </cfRule>
  </conditionalFormatting>
  <conditionalFormatting sqref="DV94">
    <cfRule type="cellIs" dxfId="955" priority="954" operator="equal">
      <formula>0</formula>
    </cfRule>
  </conditionalFormatting>
  <conditionalFormatting sqref="DV9:DV93">
    <cfRule type="cellIs" dxfId="954" priority="955" operator="equal">
      <formula>0</formula>
    </cfRule>
  </conditionalFormatting>
  <conditionalFormatting sqref="DV40">
    <cfRule type="containsErrors" dxfId="953" priority="952">
      <formula>ISERROR(DV40)</formula>
    </cfRule>
    <cfRule type="cellIs" dxfId="952" priority="953" operator="equal">
      <formula>0</formula>
    </cfRule>
  </conditionalFormatting>
  <conditionalFormatting sqref="DV9:DV37">
    <cfRule type="containsErrors" dxfId="951" priority="950">
      <formula>ISERROR(DV9)</formula>
    </cfRule>
    <cfRule type="cellIs" dxfId="950" priority="951" operator="equal">
      <formula>0</formula>
    </cfRule>
  </conditionalFormatting>
  <conditionalFormatting sqref="DV9:DV94">
    <cfRule type="containsErrors" dxfId="949" priority="948">
      <formula>ISERROR(DV9)</formula>
    </cfRule>
    <cfRule type="containsErrors" dxfId="948" priority="949">
      <formula>ISERROR(DV9)</formula>
    </cfRule>
  </conditionalFormatting>
  <conditionalFormatting sqref="DV9:DV94">
    <cfRule type="cellIs" dxfId="947" priority="947" operator="equal">
      <formula>0</formula>
    </cfRule>
  </conditionalFormatting>
  <conditionalFormatting sqref="DV9:DV94">
    <cfRule type="containsErrors" dxfId="946" priority="945">
      <formula>ISERROR(DV9)</formula>
    </cfRule>
    <cfRule type="cellIs" dxfId="945" priority="946" operator="equal">
      <formula>0</formula>
    </cfRule>
  </conditionalFormatting>
  <conditionalFormatting sqref="DV9:DV94">
    <cfRule type="containsErrors" dxfId="944" priority="943">
      <formula>ISERROR(DV9)</formula>
    </cfRule>
    <cfRule type="containsErrors" dxfId="943" priority="944">
      <formula>ISERROR(DV9)</formula>
    </cfRule>
  </conditionalFormatting>
  <conditionalFormatting sqref="DV7">
    <cfRule type="cellIs" dxfId="942" priority="942" operator="equal">
      <formula>0</formula>
    </cfRule>
  </conditionalFormatting>
  <conditionalFormatting sqref="DV7">
    <cfRule type="containsErrors" dxfId="941" priority="940">
      <formula>ISERROR(DV7)</formula>
    </cfRule>
    <cfRule type="cellIs" dxfId="940" priority="941" operator="equal">
      <formula>0</formula>
    </cfRule>
  </conditionalFormatting>
  <conditionalFormatting sqref="DV7">
    <cfRule type="containsErrors" dxfId="939" priority="938">
      <formula>ISERROR(DV7)</formula>
    </cfRule>
    <cfRule type="containsErrors" dxfId="938" priority="939">
      <formula>ISERROR(DV7)</formula>
    </cfRule>
  </conditionalFormatting>
  <conditionalFormatting sqref="DV8">
    <cfRule type="cellIs" dxfId="937" priority="937" operator="equal">
      <formula>0</formula>
    </cfRule>
  </conditionalFormatting>
  <conditionalFormatting sqref="DV8">
    <cfRule type="containsErrors" dxfId="936" priority="935">
      <formula>ISERROR(DV8)</formula>
    </cfRule>
    <cfRule type="cellIs" dxfId="935" priority="936" operator="equal">
      <formula>0</formula>
    </cfRule>
  </conditionalFormatting>
  <conditionalFormatting sqref="DV8">
    <cfRule type="containsErrors" dxfId="934" priority="933">
      <formula>ISERROR(DV8)</formula>
    </cfRule>
    <cfRule type="containsErrors" dxfId="933" priority="934">
      <formula>ISERROR(DV8)</formula>
    </cfRule>
  </conditionalFormatting>
  <conditionalFormatting sqref="DV7:DV94">
    <cfRule type="cellIs" dxfId="932" priority="931" operator="equal">
      <formula>1</formula>
    </cfRule>
    <cfRule type="cellIs" dxfId="931" priority="932" operator="equal">
      <formula>0</formula>
    </cfRule>
  </conditionalFormatting>
  <conditionalFormatting sqref="DV7:DV94">
    <cfRule type="cellIs" dxfId="930" priority="930" operator="equal">
      <formula>1</formula>
    </cfRule>
  </conditionalFormatting>
  <conditionalFormatting sqref="DW7:DW94">
    <cfRule type="containsErrors" dxfId="929" priority="928">
      <formula>ISERROR(DW7)</formula>
    </cfRule>
    <cfRule type="cellIs" dxfId="928" priority="929" operator="equal">
      <formula>0</formula>
    </cfRule>
  </conditionalFormatting>
  <conditionalFormatting sqref="DW7:DW94">
    <cfRule type="containsErrors" dxfId="927" priority="926">
      <formula>ISERROR(DW7)</formula>
    </cfRule>
    <cfRule type="cellIs" dxfId="926" priority="927" operator="equal">
      <formula>0</formula>
    </cfRule>
  </conditionalFormatting>
  <conditionalFormatting sqref="DW7:DW94">
    <cfRule type="containsErrors" dxfId="925" priority="924">
      <formula>ISERROR(DW7)</formula>
    </cfRule>
    <cfRule type="cellIs" dxfId="924" priority="925" operator="equal">
      <formula>0</formula>
    </cfRule>
  </conditionalFormatting>
  <conditionalFormatting sqref="DW7:DW94">
    <cfRule type="cellIs" dxfId="923" priority="923" operator="equal">
      <formula>"0 ج.م.‏"</formula>
    </cfRule>
  </conditionalFormatting>
  <conditionalFormatting sqref="DW7:DW94">
    <cfRule type="containsErrors" dxfId="922" priority="921">
      <formula>ISERROR(DW7)</formula>
    </cfRule>
    <cfRule type="cellIs" dxfId="921" priority="922" operator="equal">
      <formula>0</formula>
    </cfRule>
  </conditionalFormatting>
  <conditionalFormatting sqref="DW7:DW94">
    <cfRule type="containsErrors" dxfId="920" priority="919">
      <formula>ISERROR(DW7)</formula>
    </cfRule>
    <cfRule type="cellIs" dxfId="919" priority="920" operator="equal">
      <formula>0</formula>
    </cfRule>
  </conditionalFormatting>
  <conditionalFormatting sqref="DW7:DW94">
    <cfRule type="containsErrors" dxfId="918" priority="917">
      <formula>ISERROR(DW7)</formula>
    </cfRule>
    <cfRule type="cellIs" dxfId="917" priority="918" operator="equal">
      <formula>0</formula>
    </cfRule>
  </conditionalFormatting>
  <conditionalFormatting sqref="DW7:DW94">
    <cfRule type="cellIs" dxfId="916" priority="916" operator="equal">
      <formula>"0 ج.م.‏"</formula>
    </cfRule>
  </conditionalFormatting>
  <conditionalFormatting sqref="EB95">
    <cfRule type="containsErrors" dxfId="915" priority="914">
      <formula>ISERROR(EB95)</formula>
    </cfRule>
    <cfRule type="containsErrors" dxfId="914" priority="915">
      <formula>ISERROR(EB95)</formula>
    </cfRule>
  </conditionalFormatting>
  <conditionalFormatting sqref="EA94">
    <cfRule type="cellIs" dxfId="913" priority="912" operator="equal">
      <formula>0</formula>
    </cfRule>
  </conditionalFormatting>
  <conditionalFormatting sqref="EA9:EA93">
    <cfRule type="cellIs" dxfId="912" priority="913" operator="equal">
      <formula>0</formula>
    </cfRule>
  </conditionalFormatting>
  <conditionalFormatting sqref="EA40">
    <cfRule type="containsErrors" dxfId="911" priority="910">
      <formula>ISERROR(EA40)</formula>
    </cfRule>
    <cfRule type="cellIs" dxfId="910" priority="911" operator="equal">
      <formula>0</formula>
    </cfRule>
  </conditionalFormatting>
  <conditionalFormatting sqref="EA9:EA37">
    <cfRule type="containsErrors" dxfId="909" priority="908">
      <formula>ISERROR(EA9)</formula>
    </cfRule>
    <cfRule type="cellIs" dxfId="908" priority="909" operator="equal">
      <formula>0</formula>
    </cfRule>
  </conditionalFormatting>
  <conditionalFormatting sqref="EA9:EA94">
    <cfRule type="containsErrors" dxfId="907" priority="906">
      <formula>ISERROR(EA9)</formula>
    </cfRule>
    <cfRule type="containsErrors" dxfId="906" priority="907">
      <formula>ISERROR(EA9)</formula>
    </cfRule>
  </conditionalFormatting>
  <conditionalFormatting sqref="EA9:EA94">
    <cfRule type="cellIs" dxfId="905" priority="905" operator="equal">
      <formula>0</formula>
    </cfRule>
  </conditionalFormatting>
  <conditionalFormatting sqref="EA9:EA94">
    <cfRule type="containsErrors" dxfId="904" priority="903">
      <formula>ISERROR(EA9)</formula>
    </cfRule>
    <cfRule type="cellIs" dxfId="903" priority="904" operator="equal">
      <formula>0</formula>
    </cfRule>
  </conditionalFormatting>
  <conditionalFormatting sqref="EA9:EA94">
    <cfRule type="containsErrors" dxfId="902" priority="901">
      <formula>ISERROR(EA9)</formula>
    </cfRule>
    <cfRule type="containsErrors" dxfId="901" priority="902">
      <formula>ISERROR(EA9)</formula>
    </cfRule>
  </conditionalFormatting>
  <conditionalFormatting sqref="EA7">
    <cfRule type="cellIs" dxfId="900" priority="900" operator="equal">
      <formula>0</formula>
    </cfRule>
  </conditionalFormatting>
  <conditionalFormatting sqref="EA7">
    <cfRule type="containsErrors" dxfId="899" priority="898">
      <formula>ISERROR(EA7)</formula>
    </cfRule>
    <cfRule type="cellIs" dxfId="898" priority="899" operator="equal">
      <formula>0</formula>
    </cfRule>
  </conditionalFormatting>
  <conditionalFormatting sqref="EA7">
    <cfRule type="containsErrors" dxfId="897" priority="896">
      <formula>ISERROR(EA7)</formula>
    </cfRule>
    <cfRule type="containsErrors" dxfId="896" priority="897">
      <formula>ISERROR(EA7)</formula>
    </cfRule>
  </conditionalFormatting>
  <conditionalFormatting sqref="EA8">
    <cfRule type="cellIs" dxfId="895" priority="895" operator="equal">
      <formula>0</formula>
    </cfRule>
  </conditionalFormatting>
  <conditionalFormatting sqref="EA8">
    <cfRule type="containsErrors" dxfId="894" priority="893">
      <formula>ISERROR(EA8)</formula>
    </cfRule>
    <cfRule type="cellIs" dxfId="893" priority="894" operator="equal">
      <formula>0</formula>
    </cfRule>
  </conditionalFormatting>
  <conditionalFormatting sqref="EA8">
    <cfRule type="containsErrors" dxfId="892" priority="891">
      <formula>ISERROR(EA8)</formula>
    </cfRule>
    <cfRule type="containsErrors" dxfId="891" priority="892">
      <formula>ISERROR(EA8)</formula>
    </cfRule>
  </conditionalFormatting>
  <conditionalFormatting sqref="EA7:EA94">
    <cfRule type="cellIs" dxfId="890" priority="889" operator="equal">
      <formula>1</formula>
    </cfRule>
    <cfRule type="cellIs" dxfId="889" priority="890" operator="equal">
      <formula>0</formula>
    </cfRule>
  </conditionalFormatting>
  <conditionalFormatting sqref="EA7:EA94">
    <cfRule type="cellIs" dxfId="888" priority="888" operator="equal">
      <formula>1</formula>
    </cfRule>
  </conditionalFormatting>
  <conditionalFormatting sqref="EB7:EB94">
    <cfRule type="containsErrors" dxfId="887" priority="886">
      <formula>ISERROR(EB7)</formula>
    </cfRule>
    <cfRule type="cellIs" dxfId="886" priority="887" operator="equal">
      <formula>0</formula>
    </cfRule>
  </conditionalFormatting>
  <conditionalFormatting sqref="EB7:EB94">
    <cfRule type="containsErrors" dxfId="885" priority="884">
      <formula>ISERROR(EB7)</formula>
    </cfRule>
    <cfRule type="cellIs" dxfId="884" priority="885" operator="equal">
      <formula>0</formula>
    </cfRule>
  </conditionalFormatting>
  <conditionalFormatting sqref="EB7:EB94">
    <cfRule type="containsErrors" dxfId="883" priority="882">
      <formula>ISERROR(EB7)</formula>
    </cfRule>
    <cfRule type="cellIs" dxfId="882" priority="883" operator="equal">
      <formula>0</formula>
    </cfRule>
  </conditionalFormatting>
  <conditionalFormatting sqref="EB7:EB94">
    <cfRule type="cellIs" dxfId="881" priority="881" operator="equal">
      <formula>"0 ج.م.‏"</formula>
    </cfRule>
  </conditionalFormatting>
  <conditionalFormatting sqref="EB7:EB94">
    <cfRule type="containsErrors" dxfId="880" priority="879">
      <formula>ISERROR(EB7)</formula>
    </cfRule>
    <cfRule type="cellIs" dxfId="879" priority="880" operator="equal">
      <formula>0</formula>
    </cfRule>
  </conditionalFormatting>
  <conditionalFormatting sqref="EB7:EB94">
    <cfRule type="containsErrors" dxfId="878" priority="877">
      <formula>ISERROR(EB7)</formula>
    </cfRule>
    <cfRule type="cellIs" dxfId="877" priority="878" operator="equal">
      <formula>0</formula>
    </cfRule>
  </conditionalFormatting>
  <conditionalFormatting sqref="EB7:EB94">
    <cfRule type="containsErrors" dxfId="876" priority="875">
      <formula>ISERROR(EB7)</formula>
    </cfRule>
    <cfRule type="cellIs" dxfId="875" priority="876" operator="equal">
      <formula>0</formula>
    </cfRule>
  </conditionalFormatting>
  <conditionalFormatting sqref="EB7:EB94">
    <cfRule type="cellIs" dxfId="874" priority="874" operator="equal">
      <formula>"0 ج.م.‏"</formula>
    </cfRule>
  </conditionalFormatting>
  <conditionalFormatting sqref="EG95">
    <cfRule type="containsErrors" dxfId="873" priority="872">
      <formula>ISERROR(EG95)</formula>
    </cfRule>
    <cfRule type="containsErrors" dxfId="872" priority="873">
      <formula>ISERROR(EG95)</formula>
    </cfRule>
  </conditionalFormatting>
  <conditionalFormatting sqref="EF94">
    <cfRule type="cellIs" dxfId="871" priority="870" operator="equal">
      <formula>0</formula>
    </cfRule>
  </conditionalFormatting>
  <conditionalFormatting sqref="EF9:EF93">
    <cfRule type="cellIs" dxfId="870" priority="871" operator="equal">
      <formula>0</formula>
    </cfRule>
  </conditionalFormatting>
  <conditionalFormatting sqref="EF40">
    <cfRule type="containsErrors" dxfId="869" priority="868">
      <formula>ISERROR(EF40)</formula>
    </cfRule>
    <cfRule type="cellIs" dxfId="868" priority="869" operator="equal">
      <formula>0</formula>
    </cfRule>
  </conditionalFormatting>
  <conditionalFormatting sqref="EF9:EF37">
    <cfRule type="containsErrors" dxfId="867" priority="866">
      <formula>ISERROR(EF9)</formula>
    </cfRule>
    <cfRule type="cellIs" dxfId="866" priority="867" operator="equal">
      <formula>0</formula>
    </cfRule>
  </conditionalFormatting>
  <conditionalFormatting sqref="EF9:EF94">
    <cfRule type="containsErrors" dxfId="865" priority="864">
      <formula>ISERROR(EF9)</formula>
    </cfRule>
    <cfRule type="containsErrors" dxfId="864" priority="865">
      <formula>ISERROR(EF9)</formula>
    </cfRule>
  </conditionalFormatting>
  <conditionalFormatting sqref="EF9:EF94">
    <cfRule type="cellIs" dxfId="863" priority="863" operator="equal">
      <formula>0</formula>
    </cfRule>
  </conditionalFormatting>
  <conditionalFormatting sqref="EF9:EF94">
    <cfRule type="containsErrors" dxfId="862" priority="861">
      <formula>ISERROR(EF9)</formula>
    </cfRule>
    <cfRule type="cellIs" dxfId="861" priority="862" operator="equal">
      <formula>0</formula>
    </cfRule>
  </conditionalFormatting>
  <conditionalFormatting sqref="EF9:EF94">
    <cfRule type="containsErrors" dxfId="860" priority="859">
      <formula>ISERROR(EF9)</formula>
    </cfRule>
    <cfRule type="containsErrors" dxfId="859" priority="860">
      <formula>ISERROR(EF9)</formula>
    </cfRule>
  </conditionalFormatting>
  <conditionalFormatting sqref="EF7">
    <cfRule type="cellIs" dxfId="858" priority="858" operator="equal">
      <formula>0</formula>
    </cfRule>
  </conditionalFormatting>
  <conditionalFormatting sqref="EF7">
    <cfRule type="containsErrors" dxfId="857" priority="856">
      <formula>ISERROR(EF7)</formula>
    </cfRule>
    <cfRule type="cellIs" dxfId="856" priority="857" operator="equal">
      <formula>0</formula>
    </cfRule>
  </conditionalFormatting>
  <conditionalFormatting sqref="EF7">
    <cfRule type="containsErrors" dxfId="855" priority="854">
      <formula>ISERROR(EF7)</formula>
    </cfRule>
    <cfRule type="containsErrors" dxfId="854" priority="855">
      <formula>ISERROR(EF7)</formula>
    </cfRule>
  </conditionalFormatting>
  <conditionalFormatting sqref="EF8">
    <cfRule type="cellIs" dxfId="853" priority="853" operator="equal">
      <formula>0</formula>
    </cfRule>
  </conditionalFormatting>
  <conditionalFormatting sqref="EF8">
    <cfRule type="containsErrors" dxfId="852" priority="851">
      <formula>ISERROR(EF8)</formula>
    </cfRule>
    <cfRule type="cellIs" dxfId="851" priority="852" operator="equal">
      <formula>0</formula>
    </cfRule>
  </conditionalFormatting>
  <conditionalFormatting sqref="EF8">
    <cfRule type="containsErrors" dxfId="850" priority="849">
      <formula>ISERROR(EF8)</formula>
    </cfRule>
    <cfRule type="containsErrors" dxfId="849" priority="850">
      <formula>ISERROR(EF8)</formula>
    </cfRule>
  </conditionalFormatting>
  <conditionalFormatting sqref="EF7:EF94">
    <cfRule type="cellIs" dxfId="848" priority="847" operator="equal">
      <formula>1</formula>
    </cfRule>
    <cfRule type="cellIs" dxfId="847" priority="848" operator="equal">
      <formula>0</formula>
    </cfRule>
  </conditionalFormatting>
  <conditionalFormatting sqref="EF7:EF94">
    <cfRule type="cellIs" dxfId="846" priority="846" operator="equal">
      <formula>1</formula>
    </cfRule>
  </conditionalFormatting>
  <conditionalFormatting sqref="EG7:EG94">
    <cfRule type="containsErrors" dxfId="845" priority="844">
      <formula>ISERROR(EG7)</formula>
    </cfRule>
    <cfRule type="cellIs" dxfId="844" priority="845" operator="equal">
      <formula>0</formula>
    </cfRule>
  </conditionalFormatting>
  <conditionalFormatting sqref="EG7:EG94">
    <cfRule type="containsErrors" dxfId="843" priority="842">
      <formula>ISERROR(EG7)</formula>
    </cfRule>
    <cfRule type="cellIs" dxfId="842" priority="843" operator="equal">
      <formula>0</formula>
    </cfRule>
  </conditionalFormatting>
  <conditionalFormatting sqref="EG7:EG94">
    <cfRule type="containsErrors" dxfId="841" priority="840">
      <formula>ISERROR(EG7)</formula>
    </cfRule>
    <cfRule type="cellIs" dxfId="840" priority="841" operator="equal">
      <formula>0</formula>
    </cfRule>
  </conditionalFormatting>
  <conditionalFormatting sqref="EG7:EG94">
    <cfRule type="cellIs" dxfId="839" priority="839" operator="equal">
      <formula>"0 ج.م.‏"</formula>
    </cfRule>
  </conditionalFormatting>
  <conditionalFormatting sqref="EG7:EG94">
    <cfRule type="containsErrors" dxfId="838" priority="837">
      <formula>ISERROR(EG7)</formula>
    </cfRule>
    <cfRule type="cellIs" dxfId="837" priority="838" operator="equal">
      <formula>0</formula>
    </cfRule>
  </conditionalFormatting>
  <conditionalFormatting sqref="EG7:EG94">
    <cfRule type="containsErrors" dxfId="836" priority="835">
      <formula>ISERROR(EG7)</formula>
    </cfRule>
    <cfRule type="cellIs" dxfId="835" priority="836" operator="equal">
      <formula>0</formula>
    </cfRule>
  </conditionalFormatting>
  <conditionalFormatting sqref="EG7:EG94">
    <cfRule type="containsErrors" dxfId="834" priority="833">
      <formula>ISERROR(EG7)</formula>
    </cfRule>
    <cfRule type="cellIs" dxfId="833" priority="834" operator="equal">
      <formula>0</formula>
    </cfRule>
  </conditionalFormatting>
  <conditionalFormatting sqref="EG7:EG94">
    <cfRule type="cellIs" dxfId="832" priority="832" operator="equal">
      <formula>"0 ج.م.‏"</formula>
    </cfRule>
  </conditionalFormatting>
  <conditionalFormatting sqref="EL95">
    <cfRule type="containsErrors" dxfId="831" priority="830">
      <formula>ISERROR(EL95)</formula>
    </cfRule>
    <cfRule type="containsErrors" dxfId="830" priority="831">
      <formula>ISERROR(EL95)</formula>
    </cfRule>
  </conditionalFormatting>
  <conditionalFormatting sqref="EK94">
    <cfRule type="cellIs" dxfId="829" priority="828" operator="equal">
      <formula>0</formula>
    </cfRule>
  </conditionalFormatting>
  <conditionalFormatting sqref="EK9:EK93">
    <cfRule type="cellIs" dxfId="828" priority="829" operator="equal">
      <formula>0</formula>
    </cfRule>
  </conditionalFormatting>
  <conditionalFormatting sqref="EK40">
    <cfRule type="containsErrors" dxfId="827" priority="826">
      <formula>ISERROR(EK40)</formula>
    </cfRule>
    <cfRule type="cellIs" dxfId="826" priority="827" operator="equal">
      <formula>0</formula>
    </cfRule>
  </conditionalFormatting>
  <conditionalFormatting sqref="EK9:EK37">
    <cfRule type="containsErrors" dxfId="825" priority="824">
      <formula>ISERROR(EK9)</formula>
    </cfRule>
    <cfRule type="cellIs" dxfId="824" priority="825" operator="equal">
      <formula>0</formula>
    </cfRule>
  </conditionalFormatting>
  <conditionalFormatting sqref="EK9:EK94">
    <cfRule type="containsErrors" dxfId="823" priority="822">
      <formula>ISERROR(EK9)</formula>
    </cfRule>
    <cfRule type="containsErrors" dxfId="822" priority="823">
      <formula>ISERROR(EK9)</formula>
    </cfRule>
  </conditionalFormatting>
  <conditionalFormatting sqref="EK9:EK94">
    <cfRule type="cellIs" dxfId="821" priority="821" operator="equal">
      <formula>0</formula>
    </cfRule>
  </conditionalFormatting>
  <conditionalFormatting sqref="EK9:EK94">
    <cfRule type="containsErrors" dxfId="820" priority="819">
      <formula>ISERROR(EK9)</formula>
    </cfRule>
    <cfRule type="cellIs" dxfId="819" priority="820" operator="equal">
      <formula>0</formula>
    </cfRule>
  </conditionalFormatting>
  <conditionalFormatting sqref="EK9:EK94">
    <cfRule type="containsErrors" dxfId="818" priority="817">
      <formula>ISERROR(EK9)</formula>
    </cfRule>
    <cfRule type="containsErrors" dxfId="817" priority="818">
      <formula>ISERROR(EK9)</formula>
    </cfRule>
  </conditionalFormatting>
  <conditionalFormatting sqref="EK7">
    <cfRule type="cellIs" dxfId="816" priority="816" operator="equal">
      <formula>0</formula>
    </cfRule>
  </conditionalFormatting>
  <conditionalFormatting sqref="EK7">
    <cfRule type="containsErrors" dxfId="815" priority="814">
      <formula>ISERROR(EK7)</formula>
    </cfRule>
    <cfRule type="cellIs" dxfId="814" priority="815" operator="equal">
      <formula>0</formula>
    </cfRule>
  </conditionalFormatting>
  <conditionalFormatting sqref="EK7">
    <cfRule type="containsErrors" dxfId="813" priority="812">
      <formula>ISERROR(EK7)</formula>
    </cfRule>
    <cfRule type="containsErrors" dxfId="812" priority="813">
      <formula>ISERROR(EK7)</formula>
    </cfRule>
  </conditionalFormatting>
  <conditionalFormatting sqref="EK8">
    <cfRule type="cellIs" dxfId="811" priority="811" operator="equal">
      <formula>0</formula>
    </cfRule>
  </conditionalFormatting>
  <conditionalFormatting sqref="EK8">
    <cfRule type="containsErrors" dxfId="810" priority="809">
      <formula>ISERROR(EK8)</formula>
    </cfRule>
    <cfRule type="cellIs" dxfId="809" priority="810" operator="equal">
      <formula>0</formula>
    </cfRule>
  </conditionalFormatting>
  <conditionalFormatting sqref="EK8">
    <cfRule type="containsErrors" dxfId="808" priority="807">
      <formula>ISERROR(EK8)</formula>
    </cfRule>
    <cfRule type="containsErrors" dxfId="807" priority="808">
      <formula>ISERROR(EK8)</formula>
    </cfRule>
  </conditionalFormatting>
  <conditionalFormatting sqref="EK7:EK94">
    <cfRule type="cellIs" dxfId="806" priority="805" operator="equal">
      <formula>1</formula>
    </cfRule>
    <cfRule type="cellIs" dxfId="805" priority="806" operator="equal">
      <formula>0</formula>
    </cfRule>
  </conditionalFormatting>
  <conditionalFormatting sqref="EK7:EK94">
    <cfRule type="cellIs" dxfId="804" priority="804" operator="equal">
      <formula>1</formula>
    </cfRule>
  </conditionalFormatting>
  <conditionalFormatting sqref="EL7:EL94">
    <cfRule type="containsErrors" dxfId="803" priority="802">
      <formula>ISERROR(EL7)</formula>
    </cfRule>
    <cfRule type="cellIs" dxfId="802" priority="803" operator="equal">
      <formula>0</formula>
    </cfRule>
  </conditionalFormatting>
  <conditionalFormatting sqref="EL7:EL94">
    <cfRule type="containsErrors" dxfId="801" priority="800">
      <formula>ISERROR(EL7)</formula>
    </cfRule>
    <cfRule type="cellIs" dxfId="800" priority="801" operator="equal">
      <formula>0</formula>
    </cfRule>
  </conditionalFormatting>
  <conditionalFormatting sqref="EL7:EL94">
    <cfRule type="containsErrors" dxfId="799" priority="798">
      <formula>ISERROR(EL7)</formula>
    </cfRule>
    <cfRule type="cellIs" dxfId="798" priority="799" operator="equal">
      <formula>0</formula>
    </cfRule>
  </conditionalFormatting>
  <conditionalFormatting sqref="EL7:EL94">
    <cfRule type="cellIs" dxfId="797" priority="797" operator="equal">
      <formula>"0 ج.م.‏"</formula>
    </cfRule>
  </conditionalFormatting>
  <conditionalFormatting sqref="EL7:EL94">
    <cfRule type="containsErrors" dxfId="796" priority="795">
      <formula>ISERROR(EL7)</formula>
    </cfRule>
    <cfRule type="cellIs" dxfId="795" priority="796" operator="equal">
      <formula>0</formula>
    </cfRule>
  </conditionalFormatting>
  <conditionalFormatting sqref="EL7:EL94">
    <cfRule type="containsErrors" dxfId="794" priority="793">
      <formula>ISERROR(EL7)</formula>
    </cfRule>
    <cfRule type="cellIs" dxfId="793" priority="794" operator="equal">
      <formula>0</formula>
    </cfRule>
  </conditionalFormatting>
  <conditionalFormatting sqref="EL7:EL94">
    <cfRule type="containsErrors" dxfId="792" priority="791">
      <formula>ISERROR(EL7)</formula>
    </cfRule>
    <cfRule type="cellIs" dxfId="791" priority="792" operator="equal">
      <formula>0</formula>
    </cfRule>
  </conditionalFormatting>
  <conditionalFormatting sqref="EL7:EL94">
    <cfRule type="cellIs" dxfId="790" priority="790" operator="equal">
      <formula>"0 ج.م.‏"</formula>
    </cfRule>
  </conditionalFormatting>
  <conditionalFormatting sqref="EQ95">
    <cfRule type="containsErrors" dxfId="789" priority="788">
      <formula>ISERROR(EQ95)</formula>
    </cfRule>
    <cfRule type="containsErrors" dxfId="788" priority="789">
      <formula>ISERROR(EQ95)</formula>
    </cfRule>
  </conditionalFormatting>
  <conditionalFormatting sqref="EP94">
    <cfRule type="cellIs" dxfId="787" priority="786" operator="equal">
      <formula>0</formula>
    </cfRule>
  </conditionalFormatting>
  <conditionalFormatting sqref="EP9:EP93">
    <cfRule type="cellIs" dxfId="786" priority="787" operator="equal">
      <formula>0</formula>
    </cfRule>
  </conditionalFormatting>
  <conditionalFormatting sqref="EP40">
    <cfRule type="containsErrors" dxfId="785" priority="784">
      <formula>ISERROR(EP40)</formula>
    </cfRule>
    <cfRule type="cellIs" dxfId="784" priority="785" operator="equal">
      <formula>0</formula>
    </cfRule>
  </conditionalFormatting>
  <conditionalFormatting sqref="EP9:EP37">
    <cfRule type="containsErrors" dxfId="783" priority="782">
      <formula>ISERROR(EP9)</formula>
    </cfRule>
    <cfRule type="cellIs" dxfId="782" priority="783" operator="equal">
      <formula>0</formula>
    </cfRule>
  </conditionalFormatting>
  <conditionalFormatting sqref="EP9:EP94">
    <cfRule type="containsErrors" dxfId="781" priority="780">
      <formula>ISERROR(EP9)</formula>
    </cfRule>
    <cfRule type="containsErrors" dxfId="780" priority="781">
      <formula>ISERROR(EP9)</formula>
    </cfRule>
  </conditionalFormatting>
  <conditionalFormatting sqref="EP9:EP94">
    <cfRule type="cellIs" dxfId="779" priority="779" operator="equal">
      <formula>0</formula>
    </cfRule>
  </conditionalFormatting>
  <conditionalFormatting sqref="EP9:EP94">
    <cfRule type="containsErrors" dxfId="778" priority="777">
      <formula>ISERROR(EP9)</formula>
    </cfRule>
    <cfRule type="cellIs" dxfId="777" priority="778" operator="equal">
      <formula>0</formula>
    </cfRule>
  </conditionalFormatting>
  <conditionalFormatting sqref="EP9:EP94">
    <cfRule type="containsErrors" dxfId="776" priority="775">
      <formula>ISERROR(EP9)</formula>
    </cfRule>
    <cfRule type="containsErrors" dxfId="775" priority="776">
      <formula>ISERROR(EP9)</formula>
    </cfRule>
  </conditionalFormatting>
  <conditionalFormatting sqref="EP7">
    <cfRule type="cellIs" dxfId="774" priority="774" operator="equal">
      <formula>0</formula>
    </cfRule>
  </conditionalFormatting>
  <conditionalFormatting sqref="EP7">
    <cfRule type="containsErrors" dxfId="773" priority="772">
      <formula>ISERROR(EP7)</formula>
    </cfRule>
    <cfRule type="cellIs" dxfId="772" priority="773" operator="equal">
      <formula>0</formula>
    </cfRule>
  </conditionalFormatting>
  <conditionalFormatting sqref="EP7">
    <cfRule type="containsErrors" dxfId="771" priority="770">
      <formula>ISERROR(EP7)</formula>
    </cfRule>
    <cfRule type="containsErrors" dxfId="770" priority="771">
      <formula>ISERROR(EP7)</formula>
    </cfRule>
  </conditionalFormatting>
  <conditionalFormatting sqref="EP8">
    <cfRule type="cellIs" dxfId="769" priority="769" operator="equal">
      <formula>0</formula>
    </cfRule>
  </conditionalFormatting>
  <conditionalFormatting sqref="EP8">
    <cfRule type="containsErrors" dxfId="768" priority="767">
      <formula>ISERROR(EP8)</formula>
    </cfRule>
    <cfRule type="cellIs" dxfId="767" priority="768" operator="equal">
      <formula>0</formula>
    </cfRule>
  </conditionalFormatting>
  <conditionalFormatting sqref="EP8">
    <cfRule type="containsErrors" dxfId="766" priority="765">
      <formula>ISERROR(EP8)</formula>
    </cfRule>
    <cfRule type="containsErrors" dxfId="765" priority="766">
      <formula>ISERROR(EP8)</formula>
    </cfRule>
  </conditionalFormatting>
  <conditionalFormatting sqref="EP7:EP94">
    <cfRule type="cellIs" dxfId="764" priority="763" operator="equal">
      <formula>1</formula>
    </cfRule>
    <cfRule type="cellIs" dxfId="763" priority="764" operator="equal">
      <formula>0</formula>
    </cfRule>
  </conditionalFormatting>
  <conditionalFormatting sqref="EP7:EP94">
    <cfRule type="cellIs" dxfId="762" priority="762" operator="equal">
      <formula>1</formula>
    </cfRule>
  </conditionalFormatting>
  <conditionalFormatting sqref="EQ7:EQ94">
    <cfRule type="containsErrors" dxfId="761" priority="760">
      <formula>ISERROR(EQ7)</formula>
    </cfRule>
    <cfRule type="cellIs" dxfId="760" priority="761" operator="equal">
      <formula>0</formula>
    </cfRule>
  </conditionalFormatting>
  <conditionalFormatting sqref="EQ7:EQ94">
    <cfRule type="containsErrors" dxfId="759" priority="758">
      <formula>ISERROR(EQ7)</formula>
    </cfRule>
    <cfRule type="cellIs" dxfId="758" priority="759" operator="equal">
      <formula>0</formula>
    </cfRule>
  </conditionalFormatting>
  <conditionalFormatting sqref="EQ7:EQ94">
    <cfRule type="containsErrors" dxfId="757" priority="756">
      <formula>ISERROR(EQ7)</formula>
    </cfRule>
    <cfRule type="cellIs" dxfId="756" priority="757" operator="equal">
      <formula>0</formula>
    </cfRule>
  </conditionalFormatting>
  <conditionalFormatting sqref="EQ7:EQ94">
    <cfRule type="cellIs" dxfId="755" priority="755" operator="equal">
      <formula>"0 ج.م.‏"</formula>
    </cfRule>
  </conditionalFormatting>
  <conditionalFormatting sqref="EQ7:EQ94">
    <cfRule type="containsErrors" dxfId="754" priority="753">
      <formula>ISERROR(EQ7)</formula>
    </cfRule>
    <cfRule type="cellIs" dxfId="753" priority="754" operator="equal">
      <formula>0</formula>
    </cfRule>
  </conditionalFormatting>
  <conditionalFormatting sqref="EQ7:EQ94">
    <cfRule type="containsErrors" dxfId="752" priority="751">
      <formula>ISERROR(EQ7)</formula>
    </cfRule>
    <cfRule type="cellIs" dxfId="751" priority="752" operator="equal">
      <formula>0</formula>
    </cfRule>
  </conditionalFormatting>
  <conditionalFormatting sqref="EQ7:EQ94">
    <cfRule type="containsErrors" dxfId="750" priority="749">
      <formula>ISERROR(EQ7)</formula>
    </cfRule>
    <cfRule type="cellIs" dxfId="749" priority="750" operator="equal">
      <formula>0</formula>
    </cfRule>
  </conditionalFormatting>
  <conditionalFormatting sqref="EQ7:EQ94">
    <cfRule type="cellIs" dxfId="748" priority="748" operator="equal">
      <formula>"0 ج.م.‏"</formula>
    </cfRule>
  </conditionalFormatting>
  <conditionalFormatting sqref="EV95">
    <cfRule type="containsErrors" dxfId="747" priority="746">
      <formula>ISERROR(EV95)</formula>
    </cfRule>
    <cfRule type="containsErrors" dxfId="746" priority="747">
      <formula>ISERROR(EV95)</formula>
    </cfRule>
  </conditionalFormatting>
  <conditionalFormatting sqref="EU94">
    <cfRule type="cellIs" dxfId="745" priority="744" operator="equal">
      <formula>0</formula>
    </cfRule>
  </conditionalFormatting>
  <conditionalFormatting sqref="EU9:EU93">
    <cfRule type="cellIs" dxfId="744" priority="745" operator="equal">
      <formula>0</formula>
    </cfRule>
  </conditionalFormatting>
  <conditionalFormatting sqref="EU40">
    <cfRule type="containsErrors" dxfId="743" priority="742">
      <formula>ISERROR(EU40)</formula>
    </cfRule>
    <cfRule type="cellIs" dxfId="742" priority="743" operator="equal">
      <formula>0</formula>
    </cfRule>
  </conditionalFormatting>
  <conditionalFormatting sqref="EU9:EU37">
    <cfRule type="containsErrors" dxfId="741" priority="740">
      <formula>ISERROR(EU9)</formula>
    </cfRule>
    <cfRule type="cellIs" dxfId="740" priority="741" operator="equal">
      <formula>0</formula>
    </cfRule>
  </conditionalFormatting>
  <conditionalFormatting sqref="EU9:EU94">
    <cfRule type="containsErrors" dxfId="739" priority="738">
      <formula>ISERROR(EU9)</formula>
    </cfRule>
    <cfRule type="containsErrors" dxfId="738" priority="739">
      <formula>ISERROR(EU9)</formula>
    </cfRule>
  </conditionalFormatting>
  <conditionalFormatting sqref="EU9:EU94">
    <cfRule type="cellIs" dxfId="737" priority="737" operator="equal">
      <formula>0</formula>
    </cfRule>
  </conditionalFormatting>
  <conditionalFormatting sqref="EU9:EU94">
    <cfRule type="containsErrors" dxfId="736" priority="735">
      <formula>ISERROR(EU9)</formula>
    </cfRule>
    <cfRule type="cellIs" dxfId="735" priority="736" operator="equal">
      <formula>0</formula>
    </cfRule>
  </conditionalFormatting>
  <conditionalFormatting sqref="EU9:EU94">
    <cfRule type="containsErrors" dxfId="734" priority="733">
      <formula>ISERROR(EU9)</formula>
    </cfRule>
    <cfRule type="containsErrors" dxfId="733" priority="734">
      <formula>ISERROR(EU9)</formula>
    </cfRule>
  </conditionalFormatting>
  <conditionalFormatting sqref="EU7">
    <cfRule type="cellIs" dxfId="732" priority="732" operator="equal">
      <formula>0</formula>
    </cfRule>
  </conditionalFormatting>
  <conditionalFormatting sqref="EU7">
    <cfRule type="containsErrors" dxfId="731" priority="730">
      <formula>ISERROR(EU7)</formula>
    </cfRule>
    <cfRule type="cellIs" dxfId="730" priority="731" operator="equal">
      <formula>0</formula>
    </cfRule>
  </conditionalFormatting>
  <conditionalFormatting sqref="EU7">
    <cfRule type="containsErrors" dxfId="729" priority="728">
      <formula>ISERROR(EU7)</formula>
    </cfRule>
    <cfRule type="containsErrors" dxfId="728" priority="729">
      <formula>ISERROR(EU7)</formula>
    </cfRule>
  </conditionalFormatting>
  <conditionalFormatting sqref="EU8">
    <cfRule type="cellIs" dxfId="727" priority="727" operator="equal">
      <formula>0</formula>
    </cfRule>
  </conditionalFormatting>
  <conditionalFormatting sqref="EU8">
    <cfRule type="containsErrors" dxfId="726" priority="725">
      <formula>ISERROR(EU8)</formula>
    </cfRule>
    <cfRule type="cellIs" dxfId="725" priority="726" operator="equal">
      <formula>0</formula>
    </cfRule>
  </conditionalFormatting>
  <conditionalFormatting sqref="EU8">
    <cfRule type="containsErrors" dxfId="724" priority="723">
      <formula>ISERROR(EU8)</formula>
    </cfRule>
    <cfRule type="containsErrors" dxfId="723" priority="724">
      <formula>ISERROR(EU8)</formula>
    </cfRule>
  </conditionalFormatting>
  <conditionalFormatting sqref="EU7:EU94">
    <cfRule type="cellIs" dxfId="722" priority="721" operator="equal">
      <formula>1</formula>
    </cfRule>
    <cfRule type="cellIs" dxfId="721" priority="722" operator="equal">
      <formula>0</formula>
    </cfRule>
  </conditionalFormatting>
  <conditionalFormatting sqref="EU7:EU94">
    <cfRule type="cellIs" dxfId="720" priority="720" operator="equal">
      <formula>1</formula>
    </cfRule>
  </conditionalFormatting>
  <conditionalFormatting sqref="EV7:EV94">
    <cfRule type="containsErrors" dxfId="719" priority="718">
      <formula>ISERROR(EV7)</formula>
    </cfRule>
    <cfRule type="cellIs" dxfId="718" priority="719" operator="equal">
      <formula>0</formula>
    </cfRule>
  </conditionalFormatting>
  <conditionalFormatting sqref="EV7:EV94">
    <cfRule type="containsErrors" dxfId="717" priority="716">
      <formula>ISERROR(EV7)</formula>
    </cfRule>
    <cfRule type="cellIs" dxfId="716" priority="717" operator="equal">
      <formula>0</formula>
    </cfRule>
  </conditionalFormatting>
  <conditionalFormatting sqref="EV7:EV94">
    <cfRule type="containsErrors" dxfId="715" priority="714">
      <formula>ISERROR(EV7)</formula>
    </cfRule>
    <cfRule type="cellIs" dxfId="714" priority="715" operator="equal">
      <formula>0</formula>
    </cfRule>
  </conditionalFormatting>
  <conditionalFormatting sqref="EV7:EV94">
    <cfRule type="cellIs" dxfId="713" priority="713" operator="equal">
      <formula>"0 ج.م.‏"</formula>
    </cfRule>
  </conditionalFormatting>
  <conditionalFormatting sqref="EV7:EV94">
    <cfRule type="containsErrors" dxfId="712" priority="711">
      <formula>ISERROR(EV7)</formula>
    </cfRule>
    <cfRule type="cellIs" dxfId="711" priority="712" operator="equal">
      <formula>0</formula>
    </cfRule>
  </conditionalFormatting>
  <conditionalFormatting sqref="EV7:EV94">
    <cfRule type="containsErrors" dxfId="710" priority="709">
      <formula>ISERROR(EV7)</formula>
    </cfRule>
    <cfRule type="cellIs" dxfId="709" priority="710" operator="equal">
      <formula>0</formula>
    </cfRule>
  </conditionalFormatting>
  <conditionalFormatting sqref="EV7:EV94">
    <cfRule type="containsErrors" dxfId="708" priority="707">
      <formula>ISERROR(EV7)</formula>
    </cfRule>
    <cfRule type="cellIs" dxfId="707" priority="708" operator="equal">
      <formula>0</formula>
    </cfRule>
  </conditionalFormatting>
  <conditionalFormatting sqref="EV7:EV94">
    <cfRule type="cellIs" dxfId="706" priority="706" operator="equal">
      <formula>"0 ج.م.‏"</formula>
    </cfRule>
  </conditionalFormatting>
  <conditionalFormatting sqref="FA95">
    <cfRule type="containsErrors" dxfId="705" priority="704">
      <formula>ISERROR(FA95)</formula>
    </cfRule>
    <cfRule type="containsErrors" dxfId="704" priority="705">
      <formula>ISERROR(FA95)</formula>
    </cfRule>
  </conditionalFormatting>
  <conditionalFormatting sqref="EZ94">
    <cfRule type="cellIs" dxfId="703" priority="702" operator="equal">
      <formula>0</formula>
    </cfRule>
  </conditionalFormatting>
  <conditionalFormatting sqref="EZ9:EZ93">
    <cfRule type="cellIs" dxfId="702" priority="703" operator="equal">
      <formula>0</formula>
    </cfRule>
  </conditionalFormatting>
  <conditionalFormatting sqref="EZ40">
    <cfRule type="containsErrors" dxfId="701" priority="700">
      <formula>ISERROR(EZ40)</formula>
    </cfRule>
    <cfRule type="cellIs" dxfId="700" priority="701" operator="equal">
      <formula>0</formula>
    </cfRule>
  </conditionalFormatting>
  <conditionalFormatting sqref="EZ9:EZ37">
    <cfRule type="containsErrors" dxfId="699" priority="698">
      <formula>ISERROR(EZ9)</formula>
    </cfRule>
    <cfRule type="cellIs" dxfId="698" priority="699" operator="equal">
      <formula>0</formula>
    </cfRule>
  </conditionalFormatting>
  <conditionalFormatting sqref="EZ9:EZ94">
    <cfRule type="containsErrors" dxfId="697" priority="696">
      <formula>ISERROR(EZ9)</formula>
    </cfRule>
    <cfRule type="containsErrors" dxfId="696" priority="697">
      <formula>ISERROR(EZ9)</formula>
    </cfRule>
  </conditionalFormatting>
  <conditionalFormatting sqref="EZ9:EZ94">
    <cfRule type="cellIs" dxfId="695" priority="695" operator="equal">
      <formula>0</formula>
    </cfRule>
  </conditionalFormatting>
  <conditionalFormatting sqref="EZ9:EZ94">
    <cfRule type="containsErrors" dxfId="694" priority="693">
      <formula>ISERROR(EZ9)</formula>
    </cfRule>
    <cfRule type="cellIs" dxfId="693" priority="694" operator="equal">
      <formula>0</formula>
    </cfRule>
  </conditionalFormatting>
  <conditionalFormatting sqref="EZ9:EZ94">
    <cfRule type="containsErrors" dxfId="692" priority="691">
      <formula>ISERROR(EZ9)</formula>
    </cfRule>
    <cfRule type="containsErrors" dxfId="691" priority="692">
      <formula>ISERROR(EZ9)</formula>
    </cfRule>
  </conditionalFormatting>
  <conditionalFormatting sqref="EZ7">
    <cfRule type="cellIs" dxfId="690" priority="690" operator="equal">
      <formula>0</formula>
    </cfRule>
  </conditionalFormatting>
  <conditionalFormatting sqref="EZ7">
    <cfRule type="containsErrors" dxfId="689" priority="688">
      <formula>ISERROR(EZ7)</formula>
    </cfRule>
    <cfRule type="cellIs" dxfId="688" priority="689" operator="equal">
      <formula>0</formula>
    </cfRule>
  </conditionalFormatting>
  <conditionalFormatting sqref="EZ7">
    <cfRule type="containsErrors" dxfId="687" priority="686">
      <formula>ISERROR(EZ7)</formula>
    </cfRule>
    <cfRule type="containsErrors" dxfId="686" priority="687">
      <formula>ISERROR(EZ7)</formula>
    </cfRule>
  </conditionalFormatting>
  <conditionalFormatting sqref="EZ8">
    <cfRule type="cellIs" dxfId="685" priority="685" operator="equal">
      <formula>0</formula>
    </cfRule>
  </conditionalFormatting>
  <conditionalFormatting sqref="EZ8">
    <cfRule type="containsErrors" dxfId="684" priority="683">
      <formula>ISERROR(EZ8)</formula>
    </cfRule>
    <cfRule type="cellIs" dxfId="683" priority="684" operator="equal">
      <formula>0</formula>
    </cfRule>
  </conditionalFormatting>
  <conditionalFormatting sqref="EZ8">
    <cfRule type="containsErrors" dxfId="682" priority="681">
      <formula>ISERROR(EZ8)</formula>
    </cfRule>
    <cfRule type="containsErrors" dxfId="681" priority="682">
      <formula>ISERROR(EZ8)</formula>
    </cfRule>
  </conditionalFormatting>
  <conditionalFormatting sqref="EZ7:EZ94">
    <cfRule type="cellIs" dxfId="680" priority="679" operator="equal">
      <formula>1</formula>
    </cfRule>
    <cfRule type="cellIs" dxfId="679" priority="680" operator="equal">
      <formula>0</formula>
    </cfRule>
  </conditionalFormatting>
  <conditionalFormatting sqref="EZ7:EZ94">
    <cfRule type="cellIs" dxfId="678" priority="678" operator="equal">
      <formula>1</formula>
    </cfRule>
  </conditionalFormatting>
  <conditionalFormatting sqref="FA7:FA94">
    <cfRule type="containsErrors" dxfId="677" priority="676">
      <formula>ISERROR(FA7)</formula>
    </cfRule>
    <cfRule type="cellIs" dxfId="676" priority="677" operator="equal">
      <formula>0</formula>
    </cfRule>
  </conditionalFormatting>
  <conditionalFormatting sqref="FA7:FA94">
    <cfRule type="containsErrors" dxfId="675" priority="674">
      <formula>ISERROR(FA7)</formula>
    </cfRule>
    <cfRule type="cellIs" dxfId="674" priority="675" operator="equal">
      <formula>0</formula>
    </cfRule>
  </conditionalFormatting>
  <conditionalFormatting sqref="FA7:FA94">
    <cfRule type="containsErrors" dxfId="673" priority="672">
      <formula>ISERROR(FA7)</formula>
    </cfRule>
    <cfRule type="cellIs" dxfId="672" priority="673" operator="equal">
      <formula>0</formula>
    </cfRule>
  </conditionalFormatting>
  <conditionalFormatting sqref="FA7:FA94">
    <cfRule type="cellIs" dxfId="671" priority="671" operator="equal">
      <formula>"0 ج.م.‏"</formula>
    </cfRule>
  </conditionalFormatting>
  <conditionalFormatting sqref="FA7:FA94">
    <cfRule type="containsErrors" dxfId="670" priority="669">
      <formula>ISERROR(FA7)</formula>
    </cfRule>
    <cfRule type="cellIs" dxfId="669" priority="670" operator="equal">
      <formula>0</formula>
    </cfRule>
  </conditionalFormatting>
  <conditionalFormatting sqref="FA7:FA94">
    <cfRule type="containsErrors" dxfId="668" priority="667">
      <formula>ISERROR(FA7)</formula>
    </cfRule>
    <cfRule type="cellIs" dxfId="667" priority="668" operator="equal">
      <formula>0</formula>
    </cfRule>
  </conditionalFormatting>
  <conditionalFormatting sqref="FA7:FA94">
    <cfRule type="containsErrors" dxfId="666" priority="665">
      <formula>ISERROR(FA7)</formula>
    </cfRule>
    <cfRule type="cellIs" dxfId="665" priority="666" operator="equal">
      <formula>0</formula>
    </cfRule>
  </conditionalFormatting>
  <conditionalFormatting sqref="FA7:FA94">
    <cfRule type="cellIs" dxfId="664" priority="664" operator="equal">
      <formula>"0 ج.م.‏"</formula>
    </cfRule>
  </conditionalFormatting>
  <conditionalFormatting sqref="FB95">
    <cfRule type="containsErrors" dxfId="663" priority="662">
      <formula>ISERROR(FB95)</formula>
    </cfRule>
    <cfRule type="containsErrors" dxfId="662" priority="663">
      <formula>ISERROR(FB95)</formula>
    </cfRule>
  </conditionalFormatting>
  <conditionalFormatting sqref="F6">
    <cfRule type="cellIs" dxfId="661" priority="661" operator="equal">
      <formula>0</formula>
    </cfRule>
  </conditionalFormatting>
  <conditionalFormatting sqref="F6">
    <cfRule type="containsErrors" dxfId="660" priority="659">
      <formula>ISERROR(F6)</formula>
    </cfRule>
    <cfRule type="cellIs" dxfId="659" priority="660" operator="equal">
      <formula>0</formula>
    </cfRule>
  </conditionalFormatting>
  <conditionalFormatting sqref="F6">
    <cfRule type="containsErrors" dxfId="658" priority="657">
      <formula>ISERROR(F6)</formula>
    </cfRule>
    <cfRule type="containsErrors" dxfId="657" priority="658">
      <formula>ISERROR(F6)</formula>
    </cfRule>
  </conditionalFormatting>
  <conditionalFormatting sqref="F6">
    <cfRule type="cellIs" dxfId="656" priority="655" operator="equal">
      <formula>1</formula>
    </cfRule>
    <cfRule type="cellIs" dxfId="655" priority="656" operator="equal">
      <formula>0</formula>
    </cfRule>
  </conditionalFormatting>
  <conditionalFormatting sqref="F6">
    <cfRule type="cellIs" dxfId="654" priority="654" operator="equal">
      <formula>1</formula>
    </cfRule>
  </conditionalFormatting>
  <conditionalFormatting sqref="G6">
    <cfRule type="containsErrors" dxfId="653" priority="652">
      <formula>ISERROR(G6)</formula>
    </cfRule>
    <cfRule type="cellIs" dxfId="652" priority="653" operator="equal">
      <formula>0</formula>
    </cfRule>
  </conditionalFormatting>
  <conditionalFormatting sqref="G6">
    <cfRule type="containsErrors" dxfId="651" priority="650">
      <formula>ISERROR(G6)</formula>
    </cfRule>
    <cfRule type="cellIs" dxfId="650" priority="651" operator="equal">
      <formula>0</formula>
    </cfRule>
  </conditionalFormatting>
  <conditionalFormatting sqref="G6">
    <cfRule type="containsErrors" dxfId="649" priority="648">
      <formula>ISERROR(G6)</formula>
    </cfRule>
    <cfRule type="cellIs" dxfId="648" priority="649" operator="equal">
      <formula>0</formula>
    </cfRule>
  </conditionalFormatting>
  <conditionalFormatting sqref="G6">
    <cfRule type="cellIs" dxfId="647" priority="647" operator="equal">
      <formula>"0 ج.م.‏"</formula>
    </cfRule>
  </conditionalFormatting>
  <conditionalFormatting sqref="K6">
    <cfRule type="cellIs" dxfId="646" priority="646" operator="equal">
      <formula>0</formula>
    </cfRule>
  </conditionalFormatting>
  <conditionalFormatting sqref="K6">
    <cfRule type="containsErrors" dxfId="645" priority="644">
      <formula>ISERROR(K6)</formula>
    </cfRule>
    <cfRule type="cellIs" dxfId="644" priority="645" operator="equal">
      <formula>0</formula>
    </cfRule>
  </conditionalFormatting>
  <conditionalFormatting sqref="K6">
    <cfRule type="containsErrors" dxfId="643" priority="642">
      <formula>ISERROR(K6)</formula>
    </cfRule>
    <cfRule type="containsErrors" dxfId="642" priority="643">
      <formula>ISERROR(K6)</formula>
    </cfRule>
  </conditionalFormatting>
  <conditionalFormatting sqref="K6">
    <cfRule type="cellIs" dxfId="641" priority="640" operator="equal">
      <formula>1</formula>
    </cfRule>
    <cfRule type="cellIs" dxfId="640" priority="641" operator="equal">
      <formula>0</formula>
    </cfRule>
  </conditionalFormatting>
  <conditionalFormatting sqref="K6">
    <cfRule type="cellIs" dxfId="639" priority="639" operator="equal">
      <formula>1</formula>
    </cfRule>
  </conditionalFormatting>
  <conditionalFormatting sqref="L6">
    <cfRule type="containsErrors" dxfId="638" priority="637">
      <formula>ISERROR(L6)</formula>
    </cfRule>
    <cfRule type="cellIs" dxfId="637" priority="638" operator="equal">
      <formula>0</formula>
    </cfRule>
  </conditionalFormatting>
  <conditionalFormatting sqref="L6">
    <cfRule type="containsErrors" dxfId="636" priority="635">
      <formula>ISERROR(L6)</formula>
    </cfRule>
    <cfRule type="cellIs" dxfId="635" priority="636" operator="equal">
      <formula>0</formula>
    </cfRule>
  </conditionalFormatting>
  <conditionalFormatting sqref="L6">
    <cfRule type="containsErrors" dxfId="634" priority="633">
      <formula>ISERROR(L6)</formula>
    </cfRule>
    <cfRule type="cellIs" dxfId="633" priority="634" operator="equal">
      <formula>0</formula>
    </cfRule>
  </conditionalFormatting>
  <conditionalFormatting sqref="L6">
    <cfRule type="cellIs" dxfId="632" priority="632" operator="equal">
      <formula>"0 ج.م.‏"</formula>
    </cfRule>
  </conditionalFormatting>
  <conditionalFormatting sqref="L6">
    <cfRule type="containsErrors" dxfId="631" priority="630">
      <formula>ISERROR(L6)</formula>
    </cfRule>
    <cfRule type="cellIs" dxfId="630" priority="631" operator="equal">
      <formula>0</formula>
    </cfRule>
  </conditionalFormatting>
  <conditionalFormatting sqref="L6">
    <cfRule type="containsErrors" dxfId="629" priority="628">
      <formula>ISERROR(L6)</formula>
    </cfRule>
    <cfRule type="cellIs" dxfId="628" priority="629" operator="equal">
      <formula>0</formula>
    </cfRule>
  </conditionalFormatting>
  <conditionalFormatting sqref="L6">
    <cfRule type="containsErrors" dxfId="627" priority="626">
      <formula>ISERROR(L6)</formula>
    </cfRule>
    <cfRule type="cellIs" dxfId="626" priority="627" operator="equal">
      <formula>0</formula>
    </cfRule>
  </conditionalFormatting>
  <conditionalFormatting sqref="L6">
    <cfRule type="cellIs" dxfId="625" priority="625" operator="equal">
      <formula>"0 ج.م.‏"</formula>
    </cfRule>
  </conditionalFormatting>
  <conditionalFormatting sqref="P6">
    <cfRule type="cellIs" dxfId="624" priority="624" operator="equal">
      <formula>0</formula>
    </cfRule>
  </conditionalFormatting>
  <conditionalFormatting sqref="P6">
    <cfRule type="containsErrors" dxfId="623" priority="622">
      <formula>ISERROR(P6)</formula>
    </cfRule>
    <cfRule type="cellIs" dxfId="622" priority="623" operator="equal">
      <formula>0</formula>
    </cfRule>
  </conditionalFormatting>
  <conditionalFormatting sqref="P6">
    <cfRule type="containsErrors" dxfId="621" priority="620">
      <formula>ISERROR(P6)</formula>
    </cfRule>
    <cfRule type="containsErrors" dxfId="620" priority="621">
      <formula>ISERROR(P6)</formula>
    </cfRule>
  </conditionalFormatting>
  <conditionalFormatting sqref="P6">
    <cfRule type="cellIs" dxfId="619" priority="618" operator="equal">
      <formula>1</formula>
    </cfRule>
    <cfRule type="cellIs" dxfId="618" priority="619" operator="equal">
      <formula>0</formula>
    </cfRule>
  </conditionalFormatting>
  <conditionalFormatting sqref="P6">
    <cfRule type="cellIs" dxfId="617" priority="617" operator="equal">
      <formula>1</formula>
    </cfRule>
  </conditionalFormatting>
  <conditionalFormatting sqref="Q6">
    <cfRule type="containsErrors" dxfId="616" priority="615">
      <formula>ISERROR(Q6)</formula>
    </cfRule>
    <cfRule type="cellIs" dxfId="615" priority="616" operator="equal">
      <formula>0</formula>
    </cfRule>
  </conditionalFormatting>
  <conditionalFormatting sqref="Q6">
    <cfRule type="containsErrors" dxfId="614" priority="613">
      <formula>ISERROR(Q6)</formula>
    </cfRule>
    <cfRule type="cellIs" dxfId="613" priority="614" operator="equal">
      <formula>0</formula>
    </cfRule>
  </conditionalFormatting>
  <conditionalFormatting sqref="Q6">
    <cfRule type="containsErrors" dxfId="612" priority="611">
      <formula>ISERROR(Q6)</formula>
    </cfRule>
    <cfRule type="cellIs" dxfId="611" priority="612" operator="equal">
      <formula>0</formula>
    </cfRule>
  </conditionalFormatting>
  <conditionalFormatting sqref="Q6">
    <cfRule type="cellIs" dxfId="610" priority="610" operator="equal">
      <formula>"0 ج.م.‏"</formula>
    </cfRule>
  </conditionalFormatting>
  <conditionalFormatting sqref="Q6">
    <cfRule type="containsErrors" dxfId="609" priority="608">
      <formula>ISERROR(Q6)</formula>
    </cfRule>
    <cfRule type="cellIs" dxfId="608" priority="609" operator="equal">
      <formula>0</formula>
    </cfRule>
  </conditionalFormatting>
  <conditionalFormatting sqref="Q6">
    <cfRule type="containsErrors" dxfId="607" priority="606">
      <formula>ISERROR(Q6)</formula>
    </cfRule>
    <cfRule type="cellIs" dxfId="606" priority="607" operator="equal">
      <formula>0</formula>
    </cfRule>
  </conditionalFormatting>
  <conditionalFormatting sqref="Q6">
    <cfRule type="containsErrors" dxfId="605" priority="604">
      <formula>ISERROR(Q6)</formula>
    </cfRule>
    <cfRule type="cellIs" dxfId="604" priority="605" operator="equal">
      <formula>0</formula>
    </cfRule>
  </conditionalFormatting>
  <conditionalFormatting sqref="Q6">
    <cfRule type="cellIs" dxfId="603" priority="603" operator="equal">
      <formula>"0 ج.م.‏"</formula>
    </cfRule>
  </conditionalFormatting>
  <conditionalFormatting sqref="U6">
    <cfRule type="cellIs" dxfId="602" priority="602" operator="equal">
      <formula>0</formula>
    </cfRule>
  </conditionalFormatting>
  <conditionalFormatting sqref="U6">
    <cfRule type="containsErrors" dxfId="601" priority="600">
      <formula>ISERROR(U6)</formula>
    </cfRule>
    <cfRule type="cellIs" dxfId="600" priority="601" operator="equal">
      <formula>0</formula>
    </cfRule>
  </conditionalFormatting>
  <conditionalFormatting sqref="U6">
    <cfRule type="containsErrors" dxfId="599" priority="598">
      <formula>ISERROR(U6)</formula>
    </cfRule>
    <cfRule type="containsErrors" dxfId="598" priority="599">
      <formula>ISERROR(U6)</formula>
    </cfRule>
  </conditionalFormatting>
  <conditionalFormatting sqref="U6">
    <cfRule type="cellIs" dxfId="597" priority="596" operator="equal">
      <formula>1</formula>
    </cfRule>
    <cfRule type="cellIs" dxfId="596" priority="597" operator="equal">
      <formula>0</formula>
    </cfRule>
  </conditionalFormatting>
  <conditionalFormatting sqref="U6">
    <cfRule type="cellIs" dxfId="595" priority="595" operator="equal">
      <formula>1</formula>
    </cfRule>
  </conditionalFormatting>
  <conditionalFormatting sqref="V6">
    <cfRule type="containsErrors" dxfId="594" priority="593">
      <formula>ISERROR(V6)</formula>
    </cfRule>
    <cfRule type="cellIs" dxfId="593" priority="594" operator="equal">
      <formula>0</formula>
    </cfRule>
  </conditionalFormatting>
  <conditionalFormatting sqref="V6">
    <cfRule type="containsErrors" dxfId="592" priority="591">
      <formula>ISERROR(V6)</formula>
    </cfRule>
    <cfRule type="cellIs" dxfId="591" priority="592" operator="equal">
      <formula>0</formula>
    </cfRule>
  </conditionalFormatting>
  <conditionalFormatting sqref="V6">
    <cfRule type="containsErrors" dxfId="590" priority="589">
      <formula>ISERROR(V6)</formula>
    </cfRule>
    <cfRule type="cellIs" dxfId="589" priority="590" operator="equal">
      <formula>0</formula>
    </cfRule>
  </conditionalFormatting>
  <conditionalFormatting sqref="V6">
    <cfRule type="cellIs" dxfId="588" priority="588" operator="equal">
      <formula>"0 ج.م.‏"</formula>
    </cfRule>
  </conditionalFormatting>
  <conditionalFormatting sqref="V6">
    <cfRule type="containsErrors" dxfId="587" priority="586">
      <formula>ISERROR(V6)</formula>
    </cfRule>
    <cfRule type="cellIs" dxfId="586" priority="587" operator="equal">
      <formula>0</formula>
    </cfRule>
  </conditionalFormatting>
  <conditionalFormatting sqref="V6">
    <cfRule type="containsErrors" dxfId="585" priority="584">
      <formula>ISERROR(V6)</formula>
    </cfRule>
    <cfRule type="cellIs" dxfId="584" priority="585" operator="equal">
      <formula>0</formula>
    </cfRule>
  </conditionalFormatting>
  <conditionalFormatting sqref="V6">
    <cfRule type="containsErrors" dxfId="583" priority="582">
      <formula>ISERROR(V6)</formula>
    </cfRule>
    <cfRule type="cellIs" dxfId="582" priority="583" operator="equal">
      <formula>0</formula>
    </cfRule>
  </conditionalFormatting>
  <conditionalFormatting sqref="V6">
    <cfRule type="cellIs" dxfId="581" priority="581" operator="equal">
      <formula>"0 ج.م.‏"</formula>
    </cfRule>
  </conditionalFormatting>
  <conditionalFormatting sqref="Z6">
    <cfRule type="cellIs" dxfId="580" priority="580" operator="equal">
      <formula>0</formula>
    </cfRule>
  </conditionalFormatting>
  <conditionalFormatting sqref="Z6">
    <cfRule type="containsErrors" dxfId="579" priority="578">
      <formula>ISERROR(Z6)</formula>
    </cfRule>
    <cfRule type="cellIs" dxfId="578" priority="579" operator="equal">
      <formula>0</formula>
    </cfRule>
  </conditionalFormatting>
  <conditionalFormatting sqref="Z6">
    <cfRule type="containsErrors" dxfId="577" priority="576">
      <formula>ISERROR(Z6)</formula>
    </cfRule>
    <cfRule type="containsErrors" dxfId="576" priority="577">
      <formula>ISERROR(Z6)</formula>
    </cfRule>
  </conditionalFormatting>
  <conditionalFormatting sqref="Z6">
    <cfRule type="cellIs" dxfId="575" priority="574" operator="equal">
      <formula>1</formula>
    </cfRule>
    <cfRule type="cellIs" dxfId="574" priority="575" operator="equal">
      <formula>0</formula>
    </cfRule>
  </conditionalFormatting>
  <conditionalFormatting sqref="Z6">
    <cfRule type="cellIs" dxfId="573" priority="573" operator="equal">
      <formula>1</formula>
    </cfRule>
  </conditionalFormatting>
  <conditionalFormatting sqref="AA6">
    <cfRule type="containsErrors" dxfId="572" priority="571">
      <formula>ISERROR(AA6)</formula>
    </cfRule>
    <cfRule type="cellIs" dxfId="571" priority="572" operator="equal">
      <formula>0</formula>
    </cfRule>
  </conditionalFormatting>
  <conditionalFormatting sqref="AA6">
    <cfRule type="containsErrors" dxfId="570" priority="569">
      <formula>ISERROR(AA6)</formula>
    </cfRule>
    <cfRule type="cellIs" dxfId="569" priority="570" operator="equal">
      <formula>0</formula>
    </cfRule>
  </conditionalFormatting>
  <conditionalFormatting sqref="AA6">
    <cfRule type="containsErrors" dxfId="568" priority="567">
      <formula>ISERROR(AA6)</formula>
    </cfRule>
    <cfRule type="cellIs" dxfId="567" priority="568" operator="equal">
      <formula>0</formula>
    </cfRule>
  </conditionalFormatting>
  <conditionalFormatting sqref="AA6">
    <cfRule type="cellIs" dxfId="566" priority="566" operator="equal">
      <formula>"0 ج.م.‏"</formula>
    </cfRule>
  </conditionalFormatting>
  <conditionalFormatting sqref="AA6">
    <cfRule type="containsErrors" dxfId="565" priority="564">
      <formula>ISERROR(AA6)</formula>
    </cfRule>
    <cfRule type="cellIs" dxfId="564" priority="565" operator="equal">
      <formula>0</formula>
    </cfRule>
  </conditionalFormatting>
  <conditionalFormatting sqref="AA6">
    <cfRule type="containsErrors" dxfId="563" priority="562">
      <formula>ISERROR(AA6)</formula>
    </cfRule>
    <cfRule type="cellIs" dxfId="562" priority="563" operator="equal">
      <formula>0</formula>
    </cfRule>
  </conditionalFormatting>
  <conditionalFormatting sqref="AA6">
    <cfRule type="containsErrors" dxfId="561" priority="560">
      <formula>ISERROR(AA6)</formula>
    </cfRule>
    <cfRule type="cellIs" dxfId="560" priority="561" operator="equal">
      <formula>0</formula>
    </cfRule>
  </conditionalFormatting>
  <conditionalFormatting sqref="AA6">
    <cfRule type="cellIs" dxfId="559" priority="559" operator="equal">
      <formula>"0 ج.م.‏"</formula>
    </cfRule>
  </conditionalFormatting>
  <conditionalFormatting sqref="AE6">
    <cfRule type="cellIs" dxfId="558" priority="558" operator="equal">
      <formula>0</formula>
    </cfRule>
  </conditionalFormatting>
  <conditionalFormatting sqref="AE6">
    <cfRule type="containsErrors" dxfId="557" priority="556">
      <formula>ISERROR(AE6)</formula>
    </cfRule>
    <cfRule type="cellIs" dxfId="556" priority="557" operator="equal">
      <formula>0</formula>
    </cfRule>
  </conditionalFormatting>
  <conditionalFormatting sqref="AE6">
    <cfRule type="containsErrors" dxfId="555" priority="554">
      <formula>ISERROR(AE6)</formula>
    </cfRule>
    <cfRule type="containsErrors" dxfId="554" priority="555">
      <formula>ISERROR(AE6)</formula>
    </cfRule>
  </conditionalFormatting>
  <conditionalFormatting sqref="AE6">
    <cfRule type="cellIs" dxfId="553" priority="552" operator="equal">
      <formula>1</formula>
    </cfRule>
    <cfRule type="cellIs" dxfId="552" priority="553" operator="equal">
      <formula>0</formula>
    </cfRule>
  </conditionalFormatting>
  <conditionalFormatting sqref="AE6">
    <cfRule type="cellIs" dxfId="551" priority="551" operator="equal">
      <formula>1</formula>
    </cfRule>
  </conditionalFormatting>
  <conditionalFormatting sqref="AF6">
    <cfRule type="containsErrors" dxfId="550" priority="549">
      <formula>ISERROR(AF6)</formula>
    </cfRule>
    <cfRule type="cellIs" dxfId="549" priority="550" operator="equal">
      <formula>0</formula>
    </cfRule>
  </conditionalFormatting>
  <conditionalFormatting sqref="AF6">
    <cfRule type="containsErrors" dxfId="548" priority="547">
      <formula>ISERROR(AF6)</formula>
    </cfRule>
    <cfRule type="cellIs" dxfId="547" priority="548" operator="equal">
      <formula>0</formula>
    </cfRule>
  </conditionalFormatting>
  <conditionalFormatting sqref="AF6">
    <cfRule type="containsErrors" dxfId="546" priority="545">
      <formula>ISERROR(AF6)</formula>
    </cfRule>
    <cfRule type="cellIs" dxfId="545" priority="546" operator="equal">
      <formula>0</formula>
    </cfRule>
  </conditionalFormatting>
  <conditionalFormatting sqref="AF6">
    <cfRule type="cellIs" dxfId="544" priority="544" operator="equal">
      <formula>"0 ج.م.‏"</formula>
    </cfRule>
  </conditionalFormatting>
  <conditionalFormatting sqref="AF6">
    <cfRule type="containsErrors" dxfId="543" priority="542">
      <formula>ISERROR(AF6)</formula>
    </cfRule>
    <cfRule type="cellIs" dxfId="542" priority="543" operator="equal">
      <formula>0</formula>
    </cfRule>
  </conditionalFormatting>
  <conditionalFormatting sqref="AF6">
    <cfRule type="containsErrors" dxfId="541" priority="540">
      <formula>ISERROR(AF6)</formula>
    </cfRule>
    <cfRule type="cellIs" dxfId="540" priority="541" operator="equal">
      <formula>0</formula>
    </cfRule>
  </conditionalFormatting>
  <conditionalFormatting sqref="AF6">
    <cfRule type="containsErrors" dxfId="539" priority="538">
      <formula>ISERROR(AF6)</formula>
    </cfRule>
    <cfRule type="cellIs" dxfId="538" priority="539" operator="equal">
      <formula>0</formula>
    </cfRule>
  </conditionalFormatting>
  <conditionalFormatting sqref="AF6">
    <cfRule type="cellIs" dxfId="537" priority="537" operator="equal">
      <formula>"0 ج.م.‏"</formula>
    </cfRule>
  </conditionalFormatting>
  <conditionalFormatting sqref="AJ6">
    <cfRule type="cellIs" dxfId="536" priority="536" operator="equal">
      <formula>0</formula>
    </cfRule>
  </conditionalFormatting>
  <conditionalFormatting sqref="AJ6">
    <cfRule type="containsErrors" dxfId="535" priority="534">
      <formula>ISERROR(AJ6)</formula>
    </cfRule>
    <cfRule type="cellIs" dxfId="534" priority="535" operator="equal">
      <formula>0</formula>
    </cfRule>
  </conditionalFormatting>
  <conditionalFormatting sqref="AJ6">
    <cfRule type="containsErrors" dxfId="533" priority="532">
      <formula>ISERROR(AJ6)</formula>
    </cfRule>
    <cfRule type="containsErrors" dxfId="532" priority="533">
      <formula>ISERROR(AJ6)</formula>
    </cfRule>
  </conditionalFormatting>
  <conditionalFormatting sqref="AJ6">
    <cfRule type="cellIs" dxfId="531" priority="530" operator="equal">
      <formula>1</formula>
    </cfRule>
    <cfRule type="cellIs" dxfId="530" priority="531" operator="equal">
      <formula>0</formula>
    </cfRule>
  </conditionalFormatting>
  <conditionalFormatting sqref="AJ6">
    <cfRule type="cellIs" dxfId="529" priority="529" operator="equal">
      <formula>1</formula>
    </cfRule>
  </conditionalFormatting>
  <conditionalFormatting sqref="AK6">
    <cfRule type="containsErrors" dxfId="528" priority="527">
      <formula>ISERROR(AK6)</formula>
    </cfRule>
    <cfRule type="cellIs" dxfId="527" priority="528" operator="equal">
      <formula>0</formula>
    </cfRule>
  </conditionalFormatting>
  <conditionalFormatting sqref="AK6">
    <cfRule type="containsErrors" dxfId="526" priority="525">
      <formula>ISERROR(AK6)</formula>
    </cfRule>
    <cfRule type="cellIs" dxfId="525" priority="526" operator="equal">
      <formula>0</formula>
    </cfRule>
  </conditionalFormatting>
  <conditionalFormatting sqref="AK6">
    <cfRule type="containsErrors" dxfId="524" priority="523">
      <formula>ISERROR(AK6)</formula>
    </cfRule>
    <cfRule type="cellIs" dxfId="523" priority="524" operator="equal">
      <formula>0</formula>
    </cfRule>
  </conditionalFormatting>
  <conditionalFormatting sqref="AK6">
    <cfRule type="cellIs" dxfId="522" priority="522" operator="equal">
      <formula>"0 ج.م.‏"</formula>
    </cfRule>
  </conditionalFormatting>
  <conditionalFormatting sqref="AK6">
    <cfRule type="containsErrors" dxfId="521" priority="520">
      <formula>ISERROR(AK6)</formula>
    </cfRule>
    <cfRule type="cellIs" dxfId="520" priority="521" operator="equal">
      <formula>0</formula>
    </cfRule>
  </conditionalFormatting>
  <conditionalFormatting sqref="AK6">
    <cfRule type="containsErrors" dxfId="519" priority="518">
      <formula>ISERROR(AK6)</formula>
    </cfRule>
    <cfRule type="cellIs" dxfId="518" priority="519" operator="equal">
      <formula>0</formula>
    </cfRule>
  </conditionalFormatting>
  <conditionalFormatting sqref="AK6">
    <cfRule type="containsErrors" dxfId="517" priority="516">
      <formula>ISERROR(AK6)</formula>
    </cfRule>
    <cfRule type="cellIs" dxfId="516" priority="517" operator="equal">
      <formula>0</formula>
    </cfRule>
  </conditionalFormatting>
  <conditionalFormatting sqref="AK6">
    <cfRule type="cellIs" dxfId="515" priority="515" operator="equal">
      <formula>"0 ج.م.‏"</formula>
    </cfRule>
  </conditionalFormatting>
  <conditionalFormatting sqref="AO6">
    <cfRule type="cellIs" dxfId="514" priority="514" operator="equal">
      <formula>0</formula>
    </cfRule>
  </conditionalFormatting>
  <conditionalFormatting sqref="AO6">
    <cfRule type="containsErrors" dxfId="513" priority="512">
      <formula>ISERROR(AO6)</formula>
    </cfRule>
    <cfRule type="cellIs" dxfId="512" priority="513" operator="equal">
      <formula>0</formula>
    </cfRule>
  </conditionalFormatting>
  <conditionalFormatting sqref="AO6">
    <cfRule type="containsErrors" dxfId="511" priority="510">
      <formula>ISERROR(AO6)</formula>
    </cfRule>
    <cfRule type="containsErrors" dxfId="510" priority="511">
      <formula>ISERROR(AO6)</formula>
    </cfRule>
  </conditionalFormatting>
  <conditionalFormatting sqref="AO6">
    <cfRule type="cellIs" dxfId="509" priority="508" operator="equal">
      <formula>1</formula>
    </cfRule>
    <cfRule type="cellIs" dxfId="508" priority="509" operator="equal">
      <formula>0</formula>
    </cfRule>
  </conditionalFormatting>
  <conditionalFormatting sqref="AO6">
    <cfRule type="cellIs" dxfId="507" priority="507" operator="equal">
      <formula>1</formula>
    </cfRule>
  </conditionalFormatting>
  <conditionalFormatting sqref="AP6">
    <cfRule type="containsErrors" dxfId="506" priority="505">
      <formula>ISERROR(AP6)</formula>
    </cfRule>
    <cfRule type="cellIs" dxfId="505" priority="506" operator="equal">
      <formula>0</formula>
    </cfRule>
  </conditionalFormatting>
  <conditionalFormatting sqref="AP6">
    <cfRule type="containsErrors" dxfId="504" priority="503">
      <formula>ISERROR(AP6)</formula>
    </cfRule>
    <cfRule type="cellIs" dxfId="503" priority="504" operator="equal">
      <formula>0</formula>
    </cfRule>
  </conditionalFormatting>
  <conditionalFormatting sqref="AP6">
    <cfRule type="containsErrors" dxfId="502" priority="501">
      <formula>ISERROR(AP6)</formula>
    </cfRule>
    <cfRule type="cellIs" dxfId="501" priority="502" operator="equal">
      <formula>0</formula>
    </cfRule>
  </conditionalFormatting>
  <conditionalFormatting sqref="AP6">
    <cfRule type="cellIs" dxfId="500" priority="500" operator="equal">
      <formula>"0 ج.م.‏"</formula>
    </cfRule>
  </conditionalFormatting>
  <conditionalFormatting sqref="AP6">
    <cfRule type="containsErrors" dxfId="499" priority="498">
      <formula>ISERROR(AP6)</formula>
    </cfRule>
    <cfRule type="cellIs" dxfId="498" priority="499" operator="equal">
      <formula>0</formula>
    </cfRule>
  </conditionalFormatting>
  <conditionalFormatting sqref="AP6">
    <cfRule type="containsErrors" dxfId="497" priority="496">
      <formula>ISERROR(AP6)</formula>
    </cfRule>
    <cfRule type="cellIs" dxfId="496" priority="497" operator="equal">
      <formula>0</formula>
    </cfRule>
  </conditionalFormatting>
  <conditionalFormatting sqref="AP6">
    <cfRule type="containsErrors" dxfId="495" priority="494">
      <formula>ISERROR(AP6)</formula>
    </cfRule>
    <cfRule type="cellIs" dxfId="494" priority="495" operator="equal">
      <formula>0</formula>
    </cfRule>
  </conditionalFormatting>
  <conditionalFormatting sqref="AP6">
    <cfRule type="cellIs" dxfId="493" priority="493" operator="equal">
      <formula>"0 ج.م.‏"</formula>
    </cfRule>
  </conditionalFormatting>
  <conditionalFormatting sqref="AT6">
    <cfRule type="cellIs" dxfId="492" priority="492" operator="equal">
      <formula>0</formula>
    </cfRule>
  </conditionalFormatting>
  <conditionalFormatting sqref="AT6">
    <cfRule type="containsErrors" dxfId="491" priority="490">
      <formula>ISERROR(AT6)</formula>
    </cfRule>
    <cfRule type="cellIs" dxfId="490" priority="491" operator="equal">
      <formula>0</formula>
    </cfRule>
  </conditionalFormatting>
  <conditionalFormatting sqref="AT6">
    <cfRule type="containsErrors" dxfId="489" priority="488">
      <formula>ISERROR(AT6)</formula>
    </cfRule>
    <cfRule type="containsErrors" dxfId="488" priority="489">
      <formula>ISERROR(AT6)</formula>
    </cfRule>
  </conditionalFormatting>
  <conditionalFormatting sqref="AT6">
    <cfRule type="cellIs" dxfId="487" priority="486" operator="equal">
      <formula>1</formula>
    </cfRule>
    <cfRule type="cellIs" dxfId="486" priority="487" operator="equal">
      <formula>0</formula>
    </cfRule>
  </conditionalFormatting>
  <conditionalFormatting sqref="AT6">
    <cfRule type="cellIs" dxfId="485" priority="485" operator="equal">
      <formula>1</formula>
    </cfRule>
  </conditionalFormatting>
  <conditionalFormatting sqref="AU6">
    <cfRule type="containsErrors" dxfId="484" priority="483">
      <formula>ISERROR(AU6)</formula>
    </cfRule>
    <cfRule type="cellIs" dxfId="483" priority="484" operator="equal">
      <formula>0</formula>
    </cfRule>
  </conditionalFormatting>
  <conditionalFormatting sqref="AU6">
    <cfRule type="containsErrors" dxfId="482" priority="481">
      <formula>ISERROR(AU6)</formula>
    </cfRule>
    <cfRule type="cellIs" dxfId="481" priority="482" operator="equal">
      <formula>0</formula>
    </cfRule>
  </conditionalFormatting>
  <conditionalFormatting sqref="AU6">
    <cfRule type="containsErrors" dxfId="480" priority="479">
      <formula>ISERROR(AU6)</formula>
    </cfRule>
    <cfRule type="cellIs" dxfId="479" priority="480" operator="equal">
      <formula>0</formula>
    </cfRule>
  </conditionalFormatting>
  <conditionalFormatting sqref="AU6">
    <cfRule type="cellIs" dxfId="478" priority="478" operator="equal">
      <formula>"0 ج.م.‏"</formula>
    </cfRule>
  </conditionalFormatting>
  <conditionalFormatting sqref="AU6">
    <cfRule type="containsErrors" dxfId="477" priority="476">
      <formula>ISERROR(AU6)</formula>
    </cfRule>
    <cfRule type="cellIs" dxfId="476" priority="477" operator="equal">
      <formula>0</formula>
    </cfRule>
  </conditionalFormatting>
  <conditionalFormatting sqref="AU6">
    <cfRule type="containsErrors" dxfId="475" priority="474">
      <formula>ISERROR(AU6)</formula>
    </cfRule>
    <cfRule type="cellIs" dxfId="474" priority="475" operator="equal">
      <formula>0</formula>
    </cfRule>
  </conditionalFormatting>
  <conditionalFormatting sqref="AU6">
    <cfRule type="containsErrors" dxfId="473" priority="472">
      <formula>ISERROR(AU6)</formula>
    </cfRule>
    <cfRule type="cellIs" dxfId="472" priority="473" operator="equal">
      <formula>0</formula>
    </cfRule>
  </conditionalFormatting>
  <conditionalFormatting sqref="AU6">
    <cfRule type="cellIs" dxfId="471" priority="471" operator="equal">
      <formula>"0 ج.م.‏"</formula>
    </cfRule>
  </conditionalFormatting>
  <conditionalFormatting sqref="AY6">
    <cfRule type="cellIs" dxfId="470" priority="470" operator="equal">
      <formula>0</formula>
    </cfRule>
  </conditionalFormatting>
  <conditionalFormatting sqref="AY6">
    <cfRule type="containsErrors" dxfId="469" priority="468">
      <formula>ISERROR(AY6)</formula>
    </cfRule>
    <cfRule type="cellIs" dxfId="468" priority="469" operator="equal">
      <formula>0</formula>
    </cfRule>
  </conditionalFormatting>
  <conditionalFormatting sqref="AY6">
    <cfRule type="containsErrors" dxfId="467" priority="466">
      <formula>ISERROR(AY6)</formula>
    </cfRule>
    <cfRule type="containsErrors" dxfId="466" priority="467">
      <formula>ISERROR(AY6)</formula>
    </cfRule>
  </conditionalFormatting>
  <conditionalFormatting sqref="AY6">
    <cfRule type="cellIs" dxfId="465" priority="464" operator="equal">
      <formula>1</formula>
    </cfRule>
    <cfRule type="cellIs" dxfId="464" priority="465" operator="equal">
      <formula>0</formula>
    </cfRule>
  </conditionalFormatting>
  <conditionalFormatting sqref="AY6">
    <cfRule type="cellIs" dxfId="463" priority="463" operator="equal">
      <formula>1</formula>
    </cfRule>
  </conditionalFormatting>
  <conditionalFormatting sqref="AZ6">
    <cfRule type="containsErrors" dxfId="462" priority="461">
      <formula>ISERROR(AZ6)</formula>
    </cfRule>
    <cfRule type="cellIs" dxfId="461" priority="462" operator="equal">
      <formula>0</formula>
    </cfRule>
  </conditionalFormatting>
  <conditionalFormatting sqref="AZ6">
    <cfRule type="containsErrors" dxfId="460" priority="459">
      <formula>ISERROR(AZ6)</formula>
    </cfRule>
    <cfRule type="cellIs" dxfId="459" priority="460" operator="equal">
      <formula>0</formula>
    </cfRule>
  </conditionalFormatting>
  <conditionalFormatting sqref="AZ6">
    <cfRule type="containsErrors" dxfId="458" priority="457">
      <formula>ISERROR(AZ6)</formula>
    </cfRule>
    <cfRule type="cellIs" dxfId="457" priority="458" operator="equal">
      <formula>0</formula>
    </cfRule>
  </conditionalFormatting>
  <conditionalFormatting sqref="AZ6">
    <cfRule type="cellIs" dxfId="456" priority="456" operator="equal">
      <formula>"0 ج.م.‏"</formula>
    </cfRule>
  </conditionalFormatting>
  <conditionalFormatting sqref="AZ6">
    <cfRule type="containsErrors" dxfId="455" priority="454">
      <formula>ISERROR(AZ6)</formula>
    </cfRule>
    <cfRule type="cellIs" dxfId="454" priority="455" operator="equal">
      <formula>0</formula>
    </cfRule>
  </conditionalFormatting>
  <conditionalFormatting sqref="AZ6">
    <cfRule type="containsErrors" dxfId="453" priority="452">
      <formula>ISERROR(AZ6)</formula>
    </cfRule>
    <cfRule type="cellIs" dxfId="452" priority="453" operator="equal">
      <formula>0</formula>
    </cfRule>
  </conditionalFormatting>
  <conditionalFormatting sqref="AZ6">
    <cfRule type="containsErrors" dxfId="451" priority="450">
      <formula>ISERROR(AZ6)</formula>
    </cfRule>
    <cfRule type="cellIs" dxfId="450" priority="451" operator="equal">
      <formula>0</formula>
    </cfRule>
  </conditionalFormatting>
  <conditionalFormatting sqref="AZ6">
    <cfRule type="cellIs" dxfId="449" priority="449" operator="equal">
      <formula>"0 ج.م.‏"</formula>
    </cfRule>
  </conditionalFormatting>
  <conditionalFormatting sqref="BD6">
    <cfRule type="cellIs" dxfId="448" priority="448" operator="equal">
      <formula>0</formula>
    </cfRule>
  </conditionalFormatting>
  <conditionalFormatting sqref="BD6">
    <cfRule type="containsErrors" dxfId="447" priority="446">
      <formula>ISERROR(BD6)</formula>
    </cfRule>
    <cfRule type="cellIs" dxfId="446" priority="447" operator="equal">
      <formula>0</formula>
    </cfRule>
  </conditionalFormatting>
  <conditionalFormatting sqref="BD6">
    <cfRule type="containsErrors" dxfId="445" priority="444">
      <formula>ISERROR(BD6)</formula>
    </cfRule>
    <cfRule type="containsErrors" dxfId="444" priority="445">
      <formula>ISERROR(BD6)</formula>
    </cfRule>
  </conditionalFormatting>
  <conditionalFormatting sqref="BD6">
    <cfRule type="cellIs" dxfId="443" priority="442" operator="equal">
      <formula>1</formula>
    </cfRule>
    <cfRule type="cellIs" dxfId="442" priority="443" operator="equal">
      <formula>0</formula>
    </cfRule>
  </conditionalFormatting>
  <conditionalFormatting sqref="BD6">
    <cfRule type="cellIs" dxfId="441" priority="441" operator="equal">
      <formula>1</formula>
    </cfRule>
  </conditionalFormatting>
  <conditionalFormatting sqref="BE6">
    <cfRule type="containsErrors" dxfId="440" priority="439">
      <formula>ISERROR(BE6)</formula>
    </cfRule>
    <cfRule type="cellIs" dxfId="439" priority="440" operator="equal">
      <formula>0</formula>
    </cfRule>
  </conditionalFormatting>
  <conditionalFormatting sqref="BE6">
    <cfRule type="containsErrors" dxfId="438" priority="437">
      <formula>ISERROR(BE6)</formula>
    </cfRule>
    <cfRule type="cellIs" dxfId="437" priority="438" operator="equal">
      <formula>0</formula>
    </cfRule>
  </conditionalFormatting>
  <conditionalFormatting sqref="BE6">
    <cfRule type="containsErrors" dxfId="436" priority="435">
      <formula>ISERROR(BE6)</formula>
    </cfRule>
    <cfRule type="cellIs" dxfId="435" priority="436" operator="equal">
      <formula>0</formula>
    </cfRule>
  </conditionalFormatting>
  <conditionalFormatting sqref="BE6">
    <cfRule type="cellIs" dxfId="434" priority="434" operator="equal">
      <formula>"0 ج.م.‏"</formula>
    </cfRule>
  </conditionalFormatting>
  <conditionalFormatting sqref="BI6">
    <cfRule type="cellIs" dxfId="433" priority="433" operator="equal">
      <formula>0</formula>
    </cfRule>
  </conditionalFormatting>
  <conditionalFormatting sqref="BI6">
    <cfRule type="containsErrors" dxfId="432" priority="431">
      <formula>ISERROR(BI6)</formula>
    </cfRule>
    <cfRule type="cellIs" dxfId="431" priority="432" operator="equal">
      <formula>0</formula>
    </cfRule>
  </conditionalFormatting>
  <conditionalFormatting sqref="BI6">
    <cfRule type="containsErrors" dxfId="430" priority="429">
      <formula>ISERROR(BI6)</formula>
    </cfRule>
    <cfRule type="containsErrors" dxfId="429" priority="430">
      <formula>ISERROR(BI6)</formula>
    </cfRule>
  </conditionalFormatting>
  <conditionalFormatting sqref="BI6">
    <cfRule type="cellIs" dxfId="428" priority="427" operator="equal">
      <formula>1</formula>
    </cfRule>
    <cfRule type="cellIs" dxfId="427" priority="428" operator="equal">
      <formula>0</formula>
    </cfRule>
  </conditionalFormatting>
  <conditionalFormatting sqref="BI6">
    <cfRule type="cellIs" dxfId="426" priority="426" operator="equal">
      <formula>1</formula>
    </cfRule>
  </conditionalFormatting>
  <conditionalFormatting sqref="BJ6">
    <cfRule type="containsErrors" dxfId="425" priority="424">
      <formula>ISERROR(BJ6)</formula>
    </cfRule>
    <cfRule type="cellIs" dxfId="424" priority="425" operator="equal">
      <formula>0</formula>
    </cfRule>
  </conditionalFormatting>
  <conditionalFormatting sqref="BJ6">
    <cfRule type="containsErrors" dxfId="423" priority="422">
      <formula>ISERROR(BJ6)</formula>
    </cfRule>
    <cfRule type="cellIs" dxfId="422" priority="423" operator="equal">
      <formula>0</formula>
    </cfRule>
  </conditionalFormatting>
  <conditionalFormatting sqref="BJ6">
    <cfRule type="containsErrors" dxfId="421" priority="420">
      <formula>ISERROR(BJ6)</formula>
    </cfRule>
    <cfRule type="cellIs" dxfId="420" priority="421" operator="equal">
      <formula>0</formula>
    </cfRule>
  </conditionalFormatting>
  <conditionalFormatting sqref="BJ6">
    <cfRule type="cellIs" dxfId="419" priority="419" operator="equal">
      <formula>"0 ج.م.‏"</formula>
    </cfRule>
  </conditionalFormatting>
  <conditionalFormatting sqref="BJ6">
    <cfRule type="containsErrors" dxfId="418" priority="417">
      <formula>ISERROR(BJ6)</formula>
    </cfRule>
    <cfRule type="cellIs" dxfId="417" priority="418" operator="equal">
      <formula>0</formula>
    </cfRule>
  </conditionalFormatting>
  <conditionalFormatting sqref="BJ6">
    <cfRule type="containsErrors" dxfId="416" priority="415">
      <formula>ISERROR(BJ6)</formula>
    </cfRule>
    <cfRule type="cellIs" dxfId="415" priority="416" operator="equal">
      <formula>0</formula>
    </cfRule>
  </conditionalFormatting>
  <conditionalFormatting sqref="BJ6">
    <cfRule type="containsErrors" dxfId="414" priority="413">
      <formula>ISERROR(BJ6)</formula>
    </cfRule>
    <cfRule type="cellIs" dxfId="413" priority="414" operator="equal">
      <formula>0</formula>
    </cfRule>
  </conditionalFormatting>
  <conditionalFormatting sqref="BJ6">
    <cfRule type="cellIs" dxfId="412" priority="412" operator="equal">
      <formula>"0 ج.م.‏"</formula>
    </cfRule>
  </conditionalFormatting>
  <conditionalFormatting sqref="BN6">
    <cfRule type="cellIs" dxfId="411" priority="411" operator="equal">
      <formula>0</formula>
    </cfRule>
  </conditionalFormatting>
  <conditionalFormatting sqref="BN6">
    <cfRule type="containsErrors" dxfId="410" priority="409">
      <formula>ISERROR(BN6)</formula>
    </cfRule>
    <cfRule type="cellIs" dxfId="409" priority="410" operator="equal">
      <formula>0</formula>
    </cfRule>
  </conditionalFormatting>
  <conditionalFormatting sqref="BN6">
    <cfRule type="containsErrors" dxfId="408" priority="407">
      <formula>ISERROR(BN6)</formula>
    </cfRule>
    <cfRule type="containsErrors" dxfId="407" priority="408">
      <formula>ISERROR(BN6)</formula>
    </cfRule>
  </conditionalFormatting>
  <conditionalFormatting sqref="BN6">
    <cfRule type="cellIs" dxfId="406" priority="405" operator="equal">
      <formula>1</formula>
    </cfRule>
    <cfRule type="cellIs" dxfId="405" priority="406" operator="equal">
      <formula>0</formula>
    </cfRule>
  </conditionalFormatting>
  <conditionalFormatting sqref="BN6">
    <cfRule type="cellIs" dxfId="404" priority="404" operator="equal">
      <formula>1</formula>
    </cfRule>
  </conditionalFormatting>
  <conditionalFormatting sqref="BO6">
    <cfRule type="containsErrors" dxfId="403" priority="402">
      <formula>ISERROR(BO6)</formula>
    </cfRule>
    <cfRule type="cellIs" dxfId="402" priority="403" operator="equal">
      <formula>0</formula>
    </cfRule>
  </conditionalFormatting>
  <conditionalFormatting sqref="BO6">
    <cfRule type="containsErrors" dxfId="401" priority="400">
      <formula>ISERROR(BO6)</formula>
    </cfRule>
    <cfRule type="cellIs" dxfId="400" priority="401" operator="equal">
      <formula>0</formula>
    </cfRule>
  </conditionalFormatting>
  <conditionalFormatting sqref="BO6">
    <cfRule type="containsErrors" dxfId="399" priority="398">
      <formula>ISERROR(BO6)</formula>
    </cfRule>
    <cfRule type="cellIs" dxfId="398" priority="399" operator="equal">
      <formula>0</formula>
    </cfRule>
  </conditionalFormatting>
  <conditionalFormatting sqref="BO6">
    <cfRule type="cellIs" dxfId="397" priority="397" operator="equal">
      <formula>"0 ج.م.‏"</formula>
    </cfRule>
  </conditionalFormatting>
  <conditionalFormatting sqref="BO6">
    <cfRule type="containsErrors" dxfId="396" priority="395">
      <formula>ISERROR(BO6)</formula>
    </cfRule>
    <cfRule type="cellIs" dxfId="395" priority="396" operator="equal">
      <formula>0</formula>
    </cfRule>
  </conditionalFormatting>
  <conditionalFormatting sqref="BO6">
    <cfRule type="containsErrors" dxfId="394" priority="393">
      <formula>ISERROR(BO6)</formula>
    </cfRule>
    <cfRule type="cellIs" dxfId="393" priority="394" operator="equal">
      <formula>0</formula>
    </cfRule>
  </conditionalFormatting>
  <conditionalFormatting sqref="BO6">
    <cfRule type="containsErrors" dxfId="392" priority="391">
      <formula>ISERROR(BO6)</formula>
    </cfRule>
    <cfRule type="cellIs" dxfId="391" priority="392" operator="equal">
      <formula>0</formula>
    </cfRule>
  </conditionalFormatting>
  <conditionalFormatting sqref="BO6">
    <cfRule type="cellIs" dxfId="390" priority="390" operator="equal">
      <formula>"0 ج.م.‏"</formula>
    </cfRule>
  </conditionalFormatting>
  <conditionalFormatting sqref="BS6">
    <cfRule type="cellIs" dxfId="389" priority="389" operator="equal">
      <formula>0</formula>
    </cfRule>
  </conditionalFormatting>
  <conditionalFormatting sqref="BS6">
    <cfRule type="containsErrors" dxfId="388" priority="387">
      <formula>ISERROR(BS6)</formula>
    </cfRule>
    <cfRule type="cellIs" dxfId="387" priority="388" operator="equal">
      <formula>0</formula>
    </cfRule>
  </conditionalFormatting>
  <conditionalFormatting sqref="BS6">
    <cfRule type="containsErrors" dxfId="386" priority="385">
      <formula>ISERROR(BS6)</formula>
    </cfRule>
    <cfRule type="containsErrors" dxfId="385" priority="386">
      <formula>ISERROR(BS6)</formula>
    </cfRule>
  </conditionalFormatting>
  <conditionalFormatting sqref="BS6">
    <cfRule type="cellIs" dxfId="384" priority="383" operator="equal">
      <formula>1</formula>
    </cfRule>
    <cfRule type="cellIs" dxfId="383" priority="384" operator="equal">
      <formula>0</formula>
    </cfRule>
  </conditionalFormatting>
  <conditionalFormatting sqref="BS6">
    <cfRule type="cellIs" dxfId="382" priority="382" operator="equal">
      <formula>1</formula>
    </cfRule>
  </conditionalFormatting>
  <conditionalFormatting sqref="BT6">
    <cfRule type="containsErrors" dxfId="381" priority="380">
      <formula>ISERROR(BT6)</formula>
    </cfRule>
    <cfRule type="cellIs" dxfId="380" priority="381" operator="equal">
      <formula>0</formula>
    </cfRule>
  </conditionalFormatting>
  <conditionalFormatting sqref="BT6">
    <cfRule type="containsErrors" dxfId="379" priority="378">
      <formula>ISERROR(BT6)</formula>
    </cfRule>
    <cfRule type="cellIs" dxfId="378" priority="379" operator="equal">
      <formula>0</formula>
    </cfRule>
  </conditionalFormatting>
  <conditionalFormatting sqref="BT6">
    <cfRule type="containsErrors" dxfId="377" priority="376">
      <formula>ISERROR(BT6)</formula>
    </cfRule>
    <cfRule type="cellIs" dxfId="376" priority="377" operator="equal">
      <formula>0</formula>
    </cfRule>
  </conditionalFormatting>
  <conditionalFormatting sqref="BT6">
    <cfRule type="cellIs" dxfId="375" priority="375" operator="equal">
      <formula>"0 ج.م.‏"</formula>
    </cfRule>
  </conditionalFormatting>
  <conditionalFormatting sqref="BT6">
    <cfRule type="containsErrors" dxfId="374" priority="373">
      <formula>ISERROR(BT6)</formula>
    </cfRule>
    <cfRule type="cellIs" dxfId="373" priority="374" operator="equal">
      <formula>0</formula>
    </cfRule>
  </conditionalFormatting>
  <conditionalFormatting sqref="BT6">
    <cfRule type="containsErrors" dxfId="372" priority="371">
      <formula>ISERROR(BT6)</formula>
    </cfRule>
    <cfRule type="cellIs" dxfId="371" priority="372" operator="equal">
      <formula>0</formula>
    </cfRule>
  </conditionalFormatting>
  <conditionalFormatting sqref="BT6">
    <cfRule type="containsErrors" dxfId="370" priority="369">
      <formula>ISERROR(BT6)</formula>
    </cfRule>
    <cfRule type="cellIs" dxfId="369" priority="370" operator="equal">
      <formula>0</formula>
    </cfRule>
  </conditionalFormatting>
  <conditionalFormatting sqref="BT6">
    <cfRule type="cellIs" dxfId="368" priority="368" operator="equal">
      <formula>"0 ج.م.‏"</formula>
    </cfRule>
  </conditionalFormatting>
  <conditionalFormatting sqref="BX6">
    <cfRule type="cellIs" dxfId="367" priority="367" operator="equal">
      <formula>0</formula>
    </cfRule>
  </conditionalFormatting>
  <conditionalFormatting sqref="BX6">
    <cfRule type="containsErrors" dxfId="366" priority="365">
      <formula>ISERROR(BX6)</formula>
    </cfRule>
    <cfRule type="cellIs" dxfId="365" priority="366" operator="equal">
      <formula>0</formula>
    </cfRule>
  </conditionalFormatting>
  <conditionalFormatting sqref="BX6">
    <cfRule type="containsErrors" dxfId="364" priority="363">
      <formula>ISERROR(BX6)</formula>
    </cfRule>
    <cfRule type="containsErrors" dxfId="363" priority="364">
      <formula>ISERROR(BX6)</formula>
    </cfRule>
  </conditionalFormatting>
  <conditionalFormatting sqref="BX6">
    <cfRule type="cellIs" dxfId="362" priority="361" operator="equal">
      <formula>1</formula>
    </cfRule>
    <cfRule type="cellIs" dxfId="361" priority="362" operator="equal">
      <formula>0</formula>
    </cfRule>
  </conditionalFormatting>
  <conditionalFormatting sqref="BX6">
    <cfRule type="cellIs" dxfId="360" priority="360" operator="equal">
      <formula>1</formula>
    </cfRule>
  </conditionalFormatting>
  <conditionalFormatting sqref="BY6">
    <cfRule type="containsErrors" dxfId="359" priority="358">
      <formula>ISERROR(BY6)</formula>
    </cfRule>
    <cfRule type="cellIs" dxfId="358" priority="359" operator="equal">
      <formula>0</formula>
    </cfRule>
  </conditionalFormatting>
  <conditionalFormatting sqref="BY6">
    <cfRule type="containsErrors" dxfId="357" priority="356">
      <formula>ISERROR(BY6)</formula>
    </cfRule>
    <cfRule type="cellIs" dxfId="356" priority="357" operator="equal">
      <formula>0</formula>
    </cfRule>
  </conditionalFormatting>
  <conditionalFormatting sqref="BY6">
    <cfRule type="containsErrors" dxfId="355" priority="354">
      <formula>ISERROR(BY6)</formula>
    </cfRule>
    <cfRule type="cellIs" dxfId="354" priority="355" operator="equal">
      <formula>0</formula>
    </cfRule>
  </conditionalFormatting>
  <conditionalFormatting sqref="BY6">
    <cfRule type="cellIs" dxfId="353" priority="353" operator="equal">
      <formula>"0 ج.م.‏"</formula>
    </cfRule>
  </conditionalFormatting>
  <conditionalFormatting sqref="BY6">
    <cfRule type="containsErrors" dxfId="352" priority="351">
      <formula>ISERROR(BY6)</formula>
    </cfRule>
    <cfRule type="cellIs" dxfId="351" priority="352" operator="equal">
      <formula>0</formula>
    </cfRule>
  </conditionalFormatting>
  <conditionalFormatting sqref="BY6">
    <cfRule type="containsErrors" dxfId="350" priority="349">
      <formula>ISERROR(BY6)</formula>
    </cfRule>
    <cfRule type="cellIs" dxfId="349" priority="350" operator="equal">
      <formula>0</formula>
    </cfRule>
  </conditionalFormatting>
  <conditionalFormatting sqref="BY6">
    <cfRule type="containsErrors" dxfId="348" priority="347">
      <formula>ISERROR(BY6)</formula>
    </cfRule>
    <cfRule type="cellIs" dxfId="347" priority="348" operator="equal">
      <formula>0</formula>
    </cfRule>
  </conditionalFormatting>
  <conditionalFormatting sqref="BY6">
    <cfRule type="cellIs" dxfId="346" priority="346" operator="equal">
      <formula>"0 ج.م.‏"</formula>
    </cfRule>
  </conditionalFormatting>
  <conditionalFormatting sqref="CC6">
    <cfRule type="cellIs" dxfId="345" priority="345" operator="equal">
      <formula>0</formula>
    </cfRule>
  </conditionalFormatting>
  <conditionalFormatting sqref="CC6">
    <cfRule type="containsErrors" dxfId="344" priority="343">
      <formula>ISERROR(CC6)</formula>
    </cfRule>
    <cfRule type="cellIs" dxfId="343" priority="344" operator="equal">
      <formula>0</formula>
    </cfRule>
  </conditionalFormatting>
  <conditionalFormatting sqref="CC6">
    <cfRule type="containsErrors" dxfId="342" priority="341">
      <formula>ISERROR(CC6)</formula>
    </cfRule>
    <cfRule type="containsErrors" dxfId="341" priority="342">
      <formula>ISERROR(CC6)</formula>
    </cfRule>
  </conditionalFormatting>
  <conditionalFormatting sqref="CC6">
    <cfRule type="cellIs" dxfId="340" priority="339" operator="equal">
      <formula>1</formula>
    </cfRule>
    <cfRule type="cellIs" dxfId="339" priority="340" operator="equal">
      <formula>0</formula>
    </cfRule>
  </conditionalFormatting>
  <conditionalFormatting sqref="CC6">
    <cfRule type="cellIs" dxfId="338" priority="338" operator="equal">
      <formula>1</formula>
    </cfRule>
  </conditionalFormatting>
  <conditionalFormatting sqref="CD6">
    <cfRule type="containsErrors" dxfId="337" priority="336">
      <formula>ISERROR(CD6)</formula>
    </cfRule>
    <cfRule type="cellIs" dxfId="336" priority="337" operator="equal">
      <formula>0</formula>
    </cfRule>
  </conditionalFormatting>
  <conditionalFormatting sqref="CD6">
    <cfRule type="containsErrors" dxfId="335" priority="334">
      <formula>ISERROR(CD6)</formula>
    </cfRule>
    <cfRule type="cellIs" dxfId="334" priority="335" operator="equal">
      <formula>0</formula>
    </cfRule>
  </conditionalFormatting>
  <conditionalFormatting sqref="CD6">
    <cfRule type="containsErrors" dxfId="333" priority="332">
      <formula>ISERROR(CD6)</formula>
    </cfRule>
    <cfRule type="cellIs" dxfId="332" priority="333" operator="equal">
      <formula>0</formula>
    </cfRule>
  </conditionalFormatting>
  <conditionalFormatting sqref="CD6">
    <cfRule type="cellIs" dxfId="331" priority="331" operator="equal">
      <formula>"0 ج.م.‏"</formula>
    </cfRule>
  </conditionalFormatting>
  <conditionalFormatting sqref="CD6">
    <cfRule type="containsErrors" dxfId="330" priority="329">
      <formula>ISERROR(CD6)</formula>
    </cfRule>
    <cfRule type="cellIs" dxfId="329" priority="330" operator="equal">
      <formula>0</formula>
    </cfRule>
  </conditionalFormatting>
  <conditionalFormatting sqref="CD6">
    <cfRule type="containsErrors" dxfId="328" priority="327">
      <formula>ISERROR(CD6)</formula>
    </cfRule>
    <cfRule type="cellIs" dxfId="327" priority="328" operator="equal">
      <formula>0</formula>
    </cfRule>
  </conditionalFormatting>
  <conditionalFormatting sqref="CD6">
    <cfRule type="containsErrors" dxfId="326" priority="325">
      <formula>ISERROR(CD6)</formula>
    </cfRule>
    <cfRule type="cellIs" dxfId="325" priority="326" operator="equal">
      <formula>0</formula>
    </cfRule>
  </conditionalFormatting>
  <conditionalFormatting sqref="CD6">
    <cfRule type="cellIs" dxfId="324" priority="324" operator="equal">
      <formula>"0 ج.م.‏"</formula>
    </cfRule>
  </conditionalFormatting>
  <conditionalFormatting sqref="CH6">
    <cfRule type="cellIs" dxfId="323" priority="323" operator="equal">
      <formula>0</formula>
    </cfRule>
  </conditionalFormatting>
  <conditionalFormatting sqref="CH6">
    <cfRule type="containsErrors" dxfId="322" priority="321">
      <formula>ISERROR(CH6)</formula>
    </cfRule>
    <cfRule type="cellIs" dxfId="321" priority="322" operator="equal">
      <formula>0</formula>
    </cfRule>
  </conditionalFormatting>
  <conditionalFormatting sqref="CH6">
    <cfRule type="containsErrors" dxfId="320" priority="319">
      <formula>ISERROR(CH6)</formula>
    </cfRule>
    <cfRule type="containsErrors" dxfId="319" priority="320">
      <formula>ISERROR(CH6)</formula>
    </cfRule>
  </conditionalFormatting>
  <conditionalFormatting sqref="CH6">
    <cfRule type="cellIs" dxfId="318" priority="317" operator="equal">
      <formula>1</formula>
    </cfRule>
    <cfRule type="cellIs" dxfId="317" priority="318" operator="equal">
      <formula>0</formula>
    </cfRule>
  </conditionalFormatting>
  <conditionalFormatting sqref="CH6">
    <cfRule type="cellIs" dxfId="316" priority="316" operator="equal">
      <formula>1</formula>
    </cfRule>
  </conditionalFormatting>
  <conditionalFormatting sqref="CI6">
    <cfRule type="containsErrors" dxfId="315" priority="314">
      <formula>ISERROR(CI6)</formula>
    </cfRule>
    <cfRule type="cellIs" dxfId="314" priority="315" operator="equal">
      <formula>0</formula>
    </cfRule>
  </conditionalFormatting>
  <conditionalFormatting sqref="CI6">
    <cfRule type="containsErrors" dxfId="313" priority="312">
      <formula>ISERROR(CI6)</formula>
    </cfRule>
    <cfRule type="cellIs" dxfId="312" priority="313" operator="equal">
      <formula>0</formula>
    </cfRule>
  </conditionalFormatting>
  <conditionalFormatting sqref="CI6">
    <cfRule type="containsErrors" dxfId="311" priority="310">
      <formula>ISERROR(CI6)</formula>
    </cfRule>
    <cfRule type="cellIs" dxfId="310" priority="311" operator="equal">
      <formula>0</formula>
    </cfRule>
  </conditionalFormatting>
  <conditionalFormatting sqref="CI6">
    <cfRule type="cellIs" dxfId="309" priority="309" operator="equal">
      <formula>"0 ج.م.‏"</formula>
    </cfRule>
  </conditionalFormatting>
  <conditionalFormatting sqref="CI6">
    <cfRule type="containsErrors" dxfId="308" priority="307">
      <formula>ISERROR(CI6)</formula>
    </cfRule>
    <cfRule type="cellIs" dxfId="307" priority="308" operator="equal">
      <formula>0</formula>
    </cfRule>
  </conditionalFormatting>
  <conditionalFormatting sqref="CI6">
    <cfRule type="containsErrors" dxfId="306" priority="305">
      <formula>ISERROR(CI6)</formula>
    </cfRule>
    <cfRule type="cellIs" dxfId="305" priority="306" operator="equal">
      <formula>0</formula>
    </cfRule>
  </conditionalFormatting>
  <conditionalFormatting sqref="CI6">
    <cfRule type="containsErrors" dxfId="304" priority="303">
      <formula>ISERROR(CI6)</formula>
    </cfRule>
    <cfRule type="cellIs" dxfId="303" priority="304" operator="equal">
      <formula>0</formula>
    </cfRule>
  </conditionalFormatting>
  <conditionalFormatting sqref="CI6">
    <cfRule type="cellIs" dxfId="302" priority="302" operator="equal">
      <formula>"0 ج.م.‏"</formula>
    </cfRule>
  </conditionalFormatting>
  <conditionalFormatting sqref="CM6">
    <cfRule type="cellIs" dxfId="301" priority="301" operator="equal">
      <formula>0</formula>
    </cfRule>
  </conditionalFormatting>
  <conditionalFormatting sqref="CM6">
    <cfRule type="containsErrors" dxfId="300" priority="299">
      <formula>ISERROR(CM6)</formula>
    </cfRule>
    <cfRule type="cellIs" dxfId="299" priority="300" operator="equal">
      <formula>0</formula>
    </cfRule>
  </conditionalFormatting>
  <conditionalFormatting sqref="CM6">
    <cfRule type="containsErrors" dxfId="298" priority="297">
      <formula>ISERROR(CM6)</formula>
    </cfRule>
    <cfRule type="containsErrors" dxfId="297" priority="298">
      <formula>ISERROR(CM6)</formula>
    </cfRule>
  </conditionalFormatting>
  <conditionalFormatting sqref="CM6">
    <cfRule type="cellIs" dxfId="296" priority="295" operator="equal">
      <formula>1</formula>
    </cfRule>
    <cfRule type="cellIs" dxfId="295" priority="296" operator="equal">
      <formula>0</formula>
    </cfRule>
  </conditionalFormatting>
  <conditionalFormatting sqref="CM6">
    <cfRule type="cellIs" dxfId="294" priority="294" operator="equal">
      <formula>1</formula>
    </cfRule>
  </conditionalFormatting>
  <conditionalFormatting sqref="CN6">
    <cfRule type="containsErrors" dxfId="293" priority="292">
      <formula>ISERROR(CN6)</formula>
    </cfRule>
    <cfRule type="cellIs" dxfId="292" priority="293" operator="equal">
      <formula>0</formula>
    </cfRule>
  </conditionalFormatting>
  <conditionalFormatting sqref="CN6">
    <cfRule type="containsErrors" dxfId="291" priority="290">
      <formula>ISERROR(CN6)</formula>
    </cfRule>
    <cfRule type="cellIs" dxfId="290" priority="291" operator="equal">
      <formula>0</formula>
    </cfRule>
  </conditionalFormatting>
  <conditionalFormatting sqref="CN6">
    <cfRule type="containsErrors" dxfId="289" priority="288">
      <formula>ISERROR(CN6)</formula>
    </cfRule>
    <cfRule type="cellIs" dxfId="288" priority="289" operator="equal">
      <formula>0</formula>
    </cfRule>
  </conditionalFormatting>
  <conditionalFormatting sqref="CN6">
    <cfRule type="cellIs" dxfId="287" priority="287" operator="equal">
      <formula>"0 ج.م.‏"</formula>
    </cfRule>
  </conditionalFormatting>
  <conditionalFormatting sqref="CN6">
    <cfRule type="containsErrors" dxfId="286" priority="285">
      <formula>ISERROR(CN6)</formula>
    </cfRule>
    <cfRule type="cellIs" dxfId="285" priority="286" operator="equal">
      <formula>0</formula>
    </cfRule>
  </conditionalFormatting>
  <conditionalFormatting sqref="CN6">
    <cfRule type="containsErrors" dxfId="284" priority="283">
      <formula>ISERROR(CN6)</formula>
    </cfRule>
    <cfRule type="cellIs" dxfId="283" priority="284" operator="equal">
      <formula>0</formula>
    </cfRule>
  </conditionalFormatting>
  <conditionalFormatting sqref="CN6">
    <cfRule type="containsErrors" dxfId="282" priority="281">
      <formula>ISERROR(CN6)</formula>
    </cfRule>
    <cfRule type="cellIs" dxfId="281" priority="282" operator="equal">
      <formula>0</formula>
    </cfRule>
  </conditionalFormatting>
  <conditionalFormatting sqref="CN6">
    <cfRule type="cellIs" dxfId="280" priority="280" operator="equal">
      <formula>"0 ج.م.‏"</formula>
    </cfRule>
  </conditionalFormatting>
  <conditionalFormatting sqref="CR6">
    <cfRule type="cellIs" dxfId="279" priority="279" operator="equal">
      <formula>0</formula>
    </cfRule>
  </conditionalFormatting>
  <conditionalFormatting sqref="CR6">
    <cfRule type="containsErrors" dxfId="278" priority="277">
      <formula>ISERROR(CR6)</formula>
    </cfRule>
    <cfRule type="cellIs" dxfId="277" priority="278" operator="equal">
      <formula>0</formula>
    </cfRule>
  </conditionalFormatting>
  <conditionalFormatting sqref="CR6">
    <cfRule type="containsErrors" dxfId="276" priority="275">
      <formula>ISERROR(CR6)</formula>
    </cfRule>
    <cfRule type="containsErrors" dxfId="275" priority="276">
      <formula>ISERROR(CR6)</formula>
    </cfRule>
  </conditionalFormatting>
  <conditionalFormatting sqref="CR6">
    <cfRule type="cellIs" dxfId="274" priority="273" operator="equal">
      <formula>1</formula>
    </cfRule>
    <cfRule type="cellIs" dxfId="273" priority="274" operator="equal">
      <formula>0</formula>
    </cfRule>
  </conditionalFormatting>
  <conditionalFormatting sqref="CR6">
    <cfRule type="cellIs" dxfId="272" priority="272" operator="equal">
      <formula>1</formula>
    </cfRule>
  </conditionalFormatting>
  <conditionalFormatting sqref="CS6">
    <cfRule type="containsErrors" dxfId="271" priority="270">
      <formula>ISERROR(CS6)</formula>
    </cfRule>
    <cfRule type="cellIs" dxfId="270" priority="271" operator="equal">
      <formula>0</formula>
    </cfRule>
  </conditionalFormatting>
  <conditionalFormatting sqref="CS6">
    <cfRule type="containsErrors" dxfId="269" priority="268">
      <formula>ISERROR(CS6)</formula>
    </cfRule>
    <cfRule type="cellIs" dxfId="268" priority="269" operator="equal">
      <formula>0</formula>
    </cfRule>
  </conditionalFormatting>
  <conditionalFormatting sqref="CS6">
    <cfRule type="containsErrors" dxfId="267" priority="266">
      <formula>ISERROR(CS6)</formula>
    </cfRule>
    <cfRule type="cellIs" dxfId="266" priority="267" operator="equal">
      <formula>0</formula>
    </cfRule>
  </conditionalFormatting>
  <conditionalFormatting sqref="CS6">
    <cfRule type="cellIs" dxfId="265" priority="265" operator="equal">
      <formula>"0 ج.م.‏"</formula>
    </cfRule>
  </conditionalFormatting>
  <conditionalFormatting sqref="CS6">
    <cfRule type="containsErrors" dxfId="264" priority="263">
      <formula>ISERROR(CS6)</formula>
    </cfRule>
    <cfRule type="cellIs" dxfId="263" priority="264" operator="equal">
      <formula>0</formula>
    </cfRule>
  </conditionalFormatting>
  <conditionalFormatting sqref="CS6">
    <cfRule type="containsErrors" dxfId="262" priority="261">
      <formula>ISERROR(CS6)</formula>
    </cfRule>
    <cfRule type="cellIs" dxfId="261" priority="262" operator="equal">
      <formula>0</formula>
    </cfRule>
  </conditionalFormatting>
  <conditionalFormatting sqref="CS6">
    <cfRule type="containsErrors" dxfId="260" priority="259">
      <formula>ISERROR(CS6)</formula>
    </cfRule>
    <cfRule type="cellIs" dxfId="259" priority="260" operator="equal">
      <formula>0</formula>
    </cfRule>
  </conditionalFormatting>
  <conditionalFormatting sqref="CS6">
    <cfRule type="cellIs" dxfId="258" priority="258" operator="equal">
      <formula>"0 ج.م.‏"</formula>
    </cfRule>
  </conditionalFormatting>
  <conditionalFormatting sqref="CW6">
    <cfRule type="cellIs" dxfId="257" priority="257" operator="equal">
      <formula>0</formula>
    </cfRule>
  </conditionalFormatting>
  <conditionalFormatting sqref="CW6">
    <cfRule type="containsErrors" dxfId="256" priority="255">
      <formula>ISERROR(CW6)</formula>
    </cfRule>
    <cfRule type="cellIs" dxfId="255" priority="256" operator="equal">
      <formula>0</formula>
    </cfRule>
  </conditionalFormatting>
  <conditionalFormatting sqref="CW6">
    <cfRule type="containsErrors" dxfId="254" priority="253">
      <formula>ISERROR(CW6)</formula>
    </cfRule>
    <cfRule type="containsErrors" dxfId="253" priority="254">
      <formula>ISERROR(CW6)</formula>
    </cfRule>
  </conditionalFormatting>
  <conditionalFormatting sqref="CW6">
    <cfRule type="cellIs" dxfId="252" priority="251" operator="equal">
      <formula>1</formula>
    </cfRule>
    <cfRule type="cellIs" dxfId="251" priority="252" operator="equal">
      <formula>0</formula>
    </cfRule>
  </conditionalFormatting>
  <conditionalFormatting sqref="CW6">
    <cfRule type="cellIs" dxfId="250" priority="250" operator="equal">
      <formula>1</formula>
    </cfRule>
  </conditionalFormatting>
  <conditionalFormatting sqref="CX6">
    <cfRule type="containsErrors" dxfId="249" priority="248">
      <formula>ISERROR(CX6)</formula>
    </cfRule>
    <cfRule type="cellIs" dxfId="248" priority="249" operator="equal">
      <formula>0</formula>
    </cfRule>
  </conditionalFormatting>
  <conditionalFormatting sqref="CX6">
    <cfRule type="containsErrors" dxfId="247" priority="246">
      <formula>ISERROR(CX6)</formula>
    </cfRule>
    <cfRule type="cellIs" dxfId="246" priority="247" operator="equal">
      <formula>0</formula>
    </cfRule>
  </conditionalFormatting>
  <conditionalFormatting sqref="CX6">
    <cfRule type="containsErrors" dxfId="245" priority="244">
      <formula>ISERROR(CX6)</formula>
    </cfRule>
    <cfRule type="cellIs" dxfId="244" priority="245" operator="equal">
      <formula>0</formula>
    </cfRule>
  </conditionalFormatting>
  <conditionalFormatting sqref="CX6">
    <cfRule type="cellIs" dxfId="243" priority="243" operator="equal">
      <formula>"0 ج.م.‏"</formula>
    </cfRule>
  </conditionalFormatting>
  <conditionalFormatting sqref="CX6">
    <cfRule type="containsErrors" dxfId="242" priority="241">
      <formula>ISERROR(CX6)</formula>
    </cfRule>
    <cfRule type="cellIs" dxfId="241" priority="242" operator="equal">
      <formula>0</formula>
    </cfRule>
  </conditionalFormatting>
  <conditionalFormatting sqref="CX6">
    <cfRule type="containsErrors" dxfId="240" priority="239">
      <formula>ISERROR(CX6)</formula>
    </cfRule>
    <cfRule type="cellIs" dxfId="239" priority="240" operator="equal">
      <formula>0</formula>
    </cfRule>
  </conditionalFormatting>
  <conditionalFormatting sqref="CX6">
    <cfRule type="containsErrors" dxfId="238" priority="237">
      <formula>ISERROR(CX6)</formula>
    </cfRule>
    <cfRule type="cellIs" dxfId="237" priority="238" operator="equal">
      <formula>0</formula>
    </cfRule>
  </conditionalFormatting>
  <conditionalFormatting sqref="CX6">
    <cfRule type="cellIs" dxfId="236" priority="236" operator="equal">
      <formula>"0 ج.م.‏"</formula>
    </cfRule>
  </conditionalFormatting>
  <conditionalFormatting sqref="DB6">
    <cfRule type="cellIs" dxfId="235" priority="235" operator="equal">
      <formula>0</formula>
    </cfRule>
  </conditionalFormatting>
  <conditionalFormatting sqref="DB6">
    <cfRule type="containsErrors" dxfId="234" priority="233">
      <formula>ISERROR(DB6)</formula>
    </cfRule>
    <cfRule type="cellIs" dxfId="233" priority="234" operator="equal">
      <formula>0</formula>
    </cfRule>
  </conditionalFormatting>
  <conditionalFormatting sqref="DB6">
    <cfRule type="containsErrors" dxfId="232" priority="231">
      <formula>ISERROR(DB6)</formula>
    </cfRule>
    <cfRule type="containsErrors" dxfId="231" priority="232">
      <formula>ISERROR(DB6)</formula>
    </cfRule>
  </conditionalFormatting>
  <conditionalFormatting sqref="DB6">
    <cfRule type="cellIs" dxfId="230" priority="229" operator="equal">
      <formula>1</formula>
    </cfRule>
    <cfRule type="cellIs" dxfId="229" priority="230" operator="equal">
      <formula>0</formula>
    </cfRule>
  </conditionalFormatting>
  <conditionalFormatting sqref="DB6">
    <cfRule type="cellIs" dxfId="228" priority="228" operator="equal">
      <formula>1</formula>
    </cfRule>
  </conditionalFormatting>
  <conditionalFormatting sqref="DC6">
    <cfRule type="containsErrors" dxfId="227" priority="226">
      <formula>ISERROR(DC6)</formula>
    </cfRule>
    <cfRule type="cellIs" dxfId="226" priority="227" operator="equal">
      <formula>0</formula>
    </cfRule>
  </conditionalFormatting>
  <conditionalFormatting sqref="DC6">
    <cfRule type="containsErrors" dxfId="225" priority="224">
      <formula>ISERROR(DC6)</formula>
    </cfRule>
    <cfRule type="cellIs" dxfId="224" priority="225" operator="equal">
      <formula>0</formula>
    </cfRule>
  </conditionalFormatting>
  <conditionalFormatting sqref="DC6">
    <cfRule type="containsErrors" dxfId="223" priority="222">
      <formula>ISERROR(DC6)</formula>
    </cfRule>
    <cfRule type="cellIs" dxfId="222" priority="223" operator="equal">
      <formula>0</formula>
    </cfRule>
  </conditionalFormatting>
  <conditionalFormatting sqref="DC6">
    <cfRule type="cellIs" dxfId="221" priority="221" operator="equal">
      <formula>"0 ج.م.‏"</formula>
    </cfRule>
  </conditionalFormatting>
  <conditionalFormatting sqref="DC6">
    <cfRule type="containsErrors" dxfId="220" priority="219">
      <formula>ISERROR(DC6)</formula>
    </cfRule>
    <cfRule type="cellIs" dxfId="219" priority="220" operator="equal">
      <formula>0</formula>
    </cfRule>
  </conditionalFormatting>
  <conditionalFormatting sqref="DC6">
    <cfRule type="containsErrors" dxfId="218" priority="217">
      <formula>ISERROR(DC6)</formula>
    </cfRule>
    <cfRule type="cellIs" dxfId="217" priority="218" operator="equal">
      <formula>0</formula>
    </cfRule>
  </conditionalFormatting>
  <conditionalFormatting sqref="DC6">
    <cfRule type="containsErrors" dxfId="216" priority="215">
      <formula>ISERROR(DC6)</formula>
    </cfRule>
    <cfRule type="cellIs" dxfId="215" priority="216" operator="equal">
      <formula>0</formula>
    </cfRule>
  </conditionalFormatting>
  <conditionalFormatting sqref="DC6">
    <cfRule type="cellIs" dxfId="214" priority="214" operator="equal">
      <formula>"0 ج.م.‏"</formula>
    </cfRule>
  </conditionalFormatting>
  <conditionalFormatting sqref="DG6">
    <cfRule type="cellIs" dxfId="213" priority="213" operator="equal">
      <formula>0</formula>
    </cfRule>
  </conditionalFormatting>
  <conditionalFormatting sqref="DG6">
    <cfRule type="containsErrors" dxfId="212" priority="211">
      <formula>ISERROR(DG6)</formula>
    </cfRule>
    <cfRule type="cellIs" dxfId="211" priority="212" operator="equal">
      <formula>0</formula>
    </cfRule>
  </conditionalFormatting>
  <conditionalFormatting sqref="DG6">
    <cfRule type="containsErrors" dxfId="210" priority="209">
      <formula>ISERROR(DG6)</formula>
    </cfRule>
    <cfRule type="containsErrors" dxfId="209" priority="210">
      <formula>ISERROR(DG6)</formula>
    </cfRule>
  </conditionalFormatting>
  <conditionalFormatting sqref="DG6">
    <cfRule type="cellIs" dxfId="208" priority="207" operator="equal">
      <formula>1</formula>
    </cfRule>
    <cfRule type="cellIs" dxfId="207" priority="208" operator="equal">
      <formula>0</formula>
    </cfRule>
  </conditionalFormatting>
  <conditionalFormatting sqref="DG6">
    <cfRule type="cellIs" dxfId="206" priority="206" operator="equal">
      <formula>1</formula>
    </cfRule>
  </conditionalFormatting>
  <conditionalFormatting sqref="DH6">
    <cfRule type="containsErrors" dxfId="205" priority="204">
      <formula>ISERROR(DH6)</formula>
    </cfRule>
    <cfRule type="cellIs" dxfId="204" priority="205" operator="equal">
      <formula>0</formula>
    </cfRule>
  </conditionalFormatting>
  <conditionalFormatting sqref="DH6">
    <cfRule type="containsErrors" dxfId="203" priority="202">
      <formula>ISERROR(DH6)</formula>
    </cfRule>
    <cfRule type="cellIs" dxfId="202" priority="203" operator="equal">
      <formula>0</formula>
    </cfRule>
  </conditionalFormatting>
  <conditionalFormatting sqref="DH6">
    <cfRule type="containsErrors" dxfId="201" priority="200">
      <formula>ISERROR(DH6)</formula>
    </cfRule>
    <cfRule type="cellIs" dxfId="200" priority="201" operator="equal">
      <formula>0</formula>
    </cfRule>
  </conditionalFormatting>
  <conditionalFormatting sqref="DH6">
    <cfRule type="cellIs" dxfId="199" priority="199" operator="equal">
      <formula>"0 ج.م.‏"</formula>
    </cfRule>
  </conditionalFormatting>
  <conditionalFormatting sqref="DL6">
    <cfRule type="cellIs" dxfId="198" priority="198" operator="equal">
      <formula>0</formula>
    </cfRule>
  </conditionalFormatting>
  <conditionalFormatting sqref="DL6">
    <cfRule type="containsErrors" dxfId="197" priority="196">
      <formula>ISERROR(DL6)</formula>
    </cfRule>
    <cfRule type="cellIs" dxfId="196" priority="197" operator="equal">
      <formula>0</formula>
    </cfRule>
  </conditionalFormatting>
  <conditionalFormatting sqref="DL6">
    <cfRule type="containsErrors" dxfId="195" priority="194">
      <formula>ISERROR(DL6)</formula>
    </cfRule>
    <cfRule type="containsErrors" dxfId="194" priority="195">
      <formula>ISERROR(DL6)</formula>
    </cfRule>
  </conditionalFormatting>
  <conditionalFormatting sqref="DL6">
    <cfRule type="cellIs" dxfId="193" priority="192" operator="equal">
      <formula>1</formula>
    </cfRule>
    <cfRule type="cellIs" dxfId="192" priority="193" operator="equal">
      <formula>0</formula>
    </cfRule>
  </conditionalFormatting>
  <conditionalFormatting sqref="DL6">
    <cfRule type="cellIs" dxfId="191" priority="191" operator="equal">
      <formula>1</formula>
    </cfRule>
  </conditionalFormatting>
  <conditionalFormatting sqref="DM6">
    <cfRule type="containsErrors" dxfId="190" priority="189">
      <formula>ISERROR(DM6)</formula>
    </cfRule>
    <cfRule type="cellIs" dxfId="189" priority="190" operator="equal">
      <formula>0</formula>
    </cfRule>
  </conditionalFormatting>
  <conditionalFormatting sqref="DM6">
    <cfRule type="containsErrors" dxfId="188" priority="187">
      <formula>ISERROR(DM6)</formula>
    </cfRule>
    <cfRule type="cellIs" dxfId="187" priority="188" operator="equal">
      <formula>0</formula>
    </cfRule>
  </conditionalFormatting>
  <conditionalFormatting sqref="DM6">
    <cfRule type="containsErrors" dxfId="186" priority="185">
      <formula>ISERROR(DM6)</formula>
    </cfRule>
    <cfRule type="cellIs" dxfId="185" priority="186" operator="equal">
      <formula>0</formula>
    </cfRule>
  </conditionalFormatting>
  <conditionalFormatting sqref="DM6">
    <cfRule type="cellIs" dxfId="184" priority="184" operator="equal">
      <formula>"0 ج.م.‏"</formula>
    </cfRule>
  </conditionalFormatting>
  <conditionalFormatting sqref="DM6">
    <cfRule type="containsErrors" dxfId="183" priority="182">
      <formula>ISERROR(DM6)</formula>
    </cfRule>
    <cfRule type="cellIs" dxfId="182" priority="183" operator="equal">
      <formula>0</formula>
    </cfRule>
  </conditionalFormatting>
  <conditionalFormatting sqref="DM6">
    <cfRule type="containsErrors" dxfId="181" priority="180">
      <formula>ISERROR(DM6)</formula>
    </cfRule>
    <cfRule type="cellIs" dxfId="180" priority="181" operator="equal">
      <formula>0</formula>
    </cfRule>
  </conditionalFormatting>
  <conditionalFormatting sqref="DM6">
    <cfRule type="containsErrors" dxfId="179" priority="178">
      <formula>ISERROR(DM6)</formula>
    </cfRule>
    <cfRule type="cellIs" dxfId="178" priority="179" operator="equal">
      <formula>0</formula>
    </cfRule>
  </conditionalFormatting>
  <conditionalFormatting sqref="DM6">
    <cfRule type="cellIs" dxfId="177" priority="177" operator="equal">
      <formula>"0 ج.م.‏"</formula>
    </cfRule>
  </conditionalFormatting>
  <conditionalFormatting sqref="DQ6">
    <cfRule type="cellIs" dxfId="176" priority="176" operator="equal">
      <formula>0</formula>
    </cfRule>
  </conditionalFormatting>
  <conditionalFormatting sqref="DQ6">
    <cfRule type="containsErrors" dxfId="175" priority="174">
      <formula>ISERROR(DQ6)</formula>
    </cfRule>
    <cfRule type="cellIs" dxfId="174" priority="175" operator="equal">
      <formula>0</formula>
    </cfRule>
  </conditionalFormatting>
  <conditionalFormatting sqref="DQ6">
    <cfRule type="containsErrors" dxfId="173" priority="172">
      <formula>ISERROR(DQ6)</formula>
    </cfRule>
    <cfRule type="containsErrors" dxfId="172" priority="173">
      <formula>ISERROR(DQ6)</formula>
    </cfRule>
  </conditionalFormatting>
  <conditionalFormatting sqref="DQ6">
    <cfRule type="cellIs" dxfId="171" priority="170" operator="equal">
      <formula>1</formula>
    </cfRule>
    <cfRule type="cellIs" dxfId="170" priority="171" operator="equal">
      <formula>0</formula>
    </cfRule>
  </conditionalFormatting>
  <conditionalFormatting sqref="DQ6">
    <cfRule type="cellIs" dxfId="169" priority="169" operator="equal">
      <formula>1</formula>
    </cfRule>
  </conditionalFormatting>
  <conditionalFormatting sqref="DR6">
    <cfRule type="containsErrors" dxfId="168" priority="167">
      <formula>ISERROR(DR6)</formula>
    </cfRule>
    <cfRule type="cellIs" dxfId="167" priority="168" operator="equal">
      <formula>0</formula>
    </cfRule>
  </conditionalFormatting>
  <conditionalFormatting sqref="DR6">
    <cfRule type="containsErrors" dxfId="166" priority="165">
      <formula>ISERROR(DR6)</formula>
    </cfRule>
    <cfRule type="cellIs" dxfId="165" priority="166" operator="equal">
      <formula>0</formula>
    </cfRule>
  </conditionalFormatting>
  <conditionalFormatting sqref="DR6">
    <cfRule type="containsErrors" dxfId="164" priority="163">
      <formula>ISERROR(DR6)</formula>
    </cfRule>
    <cfRule type="cellIs" dxfId="163" priority="164" operator="equal">
      <formula>0</formula>
    </cfRule>
  </conditionalFormatting>
  <conditionalFormatting sqref="DR6">
    <cfRule type="cellIs" dxfId="162" priority="162" operator="equal">
      <formula>"0 ج.م.‏"</formula>
    </cfRule>
  </conditionalFormatting>
  <conditionalFormatting sqref="DR6">
    <cfRule type="containsErrors" dxfId="161" priority="160">
      <formula>ISERROR(DR6)</formula>
    </cfRule>
    <cfRule type="cellIs" dxfId="160" priority="161" operator="equal">
      <formula>0</formula>
    </cfRule>
  </conditionalFormatting>
  <conditionalFormatting sqref="DR6">
    <cfRule type="containsErrors" dxfId="159" priority="158">
      <formula>ISERROR(DR6)</formula>
    </cfRule>
    <cfRule type="cellIs" dxfId="158" priority="159" operator="equal">
      <formula>0</formula>
    </cfRule>
  </conditionalFormatting>
  <conditionalFormatting sqref="DR6">
    <cfRule type="containsErrors" dxfId="157" priority="156">
      <formula>ISERROR(DR6)</formula>
    </cfRule>
    <cfRule type="cellIs" dxfId="156" priority="157" operator="equal">
      <formula>0</formula>
    </cfRule>
  </conditionalFormatting>
  <conditionalFormatting sqref="DR6">
    <cfRule type="cellIs" dxfId="155" priority="155" operator="equal">
      <formula>"0 ج.م.‏"</formula>
    </cfRule>
  </conditionalFormatting>
  <conditionalFormatting sqref="DV6">
    <cfRule type="cellIs" dxfId="154" priority="154" operator="equal">
      <formula>0</formula>
    </cfRule>
  </conditionalFormatting>
  <conditionalFormatting sqref="DV6">
    <cfRule type="containsErrors" dxfId="153" priority="152">
      <formula>ISERROR(DV6)</formula>
    </cfRule>
    <cfRule type="cellIs" dxfId="152" priority="153" operator="equal">
      <formula>0</formula>
    </cfRule>
  </conditionalFormatting>
  <conditionalFormatting sqref="DV6">
    <cfRule type="containsErrors" dxfId="151" priority="150">
      <formula>ISERROR(DV6)</formula>
    </cfRule>
    <cfRule type="containsErrors" dxfId="150" priority="151">
      <formula>ISERROR(DV6)</formula>
    </cfRule>
  </conditionalFormatting>
  <conditionalFormatting sqref="DV6">
    <cfRule type="cellIs" dxfId="149" priority="148" operator="equal">
      <formula>1</formula>
    </cfRule>
    <cfRule type="cellIs" dxfId="148" priority="149" operator="equal">
      <formula>0</formula>
    </cfRule>
  </conditionalFormatting>
  <conditionalFormatting sqref="DV6">
    <cfRule type="cellIs" dxfId="147" priority="147" operator="equal">
      <formula>1</formula>
    </cfRule>
  </conditionalFormatting>
  <conditionalFormatting sqref="DW6">
    <cfRule type="containsErrors" dxfId="146" priority="145">
      <formula>ISERROR(DW6)</formula>
    </cfRule>
    <cfRule type="cellIs" dxfId="145" priority="146" operator="equal">
      <formula>0</formula>
    </cfRule>
  </conditionalFormatting>
  <conditionalFormatting sqref="DW6">
    <cfRule type="containsErrors" dxfId="144" priority="143">
      <formula>ISERROR(DW6)</formula>
    </cfRule>
    <cfRule type="cellIs" dxfId="143" priority="144" operator="equal">
      <formula>0</formula>
    </cfRule>
  </conditionalFormatting>
  <conditionalFormatting sqref="DW6">
    <cfRule type="containsErrors" dxfId="142" priority="141">
      <formula>ISERROR(DW6)</formula>
    </cfRule>
    <cfRule type="cellIs" dxfId="141" priority="142" operator="equal">
      <formula>0</formula>
    </cfRule>
  </conditionalFormatting>
  <conditionalFormatting sqref="DW6">
    <cfRule type="cellIs" dxfId="140" priority="140" operator="equal">
      <formula>"0 ج.م.‏"</formula>
    </cfRule>
  </conditionalFormatting>
  <conditionalFormatting sqref="DW6">
    <cfRule type="containsErrors" dxfId="139" priority="138">
      <formula>ISERROR(DW6)</formula>
    </cfRule>
    <cfRule type="cellIs" dxfId="138" priority="139" operator="equal">
      <formula>0</formula>
    </cfRule>
  </conditionalFormatting>
  <conditionalFormatting sqref="DW6">
    <cfRule type="containsErrors" dxfId="137" priority="136">
      <formula>ISERROR(DW6)</formula>
    </cfRule>
    <cfRule type="cellIs" dxfId="136" priority="137" operator="equal">
      <formula>0</formula>
    </cfRule>
  </conditionalFormatting>
  <conditionalFormatting sqref="DW6">
    <cfRule type="containsErrors" dxfId="135" priority="134">
      <formula>ISERROR(DW6)</formula>
    </cfRule>
    <cfRule type="cellIs" dxfId="134" priority="135" operator="equal">
      <formula>0</formula>
    </cfRule>
  </conditionalFormatting>
  <conditionalFormatting sqref="DW6">
    <cfRule type="cellIs" dxfId="133" priority="133" operator="equal">
      <formula>"0 ج.م.‏"</formula>
    </cfRule>
  </conditionalFormatting>
  <conditionalFormatting sqref="EA6">
    <cfRule type="cellIs" dxfId="132" priority="132" operator="equal">
      <formula>0</formula>
    </cfRule>
  </conditionalFormatting>
  <conditionalFormatting sqref="EA6">
    <cfRule type="containsErrors" dxfId="131" priority="130">
      <formula>ISERROR(EA6)</formula>
    </cfRule>
    <cfRule type="cellIs" dxfId="130" priority="131" operator="equal">
      <formula>0</formula>
    </cfRule>
  </conditionalFormatting>
  <conditionalFormatting sqref="EA6">
    <cfRule type="containsErrors" dxfId="129" priority="128">
      <formula>ISERROR(EA6)</formula>
    </cfRule>
    <cfRule type="containsErrors" dxfId="128" priority="129">
      <formula>ISERROR(EA6)</formula>
    </cfRule>
  </conditionalFormatting>
  <conditionalFormatting sqref="EA6">
    <cfRule type="cellIs" dxfId="127" priority="126" operator="equal">
      <formula>1</formula>
    </cfRule>
    <cfRule type="cellIs" dxfId="126" priority="127" operator="equal">
      <formula>0</formula>
    </cfRule>
  </conditionalFormatting>
  <conditionalFormatting sqref="EA6">
    <cfRule type="cellIs" dxfId="125" priority="125" operator="equal">
      <formula>1</formula>
    </cfRule>
  </conditionalFormatting>
  <conditionalFormatting sqref="EB6">
    <cfRule type="containsErrors" dxfId="124" priority="123">
      <formula>ISERROR(EB6)</formula>
    </cfRule>
    <cfRule type="cellIs" dxfId="123" priority="124" operator="equal">
      <formula>0</formula>
    </cfRule>
  </conditionalFormatting>
  <conditionalFormatting sqref="EB6">
    <cfRule type="containsErrors" dxfId="122" priority="121">
      <formula>ISERROR(EB6)</formula>
    </cfRule>
    <cfRule type="cellIs" dxfId="121" priority="122" operator="equal">
      <formula>0</formula>
    </cfRule>
  </conditionalFormatting>
  <conditionalFormatting sqref="EB6">
    <cfRule type="containsErrors" dxfId="120" priority="119">
      <formula>ISERROR(EB6)</formula>
    </cfRule>
    <cfRule type="cellIs" dxfId="119" priority="120" operator="equal">
      <formula>0</formula>
    </cfRule>
  </conditionalFormatting>
  <conditionalFormatting sqref="EB6">
    <cfRule type="cellIs" dxfId="118" priority="118" operator="equal">
      <formula>"0 ج.م.‏"</formula>
    </cfRule>
  </conditionalFormatting>
  <conditionalFormatting sqref="EB6">
    <cfRule type="containsErrors" dxfId="117" priority="116">
      <formula>ISERROR(EB6)</formula>
    </cfRule>
    <cfRule type="cellIs" dxfId="116" priority="117" operator="equal">
      <formula>0</formula>
    </cfRule>
  </conditionalFormatting>
  <conditionalFormatting sqref="EB6">
    <cfRule type="containsErrors" dxfId="115" priority="114">
      <formula>ISERROR(EB6)</formula>
    </cfRule>
    <cfRule type="cellIs" dxfId="114" priority="115" operator="equal">
      <formula>0</formula>
    </cfRule>
  </conditionalFormatting>
  <conditionalFormatting sqref="EB6">
    <cfRule type="containsErrors" dxfId="113" priority="112">
      <formula>ISERROR(EB6)</formula>
    </cfRule>
    <cfRule type="cellIs" dxfId="112" priority="113" operator="equal">
      <formula>0</formula>
    </cfRule>
  </conditionalFormatting>
  <conditionalFormatting sqref="EB6">
    <cfRule type="cellIs" dxfId="111" priority="111" operator="equal">
      <formula>"0 ج.م.‏"</formula>
    </cfRule>
  </conditionalFormatting>
  <conditionalFormatting sqref="EF6">
    <cfRule type="cellIs" dxfId="110" priority="110" operator="equal">
      <formula>0</formula>
    </cfRule>
  </conditionalFormatting>
  <conditionalFormatting sqref="EF6">
    <cfRule type="containsErrors" dxfId="109" priority="108">
      <formula>ISERROR(EF6)</formula>
    </cfRule>
    <cfRule type="cellIs" dxfId="108" priority="109" operator="equal">
      <formula>0</formula>
    </cfRule>
  </conditionalFormatting>
  <conditionalFormatting sqref="EF6">
    <cfRule type="containsErrors" dxfId="107" priority="106">
      <formula>ISERROR(EF6)</formula>
    </cfRule>
    <cfRule type="containsErrors" dxfId="106" priority="107">
      <formula>ISERROR(EF6)</formula>
    </cfRule>
  </conditionalFormatting>
  <conditionalFormatting sqref="EF6">
    <cfRule type="cellIs" dxfId="105" priority="104" operator="equal">
      <formula>1</formula>
    </cfRule>
    <cfRule type="cellIs" dxfId="104" priority="105" operator="equal">
      <formula>0</formula>
    </cfRule>
  </conditionalFormatting>
  <conditionalFormatting sqref="EF6">
    <cfRule type="cellIs" dxfId="103" priority="103" operator="equal">
      <formula>1</formula>
    </cfRule>
  </conditionalFormatting>
  <conditionalFormatting sqref="EG6">
    <cfRule type="containsErrors" dxfId="102" priority="101">
      <formula>ISERROR(EG6)</formula>
    </cfRule>
    <cfRule type="cellIs" dxfId="101" priority="102" operator="equal">
      <formula>0</formula>
    </cfRule>
  </conditionalFormatting>
  <conditionalFormatting sqref="EG6">
    <cfRule type="containsErrors" dxfId="100" priority="99">
      <formula>ISERROR(EG6)</formula>
    </cfRule>
    <cfRule type="cellIs" dxfId="99" priority="100" operator="equal">
      <formula>0</formula>
    </cfRule>
  </conditionalFormatting>
  <conditionalFormatting sqref="EG6">
    <cfRule type="containsErrors" dxfId="98" priority="97">
      <formula>ISERROR(EG6)</formula>
    </cfRule>
    <cfRule type="cellIs" dxfId="97" priority="98" operator="equal">
      <formula>0</formula>
    </cfRule>
  </conditionalFormatting>
  <conditionalFormatting sqref="EG6">
    <cfRule type="cellIs" dxfId="96" priority="96" operator="equal">
      <formula>"0 ج.م.‏"</formula>
    </cfRule>
  </conditionalFormatting>
  <conditionalFormatting sqref="EG6">
    <cfRule type="containsErrors" dxfId="95" priority="94">
      <formula>ISERROR(EG6)</formula>
    </cfRule>
    <cfRule type="cellIs" dxfId="94" priority="95" operator="equal">
      <formula>0</formula>
    </cfRule>
  </conditionalFormatting>
  <conditionalFormatting sqref="EG6">
    <cfRule type="containsErrors" dxfId="93" priority="92">
      <formula>ISERROR(EG6)</formula>
    </cfRule>
    <cfRule type="cellIs" dxfId="92" priority="93" operator="equal">
      <formula>0</formula>
    </cfRule>
  </conditionalFormatting>
  <conditionalFormatting sqref="EG6">
    <cfRule type="containsErrors" dxfId="91" priority="90">
      <formula>ISERROR(EG6)</formula>
    </cfRule>
    <cfRule type="cellIs" dxfId="90" priority="91" operator="equal">
      <formula>0</formula>
    </cfRule>
  </conditionalFormatting>
  <conditionalFormatting sqref="EG6">
    <cfRule type="cellIs" dxfId="89" priority="89" operator="equal">
      <formula>"0 ج.م.‏"</formula>
    </cfRule>
  </conditionalFormatting>
  <conditionalFormatting sqref="EK6">
    <cfRule type="cellIs" dxfId="88" priority="88" operator="equal">
      <formula>0</formula>
    </cfRule>
  </conditionalFormatting>
  <conditionalFormatting sqref="EK6">
    <cfRule type="containsErrors" dxfId="87" priority="86">
      <formula>ISERROR(EK6)</formula>
    </cfRule>
    <cfRule type="cellIs" dxfId="86" priority="87" operator="equal">
      <formula>0</formula>
    </cfRule>
  </conditionalFormatting>
  <conditionalFormatting sqref="EK6">
    <cfRule type="containsErrors" dxfId="85" priority="84">
      <formula>ISERROR(EK6)</formula>
    </cfRule>
    <cfRule type="containsErrors" dxfId="84" priority="85">
      <formula>ISERROR(EK6)</formula>
    </cfRule>
  </conditionalFormatting>
  <conditionalFormatting sqref="EK6">
    <cfRule type="cellIs" dxfId="83" priority="82" operator="equal">
      <formula>1</formula>
    </cfRule>
    <cfRule type="cellIs" dxfId="82" priority="83" operator="equal">
      <formula>0</formula>
    </cfRule>
  </conditionalFormatting>
  <conditionalFormatting sqref="EK6">
    <cfRule type="cellIs" dxfId="81" priority="81" operator="equal">
      <formula>1</formula>
    </cfRule>
  </conditionalFormatting>
  <conditionalFormatting sqref="EL6">
    <cfRule type="containsErrors" dxfId="80" priority="79">
      <formula>ISERROR(EL6)</formula>
    </cfRule>
    <cfRule type="cellIs" dxfId="79" priority="80" operator="equal">
      <formula>0</formula>
    </cfRule>
  </conditionalFormatting>
  <conditionalFormatting sqref="EL6">
    <cfRule type="containsErrors" dxfId="78" priority="77">
      <formula>ISERROR(EL6)</formula>
    </cfRule>
    <cfRule type="cellIs" dxfId="77" priority="78" operator="equal">
      <formula>0</formula>
    </cfRule>
  </conditionalFormatting>
  <conditionalFormatting sqref="EL6">
    <cfRule type="containsErrors" dxfId="76" priority="75">
      <formula>ISERROR(EL6)</formula>
    </cfRule>
    <cfRule type="cellIs" dxfId="75" priority="76" operator="equal">
      <formula>0</formula>
    </cfRule>
  </conditionalFormatting>
  <conditionalFormatting sqref="EL6">
    <cfRule type="cellIs" dxfId="74" priority="74" operator="equal">
      <formula>"0 ج.م.‏"</formula>
    </cfRule>
  </conditionalFormatting>
  <conditionalFormatting sqref="EL6">
    <cfRule type="containsErrors" dxfId="73" priority="72">
      <formula>ISERROR(EL6)</formula>
    </cfRule>
    <cfRule type="cellIs" dxfId="72" priority="73" operator="equal">
      <formula>0</formula>
    </cfRule>
  </conditionalFormatting>
  <conditionalFormatting sqref="EL6">
    <cfRule type="containsErrors" dxfId="71" priority="70">
      <formula>ISERROR(EL6)</formula>
    </cfRule>
    <cfRule type="cellIs" dxfId="70" priority="71" operator="equal">
      <formula>0</formula>
    </cfRule>
  </conditionalFormatting>
  <conditionalFormatting sqref="EL6">
    <cfRule type="containsErrors" dxfId="69" priority="68">
      <formula>ISERROR(EL6)</formula>
    </cfRule>
    <cfRule type="cellIs" dxfId="68" priority="69" operator="equal">
      <formula>0</formula>
    </cfRule>
  </conditionalFormatting>
  <conditionalFormatting sqref="EL6">
    <cfRule type="cellIs" dxfId="67" priority="67" operator="equal">
      <formula>"0 ج.م.‏"</formula>
    </cfRule>
  </conditionalFormatting>
  <conditionalFormatting sqref="EP6">
    <cfRule type="cellIs" dxfId="66" priority="66" operator="equal">
      <formula>0</formula>
    </cfRule>
  </conditionalFormatting>
  <conditionalFormatting sqref="EP6">
    <cfRule type="containsErrors" dxfId="65" priority="64">
      <formula>ISERROR(EP6)</formula>
    </cfRule>
    <cfRule type="cellIs" dxfId="64" priority="65" operator="equal">
      <formula>0</formula>
    </cfRule>
  </conditionalFormatting>
  <conditionalFormatting sqref="EP6">
    <cfRule type="containsErrors" dxfId="63" priority="62">
      <formula>ISERROR(EP6)</formula>
    </cfRule>
    <cfRule type="containsErrors" dxfId="62" priority="63">
      <formula>ISERROR(EP6)</formula>
    </cfRule>
  </conditionalFormatting>
  <conditionalFormatting sqref="EP6">
    <cfRule type="cellIs" dxfId="61" priority="60" operator="equal">
      <formula>1</formula>
    </cfRule>
    <cfRule type="cellIs" dxfId="60" priority="61" operator="equal">
      <formula>0</formula>
    </cfRule>
  </conditionalFormatting>
  <conditionalFormatting sqref="EP6">
    <cfRule type="cellIs" dxfId="59" priority="59" operator="equal">
      <formula>1</formula>
    </cfRule>
  </conditionalFormatting>
  <conditionalFormatting sqref="EQ6">
    <cfRule type="containsErrors" dxfId="58" priority="57">
      <formula>ISERROR(EQ6)</formula>
    </cfRule>
    <cfRule type="cellIs" dxfId="57" priority="58" operator="equal">
      <formula>0</formula>
    </cfRule>
  </conditionalFormatting>
  <conditionalFormatting sqref="EQ6">
    <cfRule type="containsErrors" dxfId="56" priority="55">
      <formula>ISERROR(EQ6)</formula>
    </cfRule>
    <cfRule type="cellIs" dxfId="55" priority="56" operator="equal">
      <formula>0</formula>
    </cfRule>
  </conditionalFormatting>
  <conditionalFormatting sqref="EQ6">
    <cfRule type="containsErrors" dxfId="54" priority="53">
      <formula>ISERROR(EQ6)</formula>
    </cfRule>
    <cfRule type="cellIs" dxfId="53" priority="54" operator="equal">
      <formula>0</formula>
    </cfRule>
  </conditionalFormatting>
  <conditionalFormatting sqref="EQ6">
    <cfRule type="cellIs" dxfId="52" priority="52" operator="equal">
      <formula>"0 ج.م.‏"</formula>
    </cfRule>
  </conditionalFormatting>
  <conditionalFormatting sqref="EQ6">
    <cfRule type="containsErrors" dxfId="51" priority="50">
      <formula>ISERROR(EQ6)</formula>
    </cfRule>
    <cfRule type="cellIs" dxfId="50" priority="51" operator="equal">
      <formula>0</formula>
    </cfRule>
  </conditionalFormatting>
  <conditionalFormatting sqref="EQ6">
    <cfRule type="containsErrors" dxfId="49" priority="48">
      <formula>ISERROR(EQ6)</formula>
    </cfRule>
    <cfRule type="cellIs" dxfId="48" priority="49" operator="equal">
      <formula>0</formula>
    </cfRule>
  </conditionalFormatting>
  <conditionalFormatting sqref="EQ6">
    <cfRule type="containsErrors" dxfId="47" priority="46">
      <formula>ISERROR(EQ6)</formula>
    </cfRule>
    <cfRule type="cellIs" dxfId="46" priority="47" operator="equal">
      <formula>0</formula>
    </cfRule>
  </conditionalFormatting>
  <conditionalFormatting sqref="EQ6">
    <cfRule type="cellIs" dxfId="45" priority="45" operator="equal">
      <formula>"0 ج.م.‏"</formula>
    </cfRule>
  </conditionalFormatting>
  <conditionalFormatting sqref="EU6">
    <cfRule type="cellIs" dxfId="44" priority="44" operator="equal">
      <formula>0</formula>
    </cfRule>
  </conditionalFormatting>
  <conditionalFormatting sqref="EU6">
    <cfRule type="containsErrors" dxfId="43" priority="42">
      <formula>ISERROR(EU6)</formula>
    </cfRule>
    <cfRule type="cellIs" dxfId="42" priority="43" operator="equal">
      <formula>0</formula>
    </cfRule>
  </conditionalFormatting>
  <conditionalFormatting sqref="EU6">
    <cfRule type="containsErrors" dxfId="41" priority="40">
      <formula>ISERROR(EU6)</formula>
    </cfRule>
    <cfRule type="containsErrors" dxfId="40" priority="41">
      <formula>ISERROR(EU6)</formula>
    </cfRule>
  </conditionalFormatting>
  <conditionalFormatting sqref="EU6">
    <cfRule type="cellIs" dxfId="39" priority="38" operator="equal">
      <formula>1</formula>
    </cfRule>
    <cfRule type="cellIs" dxfId="38" priority="39" operator="equal">
      <formula>0</formula>
    </cfRule>
  </conditionalFormatting>
  <conditionalFormatting sqref="EU6">
    <cfRule type="cellIs" dxfId="37" priority="37" operator="equal">
      <formula>1</formula>
    </cfRule>
  </conditionalFormatting>
  <conditionalFormatting sqref="EV6">
    <cfRule type="containsErrors" dxfId="36" priority="35">
      <formula>ISERROR(EV6)</formula>
    </cfRule>
    <cfRule type="cellIs" dxfId="35" priority="36" operator="equal">
      <formula>0</formula>
    </cfRule>
  </conditionalFormatting>
  <conditionalFormatting sqref="EV6">
    <cfRule type="containsErrors" dxfId="34" priority="33">
      <formula>ISERROR(EV6)</formula>
    </cfRule>
    <cfRule type="cellIs" dxfId="33" priority="34" operator="equal">
      <formula>0</formula>
    </cfRule>
  </conditionalFormatting>
  <conditionalFormatting sqref="EV6">
    <cfRule type="containsErrors" dxfId="32" priority="31">
      <formula>ISERROR(EV6)</formula>
    </cfRule>
    <cfRule type="cellIs" dxfId="31" priority="32" operator="equal">
      <formula>0</formula>
    </cfRule>
  </conditionalFormatting>
  <conditionalFormatting sqref="EV6">
    <cfRule type="cellIs" dxfId="30" priority="30" operator="equal">
      <formula>"0 ج.م.‏"</formula>
    </cfRule>
  </conditionalFormatting>
  <conditionalFormatting sqref="EV6">
    <cfRule type="containsErrors" dxfId="29" priority="28">
      <formula>ISERROR(EV6)</formula>
    </cfRule>
    <cfRule type="cellIs" dxfId="28" priority="29" operator="equal">
      <formula>0</formula>
    </cfRule>
  </conditionalFormatting>
  <conditionalFormatting sqref="EV6">
    <cfRule type="containsErrors" dxfId="27" priority="26">
      <formula>ISERROR(EV6)</formula>
    </cfRule>
    <cfRule type="cellIs" dxfId="26" priority="27" operator="equal">
      <formula>0</formula>
    </cfRule>
  </conditionalFormatting>
  <conditionalFormatting sqref="EV6">
    <cfRule type="containsErrors" dxfId="25" priority="24">
      <formula>ISERROR(EV6)</formula>
    </cfRule>
    <cfRule type="cellIs" dxfId="24" priority="25" operator="equal">
      <formula>0</formula>
    </cfRule>
  </conditionalFormatting>
  <conditionalFormatting sqref="EV6">
    <cfRule type="cellIs" dxfId="23" priority="23" operator="equal">
      <formula>"0 ج.م.‏"</formula>
    </cfRule>
  </conditionalFormatting>
  <conditionalFormatting sqref="EZ6">
    <cfRule type="cellIs" dxfId="22" priority="22" operator="equal">
      <formula>0</formula>
    </cfRule>
  </conditionalFormatting>
  <conditionalFormatting sqref="EZ6">
    <cfRule type="containsErrors" dxfId="21" priority="20">
      <formula>ISERROR(EZ6)</formula>
    </cfRule>
    <cfRule type="cellIs" dxfId="20" priority="21" operator="equal">
      <formula>0</formula>
    </cfRule>
  </conditionalFormatting>
  <conditionalFormatting sqref="EZ6">
    <cfRule type="containsErrors" dxfId="19" priority="18">
      <formula>ISERROR(EZ6)</formula>
    </cfRule>
    <cfRule type="containsErrors" dxfId="18" priority="19">
      <formula>ISERROR(EZ6)</formula>
    </cfRule>
  </conditionalFormatting>
  <conditionalFormatting sqref="EZ6">
    <cfRule type="cellIs" dxfId="17" priority="16" operator="equal">
      <formula>1</formula>
    </cfRule>
    <cfRule type="cellIs" dxfId="16" priority="17" operator="equal">
      <formula>0</formula>
    </cfRule>
  </conditionalFormatting>
  <conditionalFormatting sqref="EZ6">
    <cfRule type="cellIs" dxfId="15" priority="15" operator="equal">
      <formula>1</formula>
    </cfRule>
  </conditionalFormatting>
  <conditionalFormatting sqref="FA6">
    <cfRule type="containsErrors" dxfId="14" priority="13">
      <formula>ISERROR(FA6)</formula>
    </cfRule>
    <cfRule type="cellIs" dxfId="13" priority="14" operator="equal">
      <formula>0</formula>
    </cfRule>
  </conditionalFormatting>
  <conditionalFormatting sqref="FA6">
    <cfRule type="containsErrors" dxfId="12" priority="11">
      <formula>ISERROR(FA6)</formula>
    </cfRule>
    <cfRule type="cellIs" dxfId="11" priority="12" operator="equal">
      <formula>0</formula>
    </cfRule>
  </conditionalFormatting>
  <conditionalFormatting sqref="FA6">
    <cfRule type="containsErrors" dxfId="10" priority="9">
      <formula>ISERROR(FA6)</formula>
    </cfRule>
    <cfRule type="cellIs" dxfId="9" priority="10" operator="equal">
      <formula>0</formula>
    </cfRule>
  </conditionalFormatting>
  <conditionalFormatting sqref="FA6">
    <cfRule type="cellIs" dxfId="8" priority="8" operator="equal">
      <formula>"0 ج.م.‏"</formula>
    </cfRule>
  </conditionalFormatting>
  <conditionalFormatting sqref="FA6">
    <cfRule type="containsErrors" dxfId="7" priority="6">
      <formula>ISERROR(FA6)</formula>
    </cfRule>
    <cfRule type="cellIs" dxfId="6" priority="7" operator="equal">
      <formula>0</formula>
    </cfRule>
  </conditionalFormatting>
  <conditionalFormatting sqref="FA6">
    <cfRule type="containsErrors" dxfId="5" priority="4">
      <formula>ISERROR(FA6)</formula>
    </cfRule>
    <cfRule type="cellIs" dxfId="4" priority="5" operator="equal">
      <formula>0</formula>
    </cfRule>
  </conditionalFormatting>
  <conditionalFormatting sqref="FA6">
    <cfRule type="containsErrors" dxfId="3" priority="2">
      <formula>ISERROR(FA6)</formula>
    </cfRule>
    <cfRule type="cellIs" dxfId="2" priority="3" operator="equal">
      <formula>0</formula>
    </cfRule>
  </conditionalFormatting>
  <conditionalFormatting sqref="FA6">
    <cfRule type="cellIs" dxfId="1" priority="1" operator="equal">
      <formula>"0 ج.م.‏"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'[Fayomy Group.xlsb]DATA'!#REF!</xm:f>
          </x14:formula1>
          <xm:sqref>G4</xm:sqref>
        </x14:dataValidation>
        <x14:dataValidation type="list" allowBlank="1" showInputMessage="1" showErrorMessage="1">
          <x14:formula1>
            <xm:f>'بيانات الموظفين'!$B$3:$B$45</xm:f>
          </x14:formula1>
          <xm:sqref>B6:B94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 الموظفين</vt:lpstr>
      <vt:lpstr>حضور وانصراف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Mahmoud</dc:creator>
  <cp:lastModifiedBy>A Mahmoud</cp:lastModifiedBy>
  <dcterms:created xsi:type="dcterms:W3CDTF">2022-01-31T13:04:44Z</dcterms:created>
  <dcterms:modified xsi:type="dcterms:W3CDTF">2022-01-31T13:07:16Z</dcterms:modified>
</cp:coreProperties>
</file>