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0" yWindow="0" windowWidth="19200" windowHeight="8235"/>
  </bookViews>
  <sheets>
    <sheet name="حضور وانصراف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D5" i="1"/>
  <c r="G5" i="1"/>
  <c r="H5" i="1"/>
  <c r="N5" i="1" s="1"/>
  <c r="I5" i="1"/>
  <c r="K5" i="1"/>
  <c r="O5" i="1"/>
  <c r="A6" i="1"/>
  <c r="D6" i="1"/>
  <c r="G6" i="1"/>
  <c r="H6" i="1"/>
  <c r="K6" i="1" s="1"/>
  <c r="I6" i="1"/>
  <c r="J6" i="1"/>
  <c r="L6" i="1"/>
  <c r="N6" i="1"/>
  <c r="O6" i="1"/>
  <c r="A7" i="1"/>
  <c r="D7" i="1"/>
  <c r="G7" i="1"/>
  <c r="H7" i="1"/>
  <c r="I7" i="1"/>
  <c r="O7" i="1" s="1"/>
  <c r="K7" i="1"/>
  <c r="N7" i="1"/>
  <c r="A8" i="1"/>
  <c r="D8" i="1"/>
  <c r="G8" i="1"/>
  <c r="H8" i="1"/>
  <c r="K8" i="1" s="1"/>
  <c r="I8" i="1"/>
  <c r="N8" i="1"/>
  <c r="A9" i="1"/>
  <c r="D9" i="1"/>
  <c r="G9" i="1"/>
  <c r="H9" i="1"/>
  <c r="I9" i="1"/>
  <c r="K9" i="1"/>
  <c r="N9" i="1"/>
  <c r="A10" i="1"/>
  <c r="D10" i="1"/>
  <c r="G10" i="1"/>
  <c r="H10" i="1"/>
  <c r="K10" i="1" s="1"/>
  <c r="I10" i="1"/>
  <c r="J10" i="1" s="1"/>
  <c r="L10" i="1"/>
  <c r="N10" i="1"/>
  <c r="O10" i="1"/>
  <c r="A11" i="1"/>
  <c r="D11" i="1"/>
  <c r="G11" i="1"/>
  <c r="H11" i="1"/>
  <c r="I11" i="1"/>
  <c r="J11" i="1"/>
  <c r="A12" i="1"/>
  <c r="D12" i="1"/>
  <c r="G12" i="1"/>
  <c r="H12" i="1"/>
  <c r="K12" i="1" s="1"/>
  <c r="I12" i="1"/>
  <c r="J12" i="1" s="1"/>
  <c r="L12" i="1"/>
  <c r="N12" i="1"/>
  <c r="O12" i="1"/>
  <c r="A13" i="1"/>
  <c r="D13" i="1"/>
  <c r="G13" i="1"/>
  <c r="H13" i="1"/>
  <c r="I13" i="1"/>
  <c r="L13" i="1" s="1"/>
  <c r="J13" i="1"/>
  <c r="O13" i="1"/>
  <c r="A14" i="1"/>
  <c r="D14" i="1"/>
  <c r="G14" i="1"/>
  <c r="H14" i="1"/>
  <c r="I14" i="1"/>
  <c r="L14" i="1"/>
  <c r="O14" i="1"/>
  <c r="A15" i="1"/>
  <c r="D15" i="1"/>
  <c r="G15" i="1"/>
  <c r="H15" i="1"/>
  <c r="I15" i="1"/>
  <c r="J15" i="1"/>
  <c r="A16" i="1"/>
  <c r="D16" i="1"/>
  <c r="G16" i="1"/>
  <c r="H16" i="1"/>
  <c r="K16" i="1" s="1"/>
  <c r="I16" i="1"/>
  <c r="J16" i="1"/>
  <c r="L16" i="1"/>
  <c r="N16" i="1"/>
  <c r="O16" i="1"/>
  <c r="A17" i="1"/>
  <c r="D17" i="1"/>
  <c r="G17" i="1"/>
  <c r="H17" i="1"/>
  <c r="K17" i="1" s="1"/>
  <c r="I17" i="1"/>
  <c r="L17" i="1" s="1"/>
  <c r="J17" i="1"/>
  <c r="N17" i="1"/>
  <c r="O17" i="1"/>
  <c r="A18" i="1"/>
  <c r="D18" i="1"/>
  <c r="G18" i="1"/>
  <c r="H18" i="1"/>
  <c r="K18" i="1" s="1"/>
  <c r="I18" i="1"/>
  <c r="J18" i="1"/>
  <c r="L18" i="1"/>
  <c r="N18" i="1"/>
  <c r="O18" i="1"/>
  <c r="A19" i="1"/>
  <c r="D19" i="1"/>
  <c r="G19" i="1"/>
  <c r="H19" i="1"/>
  <c r="I19" i="1"/>
  <c r="J19" i="1"/>
  <c r="A20" i="1"/>
  <c r="D20" i="1"/>
  <c r="G20" i="1"/>
  <c r="H20" i="1"/>
  <c r="K20" i="1" s="1"/>
  <c r="I20" i="1"/>
  <c r="J20" i="1"/>
  <c r="L20" i="1"/>
  <c r="N20" i="1"/>
  <c r="O20" i="1"/>
  <c r="A21" i="1"/>
  <c r="D21" i="1"/>
  <c r="G21" i="1"/>
  <c r="H21" i="1"/>
  <c r="I21" i="1"/>
  <c r="L21" i="1" s="1"/>
  <c r="J21" i="1"/>
  <c r="K21" i="1"/>
  <c r="N21" i="1"/>
  <c r="O21" i="1"/>
  <c r="M21" i="1" s="1"/>
  <c r="A22" i="1"/>
  <c r="D22" i="1"/>
  <c r="G22" i="1"/>
  <c r="H22" i="1"/>
  <c r="K22" i="1" s="1"/>
  <c r="I22" i="1"/>
  <c r="J22" i="1"/>
  <c r="L22" i="1"/>
  <c r="N22" i="1"/>
  <c r="O22" i="1"/>
  <c r="A23" i="1"/>
  <c r="D23" i="1"/>
  <c r="G23" i="1"/>
  <c r="H23" i="1"/>
  <c r="I23" i="1"/>
  <c r="J23" i="1"/>
  <c r="K23" i="1"/>
  <c r="N23" i="1"/>
  <c r="A24" i="1"/>
  <c r="D24" i="1"/>
  <c r="G24" i="1"/>
  <c r="H24" i="1"/>
  <c r="K24" i="1" s="1"/>
  <c r="I24" i="1"/>
  <c r="J24" i="1"/>
  <c r="L24" i="1"/>
  <c r="N24" i="1"/>
  <c r="O24" i="1"/>
  <c r="A25" i="1"/>
  <c r="D25" i="1"/>
  <c r="G25" i="1"/>
  <c r="H25" i="1"/>
  <c r="K25" i="1" s="1"/>
  <c r="I25" i="1"/>
  <c r="L25" i="1" s="1"/>
  <c r="J25" i="1"/>
  <c r="N25" i="1"/>
  <c r="O25" i="1"/>
  <c r="A26" i="1"/>
  <c r="D26" i="1"/>
  <c r="G26" i="1"/>
  <c r="H26" i="1"/>
  <c r="K26" i="1" s="1"/>
  <c r="I26" i="1"/>
  <c r="J26" i="1"/>
  <c r="L26" i="1"/>
  <c r="N26" i="1"/>
  <c r="O26" i="1"/>
  <c r="A27" i="1"/>
  <c r="D27" i="1"/>
  <c r="G27" i="1"/>
  <c r="H27" i="1"/>
  <c r="I27" i="1"/>
  <c r="J27" i="1"/>
  <c r="A28" i="1"/>
  <c r="D28" i="1"/>
  <c r="G28" i="1"/>
  <c r="H28" i="1"/>
  <c r="K28" i="1" s="1"/>
  <c r="I28" i="1"/>
  <c r="J28" i="1"/>
  <c r="L28" i="1"/>
  <c r="N28" i="1"/>
  <c r="O28" i="1"/>
  <c r="A29" i="1"/>
  <c r="D29" i="1"/>
  <c r="G29" i="1"/>
  <c r="H29" i="1"/>
  <c r="I29" i="1"/>
  <c r="L29" i="1" s="1"/>
  <c r="J29" i="1"/>
  <c r="K29" i="1"/>
  <c r="N29" i="1"/>
  <c r="O29" i="1"/>
  <c r="M29" i="1" s="1"/>
  <c r="A30" i="1"/>
  <c r="D30" i="1"/>
  <c r="G30" i="1"/>
  <c r="H30" i="1"/>
  <c r="K30" i="1" s="1"/>
  <c r="I30" i="1"/>
  <c r="J30" i="1"/>
  <c r="L30" i="1"/>
  <c r="N30" i="1"/>
  <c r="O30" i="1"/>
  <c r="A31" i="1"/>
  <c r="D31" i="1"/>
  <c r="G31" i="1"/>
  <c r="H31" i="1"/>
  <c r="I31" i="1"/>
  <c r="J31" i="1"/>
  <c r="K31" i="1"/>
  <c r="N31" i="1"/>
  <c r="A32" i="1"/>
  <c r="D32" i="1"/>
  <c r="G32" i="1"/>
  <c r="H32" i="1"/>
  <c r="K32" i="1" s="1"/>
  <c r="I32" i="1"/>
  <c r="J32" i="1"/>
  <c r="L32" i="1"/>
  <c r="N32" i="1"/>
  <c r="O32" i="1"/>
  <c r="A33" i="1"/>
  <c r="D33" i="1"/>
  <c r="G33" i="1"/>
  <c r="H33" i="1"/>
  <c r="K33" i="1" s="1"/>
  <c r="I33" i="1"/>
  <c r="L33" i="1" s="1"/>
  <c r="J33" i="1"/>
  <c r="N33" i="1"/>
  <c r="O33" i="1"/>
  <c r="A34" i="1"/>
  <c r="D34" i="1"/>
  <c r="G34" i="1"/>
  <c r="H34" i="1"/>
  <c r="K34" i="1" s="1"/>
  <c r="I34" i="1"/>
  <c r="J34" i="1"/>
  <c r="L34" i="1"/>
  <c r="N34" i="1"/>
  <c r="O34" i="1"/>
  <c r="A35" i="1"/>
  <c r="D35" i="1"/>
  <c r="G35" i="1"/>
  <c r="H35" i="1"/>
  <c r="I35" i="1"/>
  <c r="J35" i="1"/>
  <c r="A36" i="1"/>
  <c r="D36" i="1"/>
  <c r="G36" i="1"/>
  <c r="H36" i="1"/>
  <c r="K36" i="1" s="1"/>
  <c r="I36" i="1"/>
  <c r="J36" i="1"/>
  <c r="L36" i="1"/>
  <c r="N36" i="1"/>
  <c r="O36" i="1"/>
  <c r="A37" i="1"/>
  <c r="D37" i="1"/>
  <c r="G37" i="1"/>
  <c r="H37" i="1"/>
  <c r="I37" i="1"/>
  <c r="L37" i="1" s="1"/>
  <c r="J37" i="1"/>
  <c r="K37" i="1"/>
  <c r="N37" i="1"/>
  <c r="O37" i="1"/>
  <c r="M37" i="1" s="1"/>
  <c r="A38" i="1"/>
  <c r="D38" i="1"/>
  <c r="G38" i="1"/>
  <c r="H38" i="1"/>
  <c r="K38" i="1" s="1"/>
  <c r="I38" i="1"/>
  <c r="J38" i="1"/>
  <c r="L38" i="1"/>
  <c r="N38" i="1"/>
  <c r="O38" i="1"/>
  <c r="A39" i="1"/>
  <c r="D39" i="1"/>
  <c r="G39" i="1"/>
  <c r="H39" i="1"/>
  <c r="I39" i="1"/>
  <c r="J39" i="1"/>
  <c r="K39" i="1"/>
  <c r="N39" i="1"/>
  <c r="A40" i="1"/>
  <c r="D40" i="1"/>
  <c r="G40" i="1"/>
  <c r="H40" i="1"/>
  <c r="K40" i="1" s="1"/>
  <c r="I40" i="1"/>
  <c r="J40" i="1"/>
  <c r="L40" i="1"/>
  <c r="N40" i="1"/>
  <c r="O40" i="1"/>
  <c r="A41" i="1"/>
  <c r="D41" i="1"/>
  <c r="G41" i="1"/>
  <c r="H41" i="1"/>
  <c r="K41" i="1" s="1"/>
  <c r="I41" i="1"/>
  <c r="L41" i="1" s="1"/>
  <c r="J41" i="1"/>
  <c r="N41" i="1"/>
  <c r="O41" i="1"/>
  <c r="A42" i="1"/>
  <c r="D42" i="1"/>
  <c r="G42" i="1"/>
  <c r="H42" i="1"/>
  <c r="K42" i="1" s="1"/>
  <c r="I42" i="1"/>
  <c r="J42" i="1"/>
  <c r="L42" i="1"/>
  <c r="N42" i="1"/>
  <c r="O42" i="1"/>
  <c r="A43" i="1"/>
  <c r="D43" i="1"/>
  <c r="G43" i="1"/>
  <c r="H43" i="1"/>
  <c r="I43" i="1"/>
  <c r="J43" i="1"/>
  <c r="A44" i="1"/>
  <c r="D44" i="1"/>
  <c r="G44" i="1"/>
  <c r="H44" i="1"/>
  <c r="K44" i="1" s="1"/>
  <c r="I44" i="1"/>
  <c r="J44" i="1"/>
  <c r="L44" i="1"/>
  <c r="N44" i="1"/>
  <c r="O44" i="1"/>
  <c r="A45" i="1"/>
  <c r="D45" i="1"/>
  <c r="G45" i="1"/>
  <c r="H45" i="1"/>
  <c r="I45" i="1"/>
  <c r="L45" i="1" s="1"/>
  <c r="J45" i="1"/>
  <c r="K45" i="1"/>
  <c r="N45" i="1"/>
  <c r="O45" i="1"/>
  <c r="M45" i="1" s="1"/>
  <c r="A46" i="1"/>
  <c r="D46" i="1"/>
  <c r="G46" i="1"/>
  <c r="H46" i="1"/>
  <c r="K46" i="1" s="1"/>
  <c r="I46" i="1"/>
  <c r="J46" i="1"/>
  <c r="L46" i="1"/>
  <c r="N46" i="1"/>
  <c r="O46" i="1"/>
  <c r="A47" i="1"/>
  <c r="D47" i="1"/>
  <c r="G47" i="1"/>
  <c r="H47" i="1"/>
  <c r="I47" i="1"/>
  <c r="J47" i="1"/>
  <c r="K47" i="1"/>
  <c r="N47" i="1"/>
  <c r="A48" i="1"/>
  <c r="D48" i="1"/>
  <c r="G48" i="1"/>
  <c r="H48" i="1"/>
  <c r="K48" i="1" s="1"/>
  <c r="I48" i="1"/>
  <c r="J48" i="1"/>
  <c r="L48" i="1"/>
  <c r="N48" i="1"/>
  <c r="O48" i="1"/>
  <c r="A49" i="1"/>
  <c r="D49" i="1"/>
  <c r="G49" i="1"/>
  <c r="H49" i="1"/>
  <c r="K49" i="1" s="1"/>
  <c r="I49" i="1"/>
  <c r="L49" i="1" s="1"/>
  <c r="J49" i="1"/>
  <c r="N49" i="1"/>
  <c r="O49" i="1"/>
  <c r="A50" i="1"/>
  <c r="D50" i="1"/>
  <c r="G50" i="1"/>
  <c r="H50" i="1"/>
  <c r="K50" i="1" s="1"/>
  <c r="I50" i="1"/>
  <c r="J50" i="1"/>
  <c r="L50" i="1"/>
  <c r="N50" i="1"/>
  <c r="O50" i="1"/>
  <c r="A51" i="1"/>
  <c r="D51" i="1"/>
  <c r="G51" i="1"/>
  <c r="H51" i="1"/>
  <c r="I51" i="1"/>
  <c r="J51" i="1"/>
  <c r="A52" i="1"/>
  <c r="D52" i="1"/>
  <c r="G52" i="1"/>
  <c r="H52" i="1"/>
  <c r="K52" i="1" s="1"/>
  <c r="I52" i="1"/>
  <c r="J52" i="1"/>
  <c r="L52" i="1"/>
  <c r="N52" i="1"/>
  <c r="O52" i="1"/>
  <c r="A53" i="1"/>
  <c r="D53" i="1"/>
  <c r="G53" i="1"/>
  <c r="H53" i="1"/>
  <c r="I53" i="1"/>
  <c r="L53" i="1" s="1"/>
  <c r="J53" i="1"/>
  <c r="K53" i="1"/>
  <c r="N53" i="1"/>
  <c r="O53" i="1"/>
  <c r="M53" i="1" s="1"/>
  <c r="A54" i="1"/>
  <c r="D54" i="1"/>
  <c r="G54" i="1"/>
  <c r="H54" i="1"/>
  <c r="K54" i="1" s="1"/>
  <c r="I54" i="1"/>
  <c r="J54" i="1"/>
  <c r="L54" i="1"/>
  <c r="N54" i="1"/>
  <c r="O54" i="1"/>
  <c r="A55" i="1"/>
  <c r="D55" i="1"/>
  <c r="G55" i="1"/>
  <c r="H55" i="1"/>
  <c r="I55" i="1"/>
  <c r="J55" i="1"/>
  <c r="K55" i="1"/>
  <c r="N55" i="1"/>
  <c r="A56" i="1"/>
  <c r="D56" i="1"/>
  <c r="G56" i="1"/>
  <c r="H56" i="1"/>
  <c r="K56" i="1" s="1"/>
  <c r="I56" i="1"/>
  <c r="J56" i="1"/>
  <c r="L56" i="1"/>
  <c r="N56" i="1"/>
  <c r="O56" i="1"/>
  <c r="A57" i="1"/>
  <c r="D57" i="1"/>
  <c r="G57" i="1"/>
  <c r="H57" i="1"/>
  <c r="K57" i="1" s="1"/>
  <c r="I57" i="1"/>
  <c r="L57" i="1" s="1"/>
  <c r="J57" i="1"/>
  <c r="N57" i="1"/>
  <c r="O57" i="1"/>
  <c r="A58" i="1"/>
  <c r="D58" i="1"/>
  <c r="G58" i="1"/>
  <c r="H58" i="1"/>
  <c r="K58" i="1" s="1"/>
  <c r="I58" i="1"/>
  <c r="J58" i="1"/>
  <c r="L58" i="1"/>
  <c r="N58" i="1"/>
  <c r="O58" i="1"/>
  <c r="A59" i="1"/>
  <c r="D59" i="1"/>
  <c r="G59" i="1"/>
  <c r="H59" i="1"/>
  <c r="I59" i="1"/>
  <c r="J59" i="1"/>
  <c r="A60" i="1"/>
  <c r="D60" i="1"/>
  <c r="G60" i="1"/>
  <c r="H60" i="1"/>
  <c r="K60" i="1" s="1"/>
  <c r="I60" i="1"/>
  <c r="J60" i="1"/>
  <c r="L60" i="1"/>
  <c r="N60" i="1"/>
  <c r="O60" i="1"/>
  <c r="A61" i="1"/>
  <c r="D61" i="1"/>
  <c r="G61" i="1"/>
  <c r="H61" i="1"/>
  <c r="I61" i="1"/>
  <c r="L61" i="1" s="1"/>
  <c r="J61" i="1"/>
  <c r="K61" i="1"/>
  <c r="N61" i="1"/>
  <c r="O61" i="1"/>
  <c r="M61" i="1" s="1"/>
  <c r="A62" i="1"/>
  <c r="D62" i="1"/>
  <c r="G62" i="1"/>
  <c r="H62" i="1"/>
  <c r="K62" i="1" s="1"/>
  <c r="I62" i="1"/>
  <c r="J62" i="1"/>
  <c r="L62" i="1"/>
  <c r="N62" i="1"/>
  <c r="O62" i="1"/>
  <c r="A63" i="1"/>
  <c r="D63" i="1"/>
  <c r="G63" i="1"/>
  <c r="H63" i="1"/>
  <c r="I63" i="1"/>
  <c r="J63" i="1"/>
  <c r="K63" i="1"/>
  <c r="N63" i="1"/>
  <c r="A64" i="1"/>
  <c r="D64" i="1"/>
  <c r="G64" i="1"/>
  <c r="H64" i="1"/>
  <c r="K64" i="1" s="1"/>
  <c r="I64" i="1"/>
  <c r="J64" i="1"/>
  <c r="L64" i="1"/>
  <c r="N64" i="1"/>
  <c r="O64" i="1"/>
  <c r="A65" i="1"/>
  <c r="D65" i="1"/>
  <c r="G65" i="1"/>
  <c r="H65" i="1"/>
  <c r="K65" i="1" s="1"/>
  <c r="I65" i="1"/>
  <c r="L65" i="1" s="1"/>
  <c r="J65" i="1"/>
  <c r="N65" i="1"/>
  <c r="O65" i="1"/>
  <c r="A66" i="1"/>
  <c r="D66" i="1"/>
  <c r="G66" i="1"/>
  <c r="H66" i="1"/>
  <c r="K66" i="1" s="1"/>
  <c r="I66" i="1"/>
  <c r="J66" i="1"/>
  <c r="L66" i="1"/>
  <c r="N66" i="1"/>
  <c r="O66" i="1"/>
  <c r="A67" i="1"/>
  <c r="D67" i="1"/>
  <c r="G67" i="1"/>
  <c r="H67" i="1"/>
  <c r="I67" i="1"/>
  <c r="J67" i="1"/>
  <c r="A68" i="1"/>
  <c r="D68" i="1"/>
  <c r="G68" i="1"/>
  <c r="H68" i="1"/>
  <c r="K68" i="1" s="1"/>
  <c r="I68" i="1"/>
  <c r="J68" i="1"/>
  <c r="L68" i="1"/>
  <c r="N68" i="1"/>
  <c r="O68" i="1"/>
  <c r="A69" i="1"/>
  <c r="D69" i="1"/>
  <c r="G69" i="1"/>
  <c r="H69" i="1"/>
  <c r="I69" i="1"/>
  <c r="L69" i="1" s="1"/>
  <c r="J69" i="1"/>
  <c r="K69" i="1"/>
  <c r="N69" i="1"/>
  <c r="O69" i="1"/>
  <c r="M69" i="1" s="1"/>
  <c r="A70" i="1"/>
  <c r="D70" i="1"/>
  <c r="G70" i="1"/>
  <c r="H70" i="1"/>
  <c r="K70" i="1" s="1"/>
  <c r="I70" i="1"/>
  <c r="J70" i="1"/>
  <c r="L70" i="1"/>
  <c r="N70" i="1"/>
  <c r="O70" i="1"/>
  <c r="A71" i="1"/>
  <c r="D71" i="1"/>
  <c r="G71" i="1"/>
  <c r="H71" i="1"/>
  <c r="I71" i="1"/>
  <c r="J71" i="1"/>
  <c r="K71" i="1"/>
  <c r="N71" i="1"/>
  <c r="A72" i="1"/>
  <c r="D72" i="1"/>
  <c r="G72" i="1"/>
  <c r="H72" i="1"/>
  <c r="K72" i="1" s="1"/>
  <c r="I72" i="1"/>
  <c r="J72" i="1"/>
  <c r="L72" i="1"/>
  <c r="N72" i="1"/>
  <c r="O72" i="1"/>
  <c r="A73" i="1"/>
  <c r="D73" i="1"/>
  <c r="G73" i="1"/>
  <c r="H73" i="1"/>
  <c r="K73" i="1" s="1"/>
  <c r="I73" i="1"/>
  <c r="L73" i="1" s="1"/>
  <c r="J73" i="1"/>
  <c r="N73" i="1"/>
  <c r="O73" i="1"/>
  <c r="A74" i="1"/>
  <c r="D74" i="1"/>
  <c r="G74" i="1"/>
  <c r="H74" i="1"/>
  <c r="K74" i="1" s="1"/>
  <c r="I74" i="1"/>
  <c r="J74" i="1"/>
  <c r="L74" i="1"/>
  <c r="N74" i="1"/>
  <c r="O74" i="1"/>
  <c r="A75" i="1"/>
  <c r="D75" i="1"/>
  <c r="G75" i="1"/>
  <c r="H75" i="1"/>
  <c r="I75" i="1"/>
  <c r="J75" i="1"/>
  <c r="A76" i="1"/>
  <c r="D76" i="1"/>
  <c r="G76" i="1"/>
  <c r="H76" i="1"/>
  <c r="K76" i="1" s="1"/>
  <c r="I76" i="1"/>
  <c r="J76" i="1"/>
  <c r="L76" i="1"/>
  <c r="N76" i="1"/>
  <c r="O76" i="1"/>
  <c r="A77" i="1"/>
  <c r="D77" i="1"/>
  <c r="G77" i="1"/>
  <c r="H77" i="1"/>
  <c r="I77" i="1"/>
  <c r="L77" i="1" s="1"/>
  <c r="J77" i="1"/>
  <c r="K77" i="1"/>
  <c r="N77" i="1"/>
  <c r="O77" i="1"/>
  <c r="M77" i="1" s="1"/>
  <c r="A78" i="1"/>
  <c r="D78" i="1"/>
  <c r="G78" i="1"/>
  <c r="H78" i="1"/>
  <c r="K78" i="1" s="1"/>
  <c r="I78" i="1"/>
  <c r="J78" i="1"/>
  <c r="L78" i="1"/>
  <c r="N78" i="1"/>
  <c r="O78" i="1"/>
  <c r="A79" i="1"/>
  <c r="D79" i="1"/>
  <c r="G79" i="1"/>
  <c r="H79" i="1"/>
  <c r="I79" i="1"/>
  <c r="J79" i="1"/>
  <c r="K79" i="1"/>
  <c r="N79" i="1"/>
  <c r="A80" i="1"/>
  <c r="D80" i="1"/>
  <c r="G80" i="1"/>
  <c r="H80" i="1"/>
  <c r="K80" i="1" s="1"/>
  <c r="I80" i="1"/>
  <c r="J80" i="1"/>
  <c r="L80" i="1"/>
  <c r="N80" i="1"/>
  <c r="O80" i="1"/>
  <c r="A81" i="1"/>
  <c r="D81" i="1"/>
  <c r="G81" i="1"/>
  <c r="H81" i="1"/>
  <c r="K81" i="1" s="1"/>
  <c r="I81" i="1"/>
  <c r="L81" i="1" s="1"/>
  <c r="J81" i="1"/>
  <c r="N81" i="1"/>
  <c r="O81" i="1"/>
  <c r="A82" i="1"/>
  <c r="D82" i="1"/>
  <c r="G82" i="1"/>
  <c r="H82" i="1"/>
  <c r="K82" i="1" s="1"/>
  <c r="I82" i="1"/>
  <c r="J82" i="1"/>
  <c r="L82" i="1"/>
  <c r="N82" i="1"/>
  <c r="O82" i="1"/>
  <c r="A83" i="1"/>
  <c r="D83" i="1"/>
  <c r="G83" i="1"/>
  <c r="H83" i="1"/>
  <c r="I83" i="1"/>
  <c r="J83" i="1"/>
  <c r="A84" i="1"/>
  <c r="D84" i="1"/>
  <c r="G84" i="1"/>
  <c r="H84" i="1"/>
  <c r="K84" i="1" s="1"/>
  <c r="I84" i="1"/>
  <c r="J84" i="1"/>
  <c r="L84" i="1"/>
  <c r="N84" i="1"/>
  <c r="O84" i="1"/>
  <c r="A85" i="1"/>
  <c r="D85" i="1"/>
  <c r="G85" i="1"/>
  <c r="H85" i="1"/>
  <c r="I85" i="1"/>
  <c r="L85" i="1" s="1"/>
  <c r="J85" i="1"/>
  <c r="K85" i="1"/>
  <c r="N85" i="1"/>
  <c r="O85" i="1"/>
  <c r="M85" i="1" s="1"/>
  <c r="A86" i="1"/>
  <c r="D86" i="1"/>
  <c r="G86" i="1"/>
  <c r="H86" i="1"/>
  <c r="I86" i="1"/>
  <c r="J86" i="1"/>
  <c r="L86" i="1"/>
  <c r="O86" i="1"/>
  <c r="A87" i="1"/>
  <c r="D87" i="1"/>
  <c r="G87" i="1"/>
  <c r="H87" i="1"/>
  <c r="K87" i="1" s="1"/>
  <c r="I87" i="1"/>
  <c r="J87" i="1"/>
  <c r="L87" i="1"/>
  <c r="N87" i="1"/>
  <c r="O87" i="1"/>
  <c r="A88" i="1"/>
  <c r="D88" i="1"/>
  <c r="G88" i="1"/>
  <c r="H88" i="1"/>
  <c r="I88" i="1"/>
  <c r="L88" i="1" s="1"/>
  <c r="J88" i="1"/>
  <c r="K88" i="1"/>
  <c r="N88" i="1"/>
  <c r="O88" i="1"/>
  <c r="M88" i="1" s="1"/>
  <c r="A89" i="1"/>
  <c r="D89" i="1"/>
  <c r="G89" i="1"/>
  <c r="H89" i="1"/>
  <c r="K89" i="1" s="1"/>
  <c r="I89" i="1"/>
  <c r="J89" i="1"/>
  <c r="L89" i="1"/>
  <c r="N89" i="1"/>
  <c r="O89" i="1"/>
  <c r="A90" i="1"/>
  <c r="D90" i="1"/>
  <c r="G90" i="1"/>
  <c r="H90" i="1"/>
  <c r="I90" i="1"/>
  <c r="L90" i="1" s="1"/>
  <c r="J90" i="1"/>
  <c r="K90" i="1"/>
  <c r="N90" i="1"/>
  <c r="A91" i="1"/>
  <c r="D91" i="1"/>
  <c r="G91" i="1"/>
  <c r="H91" i="1"/>
  <c r="K91" i="1" s="1"/>
  <c r="I91" i="1"/>
  <c r="J91" i="1"/>
  <c r="L91" i="1"/>
  <c r="N91" i="1"/>
  <c r="O91" i="1"/>
  <c r="A92" i="1"/>
  <c r="D92" i="1"/>
  <c r="G92" i="1"/>
  <c r="H92" i="1"/>
  <c r="K92" i="1" s="1"/>
  <c r="I92" i="1"/>
  <c r="L92" i="1" s="1"/>
  <c r="J92" i="1"/>
  <c r="N92" i="1"/>
  <c r="O92" i="1"/>
  <c r="A93" i="1"/>
  <c r="D93" i="1"/>
  <c r="G93" i="1"/>
  <c r="H93" i="1"/>
  <c r="K93" i="1" s="1"/>
  <c r="I93" i="1"/>
  <c r="J93" i="1"/>
  <c r="L93" i="1"/>
  <c r="N93" i="1"/>
  <c r="O93" i="1"/>
  <c r="A94" i="1"/>
  <c r="D94" i="1"/>
  <c r="G94" i="1"/>
  <c r="H94" i="1"/>
  <c r="I94" i="1"/>
  <c r="L94" i="1" s="1"/>
  <c r="J94" i="1"/>
  <c r="A95" i="1"/>
  <c r="D95" i="1"/>
  <c r="G95" i="1"/>
  <c r="H95" i="1"/>
  <c r="K95" i="1" s="1"/>
  <c r="I95" i="1"/>
  <c r="J95" i="1"/>
  <c r="L95" i="1"/>
  <c r="N95" i="1"/>
  <c r="O95" i="1"/>
  <c r="A96" i="1"/>
  <c r="D96" i="1"/>
  <c r="G96" i="1"/>
  <c r="H96" i="1"/>
  <c r="I96" i="1"/>
  <c r="L96" i="1" s="1"/>
  <c r="J96" i="1"/>
  <c r="K96" i="1"/>
  <c r="N96" i="1"/>
  <c r="O96" i="1"/>
  <c r="M96" i="1" s="1"/>
  <c r="A97" i="1"/>
  <c r="D97" i="1"/>
  <c r="G97" i="1"/>
  <c r="H97" i="1"/>
  <c r="K97" i="1" s="1"/>
  <c r="I97" i="1"/>
  <c r="J97" i="1"/>
  <c r="L97" i="1"/>
  <c r="N97" i="1"/>
  <c r="O97" i="1"/>
  <c r="A98" i="1"/>
  <c r="D98" i="1"/>
  <c r="G98" i="1"/>
  <c r="H98" i="1"/>
  <c r="I98" i="1"/>
  <c r="L98" i="1" s="1"/>
  <c r="J98" i="1"/>
  <c r="K98" i="1"/>
  <c r="N98" i="1"/>
  <c r="A99" i="1"/>
  <c r="D99" i="1"/>
  <c r="G99" i="1"/>
  <c r="H99" i="1"/>
  <c r="K99" i="1" s="1"/>
  <c r="I99" i="1"/>
  <c r="J99" i="1"/>
  <c r="L99" i="1"/>
  <c r="N99" i="1"/>
  <c r="O99" i="1"/>
  <c r="A100" i="1"/>
  <c r="D100" i="1"/>
  <c r="G100" i="1"/>
  <c r="H100" i="1"/>
  <c r="K100" i="1" s="1"/>
  <c r="I100" i="1"/>
  <c r="L100" i="1" s="1"/>
  <c r="J100" i="1"/>
  <c r="N100" i="1"/>
  <c r="O100" i="1"/>
  <c r="A101" i="1"/>
  <c r="D101" i="1"/>
  <c r="G101" i="1"/>
  <c r="H101" i="1"/>
  <c r="K101" i="1" s="1"/>
  <c r="I101" i="1"/>
  <c r="J101" i="1"/>
  <c r="L101" i="1"/>
  <c r="N101" i="1"/>
  <c r="O101" i="1"/>
  <c r="A102" i="1"/>
  <c r="D102" i="1"/>
  <c r="G102" i="1"/>
  <c r="H102" i="1"/>
  <c r="I102" i="1"/>
  <c r="L102" i="1" s="1"/>
  <c r="J102" i="1"/>
  <c r="A103" i="1"/>
  <c r="D103" i="1"/>
  <c r="G103" i="1"/>
  <c r="H103" i="1"/>
  <c r="K103" i="1" s="1"/>
  <c r="I103" i="1"/>
  <c r="J103" i="1"/>
  <c r="L103" i="1"/>
  <c r="N103" i="1"/>
  <c r="O103" i="1"/>
  <c r="A104" i="1"/>
  <c r="D104" i="1"/>
  <c r="G104" i="1"/>
  <c r="H104" i="1"/>
  <c r="I104" i="1"/>
  <c r="L104" i="1" s="1"/>
  <c r="J104" i="1"/>
  <c r="K104" i="1"/>
  <c r="N104" i="1"/>
  <c r="O104" i="1"/>
  <c r="M104" i="1" s="1"/>
  <c r="A105" i="1"/>
  <c r="D105" i="1"/>
  <c r="G105" i="1"/>
  <c r="H105" i="1"/>
  <c r="K105" i="1" s="1"/>
  <c r="I105" i="1"/>
  <c r="J105" i="1"/>
  <c r="L105" i="1"/>
  <c r="N105" i="1"/>
  <c r="O105" i="1"/>
  <c r="A106" i="1"/>
  <c r="D106" i="1"/>
  <c r="G106" i="1"/>
  <c r="H106" i="1"/>
  <c r="I106" i="1"/>
  <c r="L106" i="1" s="1"/>
  <c r="J106" i="1"/>
  <c r="K106" i="1"/>
  <c r="N106" i="1"/>
  <c r="A107" i="1"/>
  <c r="D107" i="1"/>
  <c r="G107" i="1"/>
  <c r="H107" i="1"/>
  <c r="K107" i="1" s="1"/>
  <c r="I107" i="1"/>
  <c r="J107" i="1"/>
  <c r="L107" i="1"/>
  <c r="N107" i="1"/>
  <c r="O107" i="1"/>
  <c r="A108" i="1"/>
  <c r="D108" i="1"/>
  <c r="G108" i="1"/>
  <c r="H108" i="1"/>
  <c r="K108" i="1" s="1"/>
  <c r="I108" i="1"/>
  <c r="L108" i="1" s="1"/>
  <c r="J108" i="1"/>
  <c r="N108" i="1"/>
  <c r="O108" i="1"/>
  <c r="A109" i="1"/>
  <c r="D109" i="1"/>
  <c r="G109" i="1"/>
  <c r="H109" i="1"/>
  <c r="K109" i="1" s="1"/>
  <c r="I109" i="1"/>
  <c r="J109" i="1"/>
  <c r="L109" i="1"/>
  <c r="N109" i="1"/>
  <c r="O109" i="1"/>
  <c r="A110" i="1"/>
  <c r="D110" i="1"/>
  <c r="G110" i="1"/>
  <c r="H110" i="1"/>
  <c r="I110" i="1"/>
  <c r="L110" i="1" s="1"/>
  <c r="J110" i="1"/>
  <c r="A111" i="1"/>
  <c r="D111" i="1"/>
  <c r="G111" i="1"/>
  <c r="H111" i="1"/>
  <c r="K111" i="1" s="1"/>
  <c r="I111" i="1"/>
  <c r="J111" i="1"/>
  <c r="L111" i="1"/>
  <c r="N111" i="1"/>
  <c r="O111" i="1"/>
  <c r="A112" i="1"/>
  <c r="D112" i="1"/>
  <c r="G112" i="1"/>
  <c r="H112" i="1"/>
  <c r="I112" i="1"/>
  <c r="L112" i="1" s="1"/>
  <c r="J112" i="1"/>
  <c r="K112" i="1"/>
  <c r="N112" i="1"/>
  <c r="O112" i="1"/>
  <c r="M112" i="1" s="1"/>
  <c r="A113" i="1"/>
  <c r="D113" i="1"/>
  <c r="G113" i="1"/>
  <c r="H113" i="1"/>
  <c r="K113" i="1" s="1"/>
  <c r="I113" i="1"/>
  <c r="J113" i="1"/>
  <c r="L113" i="1"/>
  <c r="N113" i="1"/>
  <c r="O113" i="1"/>
  <c r="A114" i="1"/>
  <c r="D114" i="1"/>
  <c r="G114" i="1"/>
  <c r="H114" i="1"/>
  <c r="I114" i="1"/>
  <c r="L114" i="1" s="1"/>
  <c r="J114" i="1"/>
  <c r="K114" i="1"/>
  <c r="N114" i="1"/>
  <c r="A115" i="1"/>
  <c r="D115" i="1"/>
  <c r="G115" i="1"/>
  <c r="H115" i="1"/>
  <c r="K115" i="1" s="1"/>
  <c r="I115" i="1"/>
  <c r="J115" i="1"/>
  <c r="L115" i="1"/>
  <c r="N115" i="1"/>
  <c r="O115" i="1"/>
  <c r="A116" i="1"/>
  <c r="D116" i="1"/>
  <c r="G116" i="1"/>
  <c r="H116" i="1"/>
  <c r="K116" i="1" s="1"/>
  <c r="I116" i="1"/>
  <c r="L116" i="1" s="1"/>
  <c r="J116" i="1"/>
  <c r="N116" i="1"/>
  <c r="O116" i="1"/>
  <c r="A117" i="1"/>
  <c r="D117" i="1"/>
  <c r="G117" i="1"/>
  <c r="H117" i="1"/>
  <c r="K117" i="1" s="1"/>
  <c r="I117" i="1"/>
  <c r="J117" i="1"/>
  <c r="L117" i="1"/>
  <c r="N117" i="1"/>
  <c r="O117" i="1"/>
  <c r="A118" i="1"/>
  <c r="D118" i="1"/>
  <c r="G118" i="1"/>
  <c r="H118" i="1"/>
  <c r="I118" i="1"/>
  <c r="L118" i="1" s="1"/>
  <c r="J118" i="1"/>
  <c r="A119" i="1"/>
  <c r="D119" i="1"/>
  <c r="G119" i="1"/>
  <c r="H119" i="1"/>
  <c r="K119" i="1" s="1"/>
  <c r="I119" i="1"/>
  <c r="J119" i="1"/>
  <c r="L119" i="1"/>
  <c r="N119" i="1"/>
  <c r="O119" i="1"/>
  <c r="A120" i="1"/>
  <c r="D120" i="1"/>
  <c r="G120" i="1"/>
  <c r="H120" i="1"/>
  <c r="I120" i="1"/>
  <c r="L120" i="1" s="1"/>
  <c r="J120" i="1"/>
  <c r="K120" i="1"/>
  <c r="N120" i="1"/>
  <c r="O120" i="1"/>
  <c r="M120" i="1" s="1"/>
  <c r="A121" i="1"/>
  <c r="D121" i="1"/>
  <c r="G121" i="1"/>
  <c r="H121" i="1"/>
  <c r="K121" i="1" s="1"/>
  <c r="I121" i="1"/>
  <c r="J121" i="1"/>
  <c r="L121" i="1"/>
  <c r="N121" i="1"/>
  <c r="O121" i="1"/>
  <c r="A122" i="1"/>
  <c r="D122" i="1"/>
  <c r="G122" i="1"/>
  <c r="H122" i="1"/>
  <c r="I122" i="1"/>
  <c r="L122" i="1" s="1"/>
  <c r="J122" i="1"/>
  <c r="K122" i="1"/>
  <c r="N122" i="1"/>
  <c r="A123" i="1"/>
  <c r="D123" i="1"/>
  <c r="G123" i="1"/>
  <c r="H123" i="1"/>
  <c r="K123" i="1" s="1"/>
  <c r="I123" i="1"/>
  <c r="J123" i="1"/>
  <c r="L123" i="1"/>
  <c r="N123" i="1"/>
  <c r="O123" i="1"/>
  <c r="A124" i="1"/>
  <c r="D124" i="1"/>
  <c r="G124" i="1"/>
  <c r="H124" i="1"/>
  <c r="K124" i="1" s="1"/>
  <c r="I124" i="1"/>
  <c r="L124" i="1" s="1"/>
  <c r="J124" i="1"/>
  <c r="N124" i="1"/>
  <c r="O124" i="1"/>
  <c r="A125" i="1"/>
  <c r="D125" i="1"/>
  <c r="G125" i="1"/>
  <c r="H125" i="1"/>
  <c r="K125" i="1" s="1"/>
  <c r="I125" i="1"/>
  <c r="J125" i="1"/>
  <c r="L125" i="1"/>
  <c r="N125" i="1"/>
  <c r="O125" i="1"/>
  <c r="A126" i="1"/>
  <c r="D126" i="1"/>
  <c r="G126" i="1"/>
  <c r="H126" i="1"/>
  <c r="I126" i="1"/>
  <c r="L126" i="1" s="1"/>
  <c r="J126" i="1"/>
  <c r="A127" i="1"/>
  <c r="D127" i="1"/>
  <c r="G127" i="1"/>
  <c r="H127" i="1"/>
  <c r="K127" i="1" s="1"/>
  <c r="I127" i="1"/>
  <c r="J127" i="1"/>
  <c r="L127" i="1"/>
  <c r="N127" i="1"/>
  <c r="O127" i="1"/>
  <c r="A128" i="1"/>
  <c r="D128" i="1"/>
  <c r="G128" i="1"/>
  <c r="H128" i="1"/>
  <c r="I128" i="1"/>
  <c r="L128" i="1" s="1"/>
  <c r="J128" i="1"/>
  <c r="K128" i="1"/>
  <c r="N128" i="1"/>
  <c r="O128" i="1"/>
  <c r="M128" i="1" s="1"/>
  <c r="A129" i="1"/>
  <c r="D129" i="1"/>
  <c r="G129" i="1"/>
  <c r="H129" i="1"/>
  <c r="K129" i="1" s="1"/>
  <c r="I129" i="1"/>
  <c r="J129" i="1"/>
  <c r="L129" i="1"/>
  <c r="N129" i="1"/>
  <c r="O129" i="1"/>
  <c r="A130" i="1"/>
  <c r="D130" i="1"/>
  <c r="G130" i="1"/>
  <c r="H130" i="1"/>
  <c r="I130" i="1"/>
  <c r="L130" i="1" s="1"/>
  <c r="J130" i="1"/>
  <c r="K130" i="1"/>
  <c r="N130" i="1"/>
  <c r="A131" i="1"/>
  <c r="D131" i="1"/>
  <c r="G131" i="1"/>
  <c r="H131" i="1"/>
  <c r="K131" i="1" s="1"/>
  <c r="I131" i="1"/>
  <c r="J131" i="1"/>
  <c r="L131" i="1"/>
  <c r="N131" i="1"/>
  <c r="O131" i="1"/>
  <c r="A132" i="1"/>
  <c r="D132" i="1"/>
  <c r="G132" i="1"/>
  <c r="H132" i="1"/>
  <c r="K132" i="1" s="1"/>
  <c r="I132" i="1"/>
  <c r="L132" i="1" s="1"/>
  <c r="J132" i="1"/>
  <c r="N132" i="1"/>
  <c r="O132" i="1"/>
  <c r="A133" i="1"/>
  <c r="D133" i="1"/>
  <c r="G133" i="1"/>
  <c r="H133" i="1"/>
  <c r="K133" i="1" s="1"/>
  <c r="I133" i="1"/>
  <c r="J133" i="1"/>
  <c r="L133" i="1"/>
  <c r="N133" i="1"/>
  <c r="O133" i="1"/>
  <c r="A134" i="1"/>
  <c r="D134" i="1"/>
  <c r="G134" i="1"/>
  <c r="H134" i="1"/>
  <c r="I134" i="1"/>
  <c r="L134" i="1" s="1"/>
  <c r="J134" i="1"/>
  <c r="A135" i="1"/>
  <c r="D135" i="1"/>
  <c r="G135" i="1"/>
  <c r="H135" i="1"/>
  <c r="K135" i="1" s="1"/>
  <c r="I135" i="1"/>
  <c r="J135" i="1"/>
  <c r="L135" i="1"/>
  <c r="N135" i="1"/>
  <c r="O135" i="1"/>
  <c r="A136" i="1"/>
  <c r="D136" i="1"/>
  <c r="G136" i="1"/>
  <c r="H136" i="1"/>
  <c r="I136" i="1"/>
  <c r="L136" i="1" s="1"/>
  <c r="J136" i="1"/>
  <c r="K136" i="1"/>
  <c r="N136" i="1"/>
  <c r="O136" i="1"/>
  <c r="M136" i="1" s="1"/>
  <c r="A137" i="1"/>
  <c r="D137" i="1"/>
  <c r="G137" i="1"/>
  <c r="H137" i="1"/>
  <c r="K137" i="1" s="1"/>
  <c r="I137" i="1"/>
  <c r="J137" i="1"/>
  <c r="L137" i="1"/>
  <c r="N137" i="1"/>
  <c r="O137" i="1"/>
  <c r="A138" i="1"/>
  <c r="D138" i="1"/>
  <c r="G138" i="1"/>
  <c r="H138" i="1"/>
  <c r="I138" i="1"/>
  <c r="L138" i="1" s="1"/>
  <c r="J138" i="1"/>
  <c r="K138" i="1"/>
  <c r="N138" i="1"/>
  <c r="A139" i="1"/>
  <c r="D139" i="1"/>
  <c r="G139" i="1"/>
  <c r="H139" i="1"/>
  <c r="K139" i="1" s="1"/>
  <c r="I139" i="1"/>
  <c r="J139" i="1"/>
  <c r="L139" i="1"/>
  <c r="N139" i="1"/>
  <c r="O139" i="1"/>
  <c r="A140" i="1"/>
  <c r="D140" i="1"/>
  <c r="G140" i="1"/>
  <c r="H140" i="1"/>
  <c r="K140" i="1" s="1"/>
  <c r="I140" i="1"/>
  <c r="L140" i="1" s="1"/>
  <c r="J140" i="1"/>
  <c r="N140" i="1"/>
  <c r="O140" i="1"/>
  <c r="A141" i="1"/>
  <c r="D141" i="1"/>
  <c r="G141" i="1"/>
  <c r="H141" i="1"/>
  <c r="K141" i="1" s="1"/>
  <c r="I141" i="1"/>
  <c r="J141" i="1"/>
  <c r="L141" i="1"/>
  <c r="N141" i="1"/>
  <c r="O141" i="1"/>
  <c r="A142" i="1"/>
  <c r="D142" i="1"/>
  <c r="G142" i="1"/>
  <c r="H142" i="1"/>
  <c r="I142" i="1"/>
  <c r="L142" i="1" s="1"/>
  <c r="J142" i="1"/>
  <c r="A143" i="1"/>
  <c r="D143" i="1"/>
  <c r="G143" i="1"/>
  <c r="H143" i="1"/>
  <c r="K143" i="1" s="1"/>
  <c r="I143" i="1"/>
  <c r="J143" i="1"/>
  <c r="L143" i="1"/>
  <c r="N143" i="1"/>
  <c r="O143" i="1"/>
  <c r="A144" i="1"/>
  <c r="D144" i="1"/>
  <c r="G144" i="1"/>
  <c r="H144" i="1"/>
  <c r="I144" i="1"/>
  <c r="L144" i="1" s="1"/>
  <c r="J144" i="1"/>
  <c r="K144" i="1"/>
  <c r="N144" i="1"/>
  <c r="O144" i="1"/>
  <c r="M144" i="1" s="1"/>
  <c r="A145" i="1"/>
  <c r="D145" i="1"/>
  <c r="G145" i="1"/>
  <c r="H145" i="1"/>
  <c r="K145" i="1" s="1"/>
  <c r="I145" i="1"/>
  <c r="J145" i="1"/>
  <c r="L145" i="1"/>
  <c r="N145" i="1"/>
  <c r="O145" i="1"/>
  <c r="A146" i="1"/>
  <c r="D146" i="1"/>
  <c r="G146" i="1"/>
  <c r="H146" i="1"/>
  <c r="I146" i="1"/>
  <c r="L146" i="1" s="1"/>
  <c r="J146" i="1"/>
  <c r="K146" i="1"/>
  <c r="N146" i="1"/>
  <c r="A147" i="1"/>
  <c r="D147" i="1"/>
  <c r="G147" i="1"/>
  <c r="H147" i="1"/>
  <c r="K147" i="1" s="1"/>
  <c r="I147" i="1"/>
  <c r="J147" i="1"/>
  <c r="L147" i="1"/>
  <c r="N147" i="1"/>
  <c r="O147" i="1"/>
  <c r="A148" i="1"/>
  <c r="D148" i="1"/>
  <c r="G148" i="1"/>
  <c r="H148" i="1"/>
  <c r="K148" i="1" s="1"/>
  <c r="I148" i="1"/>
  <c r="L148" i="1" s="1"/>
  <c r="J148" i="1"/>
  <c r="N148" i="1"/>
  <c r="O148" i="1"/>
  <c r="A149" i="1"/>
  <c r="D149" i="1"/>
  <c r="G149" i="1"/>
  <c r="H149" i="1"/>
  <c r="K149" i="1" s="1"/>
  <c r="I149" i="1"/>
  <c r="J149" i="1"/>
  <c r="L149" i="1"/>
  <c r="N149" i="1"/>
  <c r="O149" i="1"/>
  <c r="A150" i="1"/>
  <c r="D150" i="1"/>
  <c r="G150" i="1"/>
  <c r="H150" i="1"/>
  <c r="I150" i="1"/>
  <c r="L150" i="1" s="1"/>
  <c r="J150" i="1"/>
  <c r="A151" i="1"/>
  <c r="D151" i="1"/>
  <c r="G151" i="1"/>
  <c r="H151" i="1"/>
  <c r="K151" i="1" s="1"/>
  <c r="I151" i="1"/>
  <c r="J151" i="1"/>
  <c r="L151" i="1"/>
  <c r="N151" i="1"/>
  <c r="O151" i="1"/>
  <c r="A152" i="1"/>
  <c r="D152" i="1"/>
  <c r="G152" i="1"/>
  <c r="H152" i="1"/>
  <c r="I152" i="1"/>
  <c r="L152" i="1" s="1"/>
  <c r="J152" i="1"/>
  <c r="K152" i="1"/>
  <c r="N152" i="1"/>
  <c r="O152" i="1"/>
  <c r="M152" i="1" s="1"/>
  <c r="A153" i="1"/>
  <c r="D153" i="1"/>
  <c r="G153" i="1"/>
  <c r="H153" i="1"/>
  <c r="K153" i="1" s="1"/>
  <c r="I153" i="1"/>
  <c r="J153" i="1"/>
  <c r="L153" i="1"/>
  <c r="N153" i="1"/>
  <c r="O153" i="1"/>
  <c r="A154" i="1"/>
  <c r="D154" i="1"/>
  <c r="G154" i="1"/>
  <c r="H154" i="1"/>
  <c r="I154" i="1"/>
  <c r="L154" i="1" s="1"/>
  <c r="J154" i="1"/>
  <c r="K154" i="1"/>
  <c r="N154" i="1"/>
  <c r="A155" i="1"/>
  <c r="D155" i="1"/>
  <c r="G155" i="1"/>
  <c r="H155" i="1"/>
  <c r="K155" i="1" s="1"/>
  <c r="I155" i="1"/>
  <c r="J155" i="1"/>
  <c r="L155" i="1"/>
  <c r="N155" i="1"/>
  <c r="O155" i="1"/>
  <c r="A156" i="1"/>
  <c r="D156" i="1"/>
  <c r="G156" i="1"/>
  <c r="H156" i="1"/>
  <c r="K156" i="1" s="1"/>
  <c r="I156" i="1"/>
  <c r="L156" i="1" s="1"/>
  <c r="J156" i="1"/>
  <c r="N156" i="1"/>
  <c r="O156" i="1"/>
  <c r="A157" i="1"/>
  <c r="D157" i="1"/>
  <c r="G157" i="1"/>
  <c r="H157" i="1"/>
  <c r="K157" i="1" s="1"/>
  <c r="I157" i="1"/>
  <c r="J157" i="1"/>
  <c r="L157" i="1"/>
  <c r="N157" i="1"/>
  <c r="O157" i="1"/>
  <c r="A158" i="1"/>
  <c r="D158" i="1"/>
  <c r="G158" i="1"/>
  <c r="H158" i="1"/>
  <c r="I158" i="1"/>
  <c r="L158" i="1" s="1"/>
  <c r="J158" i="1"/>
  <c r="A159" i="1"/>
  <c r="D159" i="1"/>
  <c r="G159" i="1"/>
  <c r="H159" i="1"/>
  <c r="K159" i="1" s="1"/>
  <c r="I159" i="1"/>
  <c r="J159" i="1"/>
  <c r="L159" i="1"/>
  <c r="N159" i="1"/>
  <c r="O159" i="1"/>
  <c r="A160" i="1"/>
  <c r="D160" i="1"/>
  <c r="G160" i="1"/>
  <c r="H160" i="1"/>
  <c r="I160" i="1"/>
  <c r="L160" i="1" s="1"/>
  <c r="J160" i="1"/>
  <c r="K160" i="1"/>
  <c r="N160" i="1"/>
  <c r="O160" i="1"/>
  <c r="M160" i="1" s="1"/>
  <c r="A161" i="1"/>
  <c r="D161" i="1"/>
  <c r="G161" i="1"/>
  <c r="H161" i="1"/>
  <c r="K161" i="1" s="1"/>
  <c r="I161" i="1"/>
  <c r="J161" i="1"/>
  <c r="L161" i="1"/>
  <c r="N161" i="1"/>
  <c r="O161" i="1"/>
  <c r="A162" i="1"/>
  <c r="D162" i="1"/>
  <c r="G162" i="1"/>
  <c r="H162" i="1"/>
  <c r="I162" i="1"/>
  <c r="L162" i="1" s="1"/>
  <c r="J162" i="1"/>
  <c r="K162" i="1"/>
  <c r="N162" i="1"/>
  <c r="A163" i="1"/>
  <c r="D163" i="1"/>
  <c r="G163" i="1"/>
  <c r="H163" i="1"/>
  <c r="K163" i="1" s="1"/>
  <c r="I163" i="1"/>
  <c r="J163" i="1"/>
  <c r="L163" i="1"/>
  <c r="N163" i="1"/>
  <c r="O163" i="1"/>
  <c r="A164" i="1"/>
  <c r="D164" i="1"/>
  <c r="G164" i="1"/>
  <c r="H164" i="1"/>
  <c r="K164" i="1" s="1"/>
  <c r="I164" i="1"/>
  <c r="L164" i="1" s="1"/>
  <c r="J164" i="1"/>
  <c r="N164" i="1"/>
  <c r="O164" i="1"/>
  <c r="A165" i="1"/>
  <c r="D165" i="1"/>
  <c r="G165" i="1"/>
  <c r="H165" i="1"/>
  <c r="K165" i="1" s="1"/>
  <c r="I165" i="1"/>
  <c r="J165" i="1"/>
  <c r="L165" i="1"/>
  <c r="N165" i="1"/>
  <c r="O165" i="1"/>
  <c r="A166" i="1"/>
  <c r="D166" i="1"/>
  <c r="G166" i="1"/>
  <c r="H166" i="1"/>
  <c r="I166" i="1"/>
  <c r="L166" i="1" s="1"/>
  <c r="J166" i="1"/>
  <c r="A167" i="1"/>
  <c r="D167" i="1"/>
  <c r="G167" i="1"/>
  <c r="H167" i="1"/>
  <c r="K167" i="1" s="1"/>
  <c r="I167" i="1"/>
  <c r="J167" i="1"/>
  <c r="L167" i="1"/>
  <c r="N167" i="1"/>
  <c r="O167" i="1"/>
  <c r="A168" i="1"/>
  <c r="D168" i="1"/>
  <c r="G168" i="1"/>
  <c r="H168" i="1"/>
  <c r="I168" i="1"/>
  <c r="L168" i="1" s="1"/>
  <c r="J168" i="1"/>
  <c r="K168" i="1"/>
  <c r="N168" i="1"/>
  <c r="O168" i="1"/>
  <c r="M168" i="1" s="1"/>
  <c r="A169" i="1"/>
  <c r="D169" i="1"/>
  <c r="G169" i="1"/>
  <c r="H169" i="1"/>
  <c r="K169" i="1" s="1"/>
  <c r="I169" i="1"/>
  <c r="J169" i="1"/>
  <c r="L169" i="1"/>
  <c r="N169" i="1"/>
  <c r="O169" i="1"/>
  <c r="A170" i="1"/>
  <c r="D170" i="1"/>
  <c r="G170" i="1"/>
  <c r="H170" i="1"/>
  <c r="I170" i="1"/>
  <c r="L170" i="1" s="1"/>
  <c r="J170" i="1"/>
  <c r="K170" i="1"/>
  <c r="N170" i="1"/>
  <c r="A171" i="1"/>
  <c r="D171" i="1"/>
  <c r="G171" i="1"/>
  <c r="H171" i="1"/>
  <c r="K171" i="1" s="1"/>
  <c r="I171" i="1"/>
  <c r="J171" i="1"/>
  <c r="L171" i="1"/>
  <c r="N171" i="1"/>
  <c r="O171" i="1"/>
  <c r="A172" i="1"/>
  <c r="D172" i="1"/>
  <c r="G172" i="1"/>
  <c r="H172" i="1"/>
  <c r="K172" i="1" s="1"/>
  <c r="I172" i="1"/>
  <c r="L172" i="1" s="1"/>
  <c r="J172" i="1"/>
  <c r="N172" i="1"/>
  <c r="O172" i="1"/>
  <c r="A173" i="1"/>
  <c r="D173" i="1"/>
  <c r="G173" i="1"/>
  <c r="H173" i="1"/>
  <c r="K173" i="1" s="1"/>
  <c r="I173" i="1"/>
  <c r="J173" i="1"/>
  <c r="L173" i="1"/>
  <c r="N173" i="1"/>
  <c r="O173" i="1"/>
  <c r="A174" i="1"/>
  <c r="D174" i="1"/>
  <c r="G174" i="1"/>
  <c r="H174" i="1"/>
  <c r="I174" i="1"/>
  <c r="L174" i="1" s="1"/>
  <c r="J174" i="1"/>
  <c r="A175" i="1"/>
  <c r="D175" i="1"/>
  <c r="G175" i="1"/>
  <c r="H175" i="1"/>
  <c r="K175" i="1" s="1"/>
  <c r="I175" i="1"/>
  <c r="J175" i="1"/>
  <c r="L175" i="1"/>
  <c r="N175" i="1"/>
  <c r="O175" i="1"/>
  <c r="A176" i="1"/>
  <c r="D176" i="1"/>
  <c r="G176" i="1"/>
  <c r="H176" i="1"/>
  <c r="I176" i="1"/>
  <c r="L176" i="1" s="1"/>
  <c r="J176" i="1"/>
  <c r="K176" i="1"/>
  <c r="N176" i="1"/>
  <c r="O176" i="1"/>
  <c r="M176" i="1" s="1"/>
  <c r="A177" i="1"/>
  <c r="D177" i="1"/>
  <c r="G177" i="1"/>
  <c r="H177" i="1"/>
  <c r="K177" i="1" s="1"/>
  <c r="I177" i="1"/>
  <c r="J177" i="1"/>
  <c r="L177" i="1"/>
  <c r="N177" i="1"/>
  <c r="O177" i="1"/>
  <c r="A178" i="1"/>
  <c r="D178" i="1"/>
  <c r="G178" i="1"/>
  <c r="H178" i="1"/>
  <c r="I178" i="1"/>
  <c r="L178" i="1" s="1"/>
  <c r="J178" i="1"/>
  <c r="K178" i="1"/>
  <c r="N178" i="1"/>
  <c r="A179" i="1"/>
  <c r="D179" i="1"/>
  <c r="G179" i="1"/>
  <c r="H179" i="1"/>
  <c r="K179" i="1" s="1"/>
  <c r="I179" i="1"/>
  <c r="J179" i="1"/>
  <c r="L179" i="1"/>
  <c r="N179" i="1"/>
  <c r="O179" i="1"/>
  <c r="A180" i="1"/>
  <c r="D180" i="1"/>
  <c r="G180" i="1"/>
  <c r="H180" i="1"/>
  <c r="K180" i="1" s="1"/>
  <c r="I180" i="1"/>
  <c r="L180" i="1" s="1"/>
  <c r="J180" i="1"/>
  <c r="N180" i="1"/>
  <c r="O180" i="1"/>
  <c r="A181" i="1"/>
  <c r="D181" i="1"/>
  <c r="G181" i="1"/>
  <c r="H181" i="1"/>
  <c r="K181" i="1" s="1"/>
  <c r="I181" i="1"/>
  <c r="J181" i="1"/>
  <c r="L181" i="1"/>
  <c r="N181" i="1"/>
  <c r="O181" i="1"/>
  <c r="A182" i="1"/>
  <c r="D182" i="1"/>
  <c r="G182" i="1"/>
  <c r="H182" i="1"/>
  <c r="I182" i="1"/>
  <c r="L182" i="1" s="1"/>
  <c r="J182" i="1"/>
  <c r="A183" i="1"/>
  <c r="D183" i="1"/>
  <c r="G183" i="1"/>
  <c r="H183" i="1"/>
  <c r="K183" i="1" s="1"/>
  <c r="I183" i="1"/>
  <c r="J183" i="1"/>
  <c r="L183" i="1"/>
  <c r="N183" i="1"/>
  <c r="O183" i="1"/>
  <c r="A184" i="1"/>
  <c r="D184" i="1"/>
  <c r="G184" i="1"/>
  <c r="H184" i="1"/>
  <c r="K184" i="1" s="1"/>
  <c r="I184" i="1"/>
  <c r="J184" i="1"/>
  <c r="L184" i="1"/>
  <c r="N184" i="1"/>
  <c r="O184" i="1"/>
  <c r="A185" i="1"/>
  <c r="D185" i="1"/>
  <c r="G185" i="1"/>
  <c r="H185" i="1"/>
  <c r="K185" i="1" s="1"/>
  <c r="I185" i="1"/>
  <c r="L185" i="1" s="1"/>
  <c r="J185" i="1"/>
  <c r="N185" i="1"/>
  <c r="O185" i="1"/>
  <c r="A186" i="1"/>
  <c r="D186" i="1"/>
  <c r="G186" i="1"/>
  <c r="H186" i="1"/>
  <c r="K186" i="1" s="1"/>
  <c r="I186" i="1"/>
  <c r="J186" i="1"/>
  <c r="L186" i="1"/>
  <c r="N186" i="1"/>
  <c r="O186" i="1"/>
  <c r="A187" i="1"/>
  <c r="D187" i="1"/>
  <c r="G187" i="1"/>
  <c r="H187" i="1"/>
  <c r="I187" i="1"/>
  <c r="L187" i="1" s="1"/>
  <c r="J187" i="1"/>
  <c r="O187" i="1"/>
  <c r="A188" i="1"/>
  <c r="D188" i="1"/>
  <c r="G188" i="1"/>
  <c r="H188" i="1"/>
  <c r="K188" i="1" s="1"/>
  <c r="I188" i="1"/>
  <c r="J188" i="1"/>
  <c r="L188" i="1"/>
  <c r="N188" i="1"/>
  <c r="O188" i="1"/>
  <c r="A189" i="1"/>
  <c r="D189" i="1"/>
  <c r="G189" i="1"/>
  <c r="H189" i="1"/>
  <c r="K189" i="1" s="1"/>
  <c r="I189" i="1"/>
  <c r="L189" i="1" s="1"/>
  <c r="J189" i="1"/>
  <c r="N189" i="1"/>
  <c r="O189" i="1"/>
  <c r="A190" i="1"/>
  <c r="D190" i="1"/>
  <c r="G190" i="1"/>
  <c r="H190" i="1"/>
  <c r="K190" i="1" s="1"/>
  <c r="I190" i="1"/>
  <c r="J190" i="1"/>
  <c r="L190" i="1"/>
  <c r="N190" i="1"/>
  <c r="O190" i="1"/>
  <c r="A191" i="1"/>
  <c r="D191" i="1"/>
  <c r="G191" i="1"/>
  <c r="H191" i="1"/>
  <c r="I191" i="1"/>
  <c r="L191" i="1" s="1"/>
  <c r="J191" i="1"/>
  <c r="O191" i="1"/>
  <c r="A192" i="1"/>
  <c r="D192" i="1"/>
  <c r="G192" i="1"/>
  <c r="H192" i="1"/>
  <c r="K192" i="1" s="1"/>
  <c r="I192" i="1"/>
  <c r="J192" i="1"/>
  <c r="L192" i="1"/>
  <c r="N192" i="1"/>
  <c r="O192" i="1"/>
  <c r="A193" i="1"/>
  <c r="D193" i="1"/>
  <c r="G193" i="1"/>
  <c r="H193" i="1"/>
  <c r="K193" i="1" s="1"/>
  <c r="I193" i="1"/>
  <c r="L193" i="1" s="1"/>
  <c r="J193" i="1"/>
  <c r="N193" i="1"/>
  <c r="O193" i="1"/>
  <c r="A194" i="1"/>
  <c r="D194" i="1"/>
  <c r="G194" i="1"/>
  <c r="H194" i="1"/>
  <c r="K194" i="1" s="1"/>
  <c r="I194" i="1"/>
  <c r="J194" i="1"/>
  <c r="L194" i="1"/>
  <c r="N194" i="1"/>
  <c r="O194" i="1"/>
  <c r="A195" i="1"/>
  <c r="D195" i="1"/>
  <c r="G195" i="1"/>
  <c r="H195" i="1"/>
  <c r="I195" i="1"/>
  <c r="L195" i="1" s="1"/>
  <c r="J195" i="1"/>
  <c r="O195" i="1"/>
  <c r="A196" i="1"/>
  <c r="D196" i="1"/>
  <c r="G196" i="1"/>
  <c r="H196" i="1"/>
  <c r="K196" i="1" s="1"/>
  <c r="I196" i="1"/>
  <c r="J196" i="1"/>
  <c r="L196" i="1"/>
  <c r="N196" i="1"/>
  <c r="O196" i="1"/>
  <c r="A197" i="1"/>
  <c r="D197" i="1"/>
  <c r="G197" i="1"/>
  <c r="H197" i="1"/>
  <c r="K197" i="1" s="1"/>
  <c r="I197" i="1"/>
  <c r="L197" i="1" s="1"/>
  <c r="J197" i="1"/>
  <c r="N197" i="1"/>
  <c r="O197" i="1"/>
  <c r="A198" i="1"/>
  <c r="D198" i="1"/>
  <c r="G198" i="1"/>
  <c r="H198" i="1"/>
  <c r="K198" i="1" s="1"/>
  <c r="I198" i="1"/>
  <c r="J198" i="1"/>
  <c r="L198" i="1"/>
  <c r="N198" i="1"/>
  <c r="O198" i="1"/>
  <c r="A199" i="1"/>
  <c r="D199" i="1"/>
  <c r="G199" i="1"/>
  <c r="H199" i="1"/>
  <c r="I199" i="1"/>
  <c r="L199" i="1" s="1"/>
  <c r="J199" i="1"/>
  <c r="O199" i="1"/>
  <c r="A200" i="1"/>
  <c r="D200" i="1"/>
  <c r="G200" i="1"/>
  <c r="H200" i="1"/>
  <c r="K200" i="1" s="1"/>
  <c r="I200" i="1"/>
  <c r="J200" i="1"/>
  <c r="L200" i="1"/>
  <c r="N200" i="1"/>
  <c r="O200" i="1"/>
  <c r="A201" i="1"/>
  <c r="D201" i="1"/>
  <c r="G201" i="1"/>
  <c r="H201" i="1"/>
  <c r="K201" i="1" s="1"/>
  <c r="I201" i="1"/>
  <c r="L201" i="1" s="1"/>
  <c r="J201" i="1"/>
  <c r="N201" i="1"/>
  <c r="O201" i="1"/>
  <c r="A202" i="1"/>
  <c r="D202" i="1"/>
  <c r="G202" i="1"/>
  <c r="H202" i="1"/>
  <c r="K202" i="1" s="1"/>
  <c r="I202" i="1"/>
  <c r="J202" i="1"/>
  <c r="L202" i="1"/>
  <c r="N202" i="1"/>
  <c r="O202" i="1"/>
  <c r="A203" i="1"/>
  <c r="D203" i="1"/>
  <c r="G203" i="1"/>
  <c r="H203" i="1"/>
  <c r="I203" i="1"/>
  <c r="L203" i="1" s="1"/>
  <c r="J203" i="1"/>
  <c r="O203" i="1"/>
  <c r="A204" i="1"/>
  <c r="D204" i="1"/>
  <c r="G204" i="1"/>
  <c r="H204" i="1"/>
  <c r="K204" i="1" s="1"/>
  <c r="I204" i="1"/>
  <c r="J204" i="1"/>
  <c r="L204" i="1"/>
  <c r="N204" i="1"/>
  <c r="O204" i="1"/>
  <c r="A205" i="1"/>
  <c r="D205" i="1"/>
  <c r="G205" i="1"/>
  <c r="H205" i="1"/>
  <c r="K205" i="1" s="1"/>
  <c r="I205" i="1"/>
  <c r="L205" i="1" s="1"/>
  <c r="J205" i="1"/>
  <c r="N205" i="1"/>
  <c r="O205" i="1"/>
  <c r="A206" i="1"/>
  <c r="D206" i="1"/>
  <c r="G206" i="1"/>
  <c r="H206" i="1"/>
  <c r="K206" i="1" s="1"/>
  <c r="I206" i="1"/>
  <c r="J206" i="1"/>
  <c r="L206" i="1"/>
  <c r="N206" i="1"/>
  <c r="O206" i="1"/>
  <c r="A207" i="1"/>
  <c r="D207" i="1"/>
  <c r="G207" i="1"/>
  <c r="H207" i="1"/>
  <c r="I207" i="1"/>
  <c r="L207" i="1" s="1"/>
  <c r="J207" i="1"/>
  <c r="O207" i="1"/>
  <c r="A208" i="1"/>
  <c r="D208" i="1"/>
  <c r="G208" i="1"/>
  <c r="H208" i="1"/>
  <c r="K208" i="1" s="1"/>
  <c r="I208" i="1"/>
  <c r="J208" i="1"/>
  <c r="L208" i="1"/>
  <c r="N208" i="1"/>
  <c r="O208" i="1"/>
  <c r="A209" i="1"/>
  <c r="D209" i="1"/>
  <c r="G209" i="1"/>
  <c r="H209" i="1"/>
  <c r="K209" i="1" s="1"/>
  <c r="I209" i="1"/>
  <c r="L209" i="1" s="1"/>
  <c r="J209" i="1"/>
  <c r="N209" i="1"/>
  <c r="O209" i="1"/>
  <c r="A210" i="1"/>
  <c r="D210" i="1"/>
  <c r="G210" i="1"/>
  <c r="H210" i="1"/>
  <c r="K210" i="1" s="1"/>
  <c r="I210" i="1"/>
  <c r="J210" i="1"/>
  <c r="L210" i="1"/>
  <c r="N210" i="1"/>
  <c r="O210" i="1"/>
  <c r="A211" i="1"/>
  <c r="D211" i="1"/>
  <c r="G211" i="1"/>
  <c r="H211" i="1"/>
  <c r="I211" i="1"/>
  <c r="L211" i="1" s="1"/>
  <c r="J211" i="1"/>
  <c r="O211" i="1"/>
  <c r="A212" i="1"/>
  <c r="D212" i="1"/>
  <c r="G212" i="1"/>
  <c r="H212" i="1"/>
  <c r="K212" i="1" s="1"/>
  <c r="I212" i="1"/>
  <c r="J212" i="1"/>
  <c r="L212" i="1"/>
  <c r="N212" i="1"/>
  <c r="O212" i="1"/>
  <c r="A213" i="1"/>
  <c r="D213" i="1"/>
  <c r="G213" i="1"/>
  <c r="H213" i="1"/>
  <c r="K213" i="1" s="1"/>
  <c r="I213" i="1"/>
  <c r="L213" i="1" s="1"/>
  <c r="J213" i="1"/>
  <c r="N213" i="1"/>
  <c r="A214" i="1"/>
  <c r="D214" i="1"/>
  <c r="G214" i="1"/>
  <c r="H214" i="1"/>
  <c r="K214" i="1" s="1"/>
  <c r="I214" i="1"/>
  <c r="J214" i="1"/>
  <c r="L214" i="1"/>
  <c r="N214" i="1"/>
  <c r="O214" i="1"/>
  <c r="A215" i="1"/>
  <c r="D215" i="1"/>
  <c r="G215" i="1"/>
  <c r="H215" i="1"/>
  <c r="I215" i="1"/>
  <c r="L215" i="1" s="1"/>
  <c r="J215" i="1"/>
  <c r="K215" i="1"/>
  <c r="N215" i="1"/>
  <c r="O215" i="1"/>
  <c r="M215" i="1" s="1"/>
  <c r="A216" i="1"/>
  <c r="D216" i="1"/>
  <c r="G216" i="1"/>
  <c r="H216" i="1"/>
  <c r="K216" i="1" s="1"/>
  <c r="I216" i="1"/>
  <c r="J216" i="1"/>
  <c r="L216" i="1"/>
  <c r="N216" i="1"/>
  <c r="O216" i="1"/>
  <c r="A217" i="1"/>
  <c r="D217" i="1"/>
  <c r="G217" i="1"/>
  <c r="H217" i="1"/>
  <c r="I217" i="1"/>
  <c r="L217" i="1" s="1"/>
  <c r="J217" i="1"/>
  <c r="K217" i="1"/>
  <c r="N217" i="1"/>
  <c r="A218" i="1"/>
  <c r="D218" i="1"/>
  <c r="G218" i="1"/>
  <c r="H218" i="1"/>
  <c r="K218" i="1" s="1"/>
  <c r="I218" i="1"/>
  <c r="J218" i="1"/>
  <c r="L218" i="1"/>
  <c r="N218" i="1"/>
  <c r="O218" i="1"/>
  <c r="A219" i="1"/>
  <c r="D219" i="1"/>
  <c r="G219" i="1"/>
  <c r="H219" i="1"/>
  <c r="I219" i="1"/>
  <c r="L219" i="1" s="1"/>
  <c r="J219" i="1"/>
  <c r="O219" i="1"/>
  <c r="A220" i="1"/>
  <c r="D220" i="1"/>
  <c r="G220" i="1"/>
  <c r="H220" i="1"/>
  <c r="K220" i="1" s="1"/>
  <c r="I220" i="1"/>
  <c r="J220" i="1"/>
  <c r="L220" i="1"/>
  <c r="N220" i="1"/>
  <c r="O220" i="1"/>
  <c r="A221" i="1"/>
  <c r="D221" i="1"/>
  <c r="G221" i="1"/>
  <c r="H221" i="1"/>
  <c r="K221" i="1" s="1"/>
  <c r="I221" i="1"/>
  <c r="L221" i="1" s="1"/>
  <c r="J221" i="1"/>
  <c r="N221" i="1"/>
  <c r="A222" i="1"/>
  <c r="D222" i="1"/>
  <c r="G222" i="1"/>
  <c r="H222" i="1"/>
  <c r="K222" i="1" s="1"/>
  <c r="I222" i="1"/>
  <c r="J222" i="1"/>
  <c r="L222" i="1"/>
  <c r="N222" i="1"/>
  <c r="O222" i="1"/>
  <c r="A223" i="1"/>
  <c r="D223" i="1"/>
  <c r="G223" i="1"/>
  <c r="H223" i="1"/>
  <c r="I223" i="1"/>
  <c r="L223" i="1" s="1"/>
  <c r="J223" i="1"/>
  <c r="K223" i="1"/>
  <c r="N223" i="1"/>
  <c r="O223" i="1"/>
  <c r="M223" i="1" s="1"/>
  <c r="A224" i="1"/>
  <c r="D224" i="1"/>
  <c r="G224" i="1"/>
  <c r="H224" i="1"/>
  <c r="K224" i="1" s="1"/>
  <c r="I224" i="1"/>
  <c r="J224" i="1"/>
  <c r="L224" i="1"/>
  <c r="N224" i="1"/>
  <c r="O224" i="1"/>
  <c r="A225" i="1"/>
  <c r="D225" i="1"/>
  <c r="G225" i="1"/>
  <c r="H225" i="1"/>
  <c r="I225" i="1"/>
  <c r="L225" i="1" s="1"/>
  <c r="J225" i="1"/>
  <c r="K225" i="1"/>
  <c r="N225" i="1"/>
  <c r="A226" i="1"/>
  <c r="D226" i="1"/>
  <c r="G226" i="1"/>
  <c r="H226" i="1"/>
  <c r="K226" i="1" s="1"/>
  <c r="I226" i="1"/>
  <c r="J226" i="1"/>
  <c r="L226" i="1"/>
  <c r="N226" i="1"/>
  <c r="O226" i="1"/>
  <c r="A227" i="1"/>
  <c r="D227" i="1"/>
  <c r="G227" i="1"/>
  <c r="H227" i="1"/>
  <c r="I227" i="1"/>
  <c r="L227" i="1" s="1"/>
  <c r="J227" i="1"/>
  <c r="O227" i="1"/>
  <c r="A228" i="1"/>
  <c r="D228" i="1"/>
  <c r="G228" i="1"/>
  <c r="H228" i="1"/>
  <c r="K228" i="1" s="1"/>
  <c r="I228" i="1"/>
  <c r="J228" i="1"/>
  <c r="L228" i="1"/>
  <c r="N228" i="1"/>
  <c r="O228" i="1"/>
  <c r="A229" i="1"/>
  <c r="D229" i="1"/>
  <c r="G229" i="1"/>
  <c r="H229" i="1"/>
  <c r="K229" i="1" s="1"/>
  <c r="I229" i="1"/>
  <c r="L229" i="1" s="1"/>
  <c r="J229" i="1"/>
  <c r="N229" i="1"/>
  <c r="A230" i="1"/>
  <c r="D230" i="1"/>
  <c r="G230" i="1"/>
  <c r="H230" i="1"/>
  <c r="K230" i="1" s="1"/>
  <c r="I230" i="1"/>
  <c r="J230" i="1"/>
  <c r="L230" i="1"/>
  <c r="N230" i="1"/>
  <c r="O230" i="1"/>
  <c r="A231" i="1"/>
  <c r="D231" i="1"/>
  <c r="G231" i="1"/>
  <c r="H231" i="1"/>
  <c r="I231" i="1"/>
  <c r="L231" i="1" s="1"/>
  <c r="J231" i="1"/>
  <c r="K231" i="1"/>
  <c r="N231" i="1"/>
  <c r="O231" i="1"/>
  <c r="M231" i="1" s="1"/>
  <c r="A232" i="1"/>
  <c r="D232" i="1"/>
  <c r="G232" i="1"/>
  <c r="H232" i="1"/>
  <c r="K232" i="1" s="1"/>
  <c r="I232" i="1"/>
  <c r="J232" i="1"/>
  <c r="L232" i="1"/>
  <c r="N232" i="1"/>
  <c r="O232" i="1"/>
  <c r="A233" i="1"/>
  <c r="D233" i="1"/>
  <c r="G233" i="1"/>
  <c r="H233" i="1"/>
  <c r="I233" i="1"/>
  <c r="L233" i="1" s="1"/>
  <c r="J233" i="1"/>
  <c r="K233" i="1"/>
  <c r="N233" i="1"/>
  <c r="A234" i="1"/>
  <c r="D234" i="1"/>
  <c r="G234" i="1"/>
  <c r="H234" i="1"/>
  <c r="K234" i="1" s="1"/>
  <c r="I234" i="1"/>
  <c r="J234" i="1"/>
  <c r="L234" i="1"/>
  <c r="N234" i="1"/>
  <c r="O234" i="1"/>
  <c r="A235" i="1"/>
  <c r="D235" i="1"/>
  <c r="G235" i="1"/>
  <c r="H235" i="1"/>
  <c r="I235" i="1"/>
  <c r="L235" i="1" s="1"/>
  <c r="J235" i="1"/>
  <c r="O235" i="1"/>
  <c r="A236" i="1"/>
  <c r="D236" i="1"/>
  <c r="G236" i="1"/>
  <c r="H236" i="1"/>
  <c r="K236" i="1" s="1"/>
  <c r="I236" i="1"/>
  <c r="J236" i="1"/>
  <c r="L236" i="1"/>
  <c r="N236" i="1"/>
  <c r="O236" i="1"/>
  <c r="A237" i="1"/>
  <c r="D237" i="1"/>
  <c r="G237" i="1"/>
  <c r="H237" i="1"/>
  <c r="K237" i="1" s="1"/>
  <c r="I237" i="1"/>
  <c r="L237" i="1" s="1"/>
  <c r="J237" i="1"/>
  <c r="N237" i="1"/>
  <c r="A238" i="1"/>
  <c r="D238" i="1"/>
  <c r="G238" i="1"/>
  <c r="H238" i="1"/>
  <c r="K238" i="1" s="1"/>
  <c r="I238" i="1"/>
  <c r="J238" i="1"/>
  <c r="L238" i="1"/>
  <c r="N238" i="1"/>
  <c r="O238" i="1"/>
  <c r="A239" i="1"/>
  <c r="D239" i="1"/>
  <c r="G239" i="1"/>
  <c r="H239" i="1"/>
  <c r="I239" i="1"/>
  <c r="L239" i="1" s="1"/>
  <c r="J239" i="1"/>
  <c r="K239" i="1"/>
  <c r="N239" i="1"/>
  <c r="O239" i="1"/>
  <c r="M239" i="1" s="1"/>
  <c r="A240" i="1"/>
  <c r="D240" i="1"/>
  <c r="G240" i="1"/>
  <c r="H240" i="1"/>
  <c r="K240" i="1" s="1"/>
  <c r="I240" i="1"/>
  <c r="J240" i="1"/>
  <c r="L240" i="1"/>
  <c r="N240" i="1"/>
  <c r="O240" i="1"/>
  <c r="A241" i="1"/>
  <c r="D241" i="1"/>
  <c r="G241" i="1"/>
  <c r="H241" i="1"/>
  <c r="I241" i="1"/>
  <c r="L241" i="1" s="1"/>
  <c r="J241" i="1"/>
  <c r="K241" i="1"/>
  <c r="N241" i="1"/>
  <c r="A242" i="1"/>
  <c r="D242" i="1"/>
  <c r="G242" i="1"/>
  <c r="H242" i="1"/>
  <c r="K242" i="1" s="1"/>
  <c r="I242" i="1"/>
  <c r="J242" i="1"/>
  <c r="L242" i="1"/>
  <c r="N242" i="1"/>
  <c r="O242" i="1"/>
  <c r="A243" i="1"/>
  <c r="D243" i="1"/>
  <c r="G243" i="1"/>
  <c r="H243" i="1"/>
  <c r="I243" i="1"/>
  <c r="L243" i="1" s="1"/>
  <c r="J243" i="1"/>
  <c r="O243" i="1"/>
  <c r="A244" i="1"/>
  <c r="D244" i="1"/>
  <c r="G244" i="1"/>
  <c r="H244" i="1"/>
  <c r="K244" i="1" s="1"/>
  <c r="I244" i="1"/>
  <c r="J244" i="1"/>
  <c r="L244" i="1"/>
  <c r="N244" i="1"/>
  <c r="O244" i="1"/>
  <c r="A245" i="1"/>
  <c r="D245" i="1"/>
  <c r="G245" i="1"/>
  <c r="H245" i="1"/>
  <c r="K245" i="1" s="1"/>
  <c r="I245" i="1"/>
  <c r="L245" i="1" s="1"/>
  <c r="J245" i="1"/>
  <c r="N245" i="1"/>
  <c r="A246" i="1"/>
  <c r="D246" i="1"/>
  <c r="G246" i="1"/>
  <c r="H246" i="1"/>
  <c r="K246" i="1" s="1"/>
  <c r="I246" i="1"/>
  <c r="J246" i="1"/>
  <c r="L246" i="1"/>
  <c r="N246" i="1"/>
  <c r="O246" i="1"/>
  <c r="A247" i="1"/>
  <c r="D247" i="1"/>
  <c r="G247" i="1"/>
  <c r="H247" i="1"/>
  <c r="I247" i="1"/>
  <c r="L247" i="1" s="1"/>
  <c r="J247" i="1"/>
  <c r="K247" i="1"/>
  <c r="N247" i="1"/>
  <c r="O247" i="1"/>
  <c r="M247" i="1" s="1"/>
  <c r="A248" i="1"/>
  <c r="D248" i="1"/>
  <c r="G248" i="1"/>
  <c r="H248" i="1"/>
  <c r="K248" i="1" s="1"/>
  <c r="I248" i="1"/>
  <c r="J248" i="1"/>
  <c r="L248" i="1"/>
  <c r="O248" i="1"/>
  <c r="A249" i="1"/>
  <c r="D249" i="1"/>
  <c r="G249" i="1"/>
  <c r="H249" i="1"/>
  <c r="K249" i="1" s="1"/>
  <c r="I249" i="1"/>
  <c r="J249" i="1"/>
  <c r="L249" i="1"/>
  <c r="N249" i="1"/>
  <c r="O249" i="1"/>
  <c r="A250" i="1"/>
  <c r="D250" i="1"/>
  <c r="G250" i="1"/>
  <c r="H250" i="1"/>
  <c r="I250" i="1"/>
  <c r="L250" i="1" s="1"/>
  <c r="J250" i="1"/>
  <c r="K250" i="1"/>
  <c r="N250" i="1"/>
  <c r="O250" i="1"/>
  <c r="A251" i="1"/>
  <c r="D251" i="1"/>
  <c r="G251" i="1"/>
  <c r="H251" i="1"/>
  <c r="K251" i="1" s="1"/>
  <c r="I251" i="1"/>
  <c r="J251" i="1"/>
  <c r="L251" i="1"/>
  <c r="N251" i="1"/>
  <c r="O251" i="1"/>
  <c r="A252" i="1"/>
  <c r="D252" i="1"/>
  <c r="G252" i="1"/>
  <c r="H252" i="1"/>
  <c r="I252" i="1"/>
  <c r="L252" i="1" s="1"/>
  <c r="J252" i="1"/>
  <c r="K252" i="1"/>
  <c r="N252" i="1"/>
  <c r="O252" i="1"/>
  <c r="A253" i="1"/>
  <c r="D253" i="1"/>
  <c r="G253" i="1"/>
  <c r="H253" i="1"/>
  <c r="K253" i="1" s="1"/>
  <c r="I253" i="1"/>
  <c r="J253" i="1"/>
  <c r="L253" i="1"/>
  <c r="N253" i="1"/>
  <c r="O253" i="1"/>
  <c r="A254" i="1"/>
  <c r="D254" i="1"/>
  <c r="G254" i="1"/>
  <c r="H254" i="1"/>
  <c r="I254" i="1"/>
  <c r="L254" i="1" s="1"/>
  <c r="J254" i="1"/>
  <c r="K254" i="1"/>
  <c r="N254" i="1"/>
  <c r="O254" i="1"/>
  <c r="A255" i="1"/>
  <c r="D255" i="1"/>
  <c r="G255" i="1"/>
  <c r="H255" i="1"/>
  <c r="K255" i="1" s="1"/>
  <c r="I255" i="1"/>
  <c r="J255" i="1"/>
  <c r="L255" i="1"/>
  <c r="N255" i="1"/>
  <c r="O255" i="1"/>
  <c r="A256" i="1"/>
  <c r="D256" i="1"/>
  <c r="G256" i="1"/>
  <c r="H256" i="1"/>
  <c r="I256" i="1"/>
  <c r="L256" i="1" s="1"/>
  <c r="J256" i="1"/>
  <c r="K256" i="1"/>
  <c r="N256" i="1"/>
  <c r="O256" i="1"/>
  <c r="A257" i="1"/>
  <c r="D257" i="1"/>
  <c r="G257" i="1"/>
  <c r="H257" i="1"/>
  <c r="K257" i="1" s="1"/>
  <c r="I257" i="1"/>
  <c r="J257" i="1"/>
  <c r="L257" i="1"/>
  <c r="N257" i="1"/>
  <c r="O257" i="1"/>
  <c r="A258" i="1"/>
  <c r="D258" i="1"/>
  <c r="G258" i="1"/>
  <c r="H258" i="1"/>
  <c r="I258" i="1"/>
  <c r="L258" i="1" s="1"/>
  <c r="J258" i="1"/>
  <c r="K258" i="1"/>
  <c r="N258" i="1"/>
  <c r="O258" i="1"/>
  <c r="A259" i="1"/>
  <c r="D259" i="1"/>
  <c r="G259" i="1"/>
  <c r="H259" i="1"/>
  <c r="K259" i="1" s="1"/>
  <c r="I259" i="1"/>
  <c r="J259" i="1"/>
  <c r="L259" i="1"/>
  <c r="N259" i="1"/>
  <c r="O259" i="1"/>
  <c r="A260" i="1"/>
  <c r="D260" i="1"/>
  <c r="G260" i="1"/>
  <c r="H260" i="1"/>
  <c r="I260" i="1"/>
  <c r="L260" i="1" s="1"/>
  <c r="J260" i="1"/>
  <c r="K260" i="1"/>
  <c r="N260" i="1"/>
  <c r="O260" i="1"/>
  <c r="A261" i="1"/>
  <c r="D261" i="1"/>
  <c r="G261" i="1"/>
  <c r="H261" i="1"/>
  <c r="K261" i="1" s="1"/>
  <c r="I261" i="1"/>
  <c r="J261" i="1"/>
  <c r="L261" i="1"/>
  <c r="N261" i="1"/>
  <c r="O261" i="1"/>
  <c r="A262" i="1"/>
  <c r="D262" i="1"/>
  <c r="G262" i="1"/>
  <c r="H262" i="1"/>
  <c r="I262" i="1"/>
  <c r="L262" i="1" s="1"/>
  <c r="J262" i="1"/>
  <c r="K262" i="1"/>
  <c r="N262" i="1"/>
  <c r="O262" i="1"/>
  <c r="A263" i="1"/>
  <c r="D263" i="1"/>
  <c r="G263" i="1"/>
  <c r="H263" i="1"/>
  <c r="K263" i="1" s="1"/>
  <c r="I263" i="1"/>
  <c r="J263" i="1"/>
  <c r="L263" i="1"/>
  <c r="N263" i="1"/>
  <c r="O263" i="1"/>
  <c r="A264" i="1"/>
  <c r="D264" i="1"/>
  <c r="G264" i="1"/>
  <c r="H264" i="1"/>
  <c r="I264" i="1"/>
  <c r="L264" i="1" s="1"/>
  <c r="J264" i="1"/>
  <c r="K264" i="1"/>
  <c r="N264" i="1"/>
  <c r="O264" i="1"/>
  <c r="A265" i="1"/>
  <c r="D265" i="1"/>
  <c r="G265" i="1"/>
  <c r="H265" i="1"/>
  <c r="K265" i="1" s="1"/>
  <c r="I265" i="1"/>
  <c r="J265" i="1"/>
  <c r="L265" i="1"/>
  <c r="N265" i="1"/>
  <c r="O265" i="1"/>
  <c r="A266" i="1"/>
  <c r="D266" i="1"/>
  <c r="G266" i="1"/>
  <c r="H266" i="1"/>
  <c r="I266" i="1"/>
  <c r="L266" i="1" s="1"/>
  <c r="J266" i="1"/>
  <c r="K266" i="1"/>
  <c r="N266" i="1"/>
  <c r="O266" i="1"/>
  <c r="A267" i="1"/>
  <c r="D267" i="1"/>
  <c r="G267" i="1"/>
  <c r="H267" i="1"/>
  <c r="K267" i="1" s="1"/>
  <c r="I267" i="1"/>
  <c r="J267" i="1"/>
  <c r="L267" i="1"/>
  <c r="N267" i="1"/>
  <c r="O267" i="1"/>
  <c r="A268" i="1"/>
  <c r="D268" i="1"/>
  <c r="G268" i="1"/>
  <c r="H268" i="1"/>
  <c r="I268" i="1"/>
  <c r="L268" i="1" s="1"/>
  <c r="J268" i="1"/>
  <c r="K268" i="1"/>
  <c r="N268" i="1"/>
  <c r="O268" i="1"/>
  <c r="A269" i="1"/>
  <c r="D269" i="1"/>
  <c r="G269" i="1"/>
  <c r="H269" i="1"/>
  <c r="K269" i="1" s="1"/>
  <c r="I269" i="1"/>
  <c r="J269" i="1"/>
  <c r="L269" i="1"/>
  <c r="N269" i="1"/>
  <c r="O269" i="1"/>
  <c r="A270" i="1"/>
  <c r="D270" i="1"/>
  <c r="G270" i="1"/>
  <c r="H270" i="1"/>
  <c r="I270" i="1"/>
  <c r="L270" i="1" s="1"/>
  <c r="J270" i="1"/>
  <c r="K270" i="1"/>
  <c r="N270" i="1"/>
  <c r="O270" i="1"/>
  <c r="A271" i="1"/>
  <c r="D271" i="1"/>
  <c r="G271" i="1"/>
  <c r="H271" i="1"/>
  <c r="K271" i="1" s="1"/>
  <c r="I271" i="1"/>
  <c r="J271" i="1"/>
  <c r="L271" i="1"/>
  <c r="N271" i="1"/>
  <c r="O271" i="1"/>
  <c r="A272" i="1"/>
  <c r="D272" i="1"/>
  <c r="G272" i="1"/>
  <c r="H272" i="1"/>
  <c r="I272" i="1"/>
  <c r="L272" i="1" s="1"/>
  <c r="J272" i="1"/>
  <c r="K272" i="1"/>
  <c r="N272" i="1"/>
  <c r="O272" i="1"/>
  <c r="A273" i="1"/>
  <c r="D273" i="1"/>
  <c r="G273" i="1"/>
  <c r="H273" i="1"/>
  <c r="K273" i="1" s="1"/>
  <c r="I273" i="1"/>
  <c r="J273" i="1"/>
  <c r="L273" i="1"/>
  <c r="N273" i="1"/>
  <c r="O273" i="1"/>
  <c r="A274" i="1"/>
  <c r="D274" i="1"/>
  <c r="G274" i="1"/>
  <c r="H274" i="1"/>
  <c r="I274" i="1"/>
  <c r="L274" i="1" s="1"/>
  <c r="J274" i="1"/>
  <c r="K274" i="1"/>
  <c r="N274" i="1"/>
  <c r="O274" i="1"/>
  <c r="A275" i="1"/>
  <c r="D275" i="1"/>
  <c r="G275" i="1"/>
  <c r="H275" i="1"/>
  <c r="K275" i="1" s="1"/>
  <c r="I275" i="1"/>
  <c r="J275" i="1"/>
  <c r="L275" i="1"/>
  <c r="N275" i="1"/>
  <c r="O275" i="1"/>
  <c r="A276" i="1"/>
  <c r="D276" i="1"/>
  <c r="G276" i="1"/>
  <c r="H276" i="1"/>
  <c r="I276" i="1"/>
  <c r="L276" i="1" s="1"/>
  <c r="J276" i="1"/>
  <c r="K276" i="1"/>
  <c r="N276" i="1"/>
  <c r="O276" i="1"/>
  <c r="A277" i="1"/>
  <c r="D277" i="1"/>
  <c r="G277" i="1"/>
  <c r="H277" i="1"/>
  <c r="K277" i="1" s="1"/>
  <c r="I277" i="1"/>
  <c r="J277" i="1"/>
  <c r="L277" i="1"/>
  <c r="N277" i="1"/>
  <c r="O277" i="1"/>
  <c r="A278" i="1"/>
  <c r="D278" i="1"/>
  <c r="G278" i="1"/>
  <c r="H278" i="1"/>
  <c r="I278" i="1"/>
  <c r="L278" i="1" s="1"/>
  <c r="J278" i="1"/>
  <c r="K278" i="1"/>
  <c r="N278" i="1"/>
  <c r="O278" i="1"/>
  <c r="A279" i="1"/>
  <c r="D279" i="1"/>
  <c r="G279" i="1"/>
  <c r="H279" i="1"/>
  <c r="K279" i="1" s="1"/>
  <c r="I279" i="1"/>
  <c r="J279" i="1"/>
  <c r="L279" i="1"/>
  <c r="N279" i="1"/>
  <c r="O279" i="1"/>
  <c r="A280" i="1"/>
  <c r="D280" i="1"/>
  <c r="G280" i="1"/>
  <c r="H280" i="1"/>
  <c r="I280" i="1"/>
  <c r="L280" i="1" s="1"/>
  <c r="J280" i="1"/>
  <c r="K280" i="1"/>
  <c r="N280" i="1"/>
  <c r="O280" i="1"/>
  <c r="A281" i="1"/>
  <c r="D281" i="1"/>
  <c r="G281" i="1"/>
  <c r="H281" i="1"/>
  <c r="K281" i="1" s="1"/>
  <c r="I281" i="1"/>
  <c r="J281" i="1"/>
  <c r="L281" i="1"/>
  <c r="N281" i="1"/>
  <c r="O281" i="1"/>
  <c r="A282" i="1"/>
  <c r="D282" i="1"/>
  <c r="G282" i="1"/>
  <c r="H282" i="1"/>
  <c r="I282" i="1"/>
  <c r="L282" i="1" s="1"/>
  <c r="J282" i="1"/>
  <c r="K282" i="1"/>
  <c r="N282" i="1"/>
  <c r="O282" i="1"/>
  <c r="A283" i="1"/>
  <c r="D283" i="1"/>
  <c r="G283" i="1"/>
  <c r="H283" i="1"/>
  <c r="K283" i="1" s="1"/>
  <c r="I283" i="1"/>
  <c r="J283" i="1"/>
  <c r="L283" i="1"/>
  <c r="N283" i="1"/>
  <c r="O283" i="1"/>
  <c r="A284" i="1"/>
  <c r="D284" i="1"/>
  <c r="G284" i="1"/>
  <c r="H284" i="1"/>
  <c r="I284" i="1"/>
  <c r="L284" i="1" s="1"/>
  <c r="J284" i="1"/>
  <c r="K284" i="1"/>
  <c r="N284" i="1"/>
  <c r="O284" i="1"/>
  <c r="A285" i="1"/>
  <c r="D285" i="1"/>
  <c r="G285" i="1"/>
  <c r="H285" i="1"/>
  <c r="K285" i="1" s="1"/>
  <c r="I285" i="1"/>
  <c r="J285" i="1"/>
  <c r="L285" i="1"/>
  <c r="N285" i="1"/>
  <c r="O285" i="1"/>
  <c r="A286" i="1"/>
  <c r="D286" i="1"/>
  <c r="G286" i="1"/>
  <c r="H286" i="1"/>
  <c r="I286" i="1"/>
  <c r="L286" i="1" s="1"/>
  <c r="J286" i="1"/>
  <c r="K286" i="1"/>
  <c r="N286" i="1"/>
  <c r="O286" i="1"/>
  <c r="A287" i="1"/>
  <c r="D287" i="1"/>
  <c r="G287" i="1"/>
  <c r="H287" i="1"/>
  <c r="K287" i="1" s="1"/>
  <c r="I287" i="1"/>
  <c r="J287" i="1"/>
  <c r="L287" i="1"/>
  <c r="N287" i="1"/>
  <c r="O287" i="1"/>
  <c r="A288" i="1"/>
  <c r="D288" i="1"/>
  <c r="G288" i="1"/>
  <c r="H288" i="1"/>
  <c r="I288" i="1"/>
  <c r="L288" i="1" s="1"/>
  <c r="J288" i="1"/>
  <c r="K288" i="1"/>
  <c r="N288" i="1"/>
  <c r="O288" i="1"/>
  <c r="A289" i="1"/>
  <c r="D289" i="1"/>
  <c r="G289" i="1"/>
  <c r="H289" i="1"/>
  <c r="K289" i="1" s="1"/>
  <c r="I289" i="1"/>
  <c r="J289" i="1"/>
  <c r="L289" i="1"/>
  <c r="N289" i="1"/>
  <c r="O289" i="1"/>
  <c r="A290" i="1"/>
  <c r="D290" i="1"/>
  <c r="G290" i="1"/>
  <c r="H290" i="1"/>
  <c r="I290" i="1"/>
  <c r="L290" i="1" s="1"/>
  <c r="J290" i="1"/>
  <c r="K290" i="1"/>
  <c r="N290" i="1"/>
  <c r="O290" i="1"/>
  <c r="A291" i="1"/>
  <c r="D291" i="1"/>
  <c r="G291" i="1"/>
  <c r="H291" i="1"/>
  <c r="K291" i="1" s="1"/>
  <c r="I291" i="1"/>
  <c r="J291" i="1"/>
  <c r="L291" i="1"/>
  <c r="N291" i="1"/>
  <c r="O291" i="1"/>
  <c r="A292" i="1"/>
  <c r="D292" i="1"/>
  <c r="G292" i="1"/>
  <c r="H292" i="1"/>
  <c r="I292" i="1"/>
  <c r="L292" i="1" s="1"/>
  <c r="J292" i="1"/>
  <c r="K292" i="1"/>
  <c r="N292" i="1"/>
  <c r="O292" i="1"/>
  <c r="A293" i="1"/>
  <c r="D293" i="1"/>
  <c r="G293" i="1"/>
  <c r="H293" i="1"/>
  <c r="K293" i="1" s="1"/>
  <c r="I293" i="1"/>
  <c r="J293" i="1"/>
  <c r="L293" i="1"/>
  <c r="N293" i="1"/>
  <c r="O293" i="1"/>
  <c r="A294" i="1"/>
  <c r="D294" i="1"/>
  <c r="G294" i="1"/>
  <c r="H294" i="1"/>
  <c r="I294" i="1"/>
  <c r="L294" i="1" s="1"/>
  <c r="J294" i="1"/>
  <c r="K294" i="1"/>
  <c r="N294" i="1"/>
  <c r="O294" i="1"/>
  <c r="A295" i="1"/>
  <c r="D295" i="1"/>
  <c r="G295" i="1"/>
  <c r="H295" i="1"/>
  <c r="K295" i="1" s="1"/>
  <c r="I295" i="1"/>
  <c r="J295" i="1"/>
  <c r="L295" i="1"/>
  <c r="N295" i="1"/>
  <c r="O295" i="1"/>
  <c r="A296" i="1"/>
  <c r="D296" i="1"/>
  <c r="G296" i="1"/>
  <c r="H296" i="1"/>
  <c r="I296" i="1"/>
  <c r="L296" i="1" s="1"/>
  <c r="J296" i="1"/>
  <c r="K296" i="1"/>
  <c r="N296" i="1"/>
  <c r="O296" i="1"/>
  <c r="A297" i="1"/>
  <c r="D297" i="1"/>
  <c r="G297" i="1"/>
  <c r="H297" i="1"/>
  <c r="K297" i="1" s="1"/>
  <c r="I297" i="1"/>
  <c r="J297" i="1"/>
  <c r="L297" i="1"/>
  <c r="N297" i="1"/>
  <c r="O297" i="1"/>
  <c r="A298" i="1"/>
  <c r="D298" i="1"/>
  <c r="G298" i="1"/>
  <c r="H298" i="1"/>
  <c r="I298" i="1"/>
  <c r="L298" i="1" s="1"/>
  <c r="J298" i="1"/>
  <c r="K298" i="1"/>
  <c r="N298" i="1"/>
  <c r="O298" i="1"/>
  <c r="A299" i="1"/>
  <c r="D299" i="1"/>
  <c r="G299" i="1"/>
  <c r="H299" i="1"/>
  <c r="K299" i="1" s="1"/>
  <c r="I299" i="1"/>
  <c r="J299" i="1"/>
  <c r="L299" i="1"/>
  <c r="N299" i="1"/>
  <c r="O299" i="1"/>
  <c r="A300" i="1"/>
  <c r="D300" i="1"/>
  <c r="G300" i="1"/>
  <c r="H300" i="1"/>
  <c r="I300" i="1"/>
  <c r="L300" i="1" s="1"/>
  <c r="J300" i="1"/>
  <c r="K300" i="1"/>
  <c r="N300" i="1"/>
  <c r="O300" i="1"/>
  <c r="A301" i="1"/>
  <c r="D301" i="1"/>
  <c r="G301" i="1"/>
  <c r="H301" i="1"/>
  <c r="K301" i="1" s="1"/>
  <c r="I301" i="1"/>
  <c r="J301" i="1"/>
  <c r="L301" i="1"/>
  <c r="N301" i="1"/>
  <c r="O301" i="1"/>
  <c r="A302" i="1"/>
  <c r="D302" i="1"/>
  <c r="G302" i="1"/>
  <c r="H302" i="1"/>
  <c r="I302" i="1"/>
  <c r="L302" i="1" s="1"/>
  <c r="J302" i="1"/>
  <c r="K302" i="1"/>
  <c r="N302" i="1"/>
  <c r="O302" i="1"/>
  <c r="A303" i="1"/>
  <c r="D303" i="1"/>
  <c r="G303" i="1"/>
  <c r="H303" i="1"/>
  <c r="K303" i="1" s="1"/>
  <c r="I303" i="1"/>
  <c r="J303" i="1"/>
  <c r="L303" i="1"/>
  <c r="N303" i="1"/>
  <c r="O303" i="1"/>
  <c r="A304" i="1"/>
  <c r="D304" i="1"/>
  <c r="G304" i="1"/>
  <c r="H304" i="1"/>
  <c r="I304" i="1"/>
  <c r="L304" i="1" s="1"/>
  <c r="J304" i="1"/>
  <c r="K304" i="1"/>
  <c r="N304" i="1"/>
  <c r="O304" i="1"/>
  <c r="A305" i="1"/>
  <c r="D305" i="1"/>
  <c r="G305" i="1"/>
  <c r="H305" i="1"/>
  <c r="K305" i="1" s="1"/>
  <c r="I305" i="1"/>
  <c r="J305" i="1"/>
  <c r="L305" i="1"/>
  <c r="N305" i="1"/>
  <c r="O305" i="1"/>
  <c r="A306" i="1"/>
  <c r="D306" i="1"/>
  <c r="G306" i="1"/>
  <c r="H306" i="1"/>
  <c r="I306" i="1"/>
  <c r="L306" i="1" s="1"/>
  <c r="J306" i="1"/>
  <c r="K306" i="1"/>
  <c r="N306" i="1"/>
  <c r="O306" i="1"/>
  <c r="A307" i="1"/>
  <c r="D307" i="1"/>
  <c r="G307" i="1"/>
  <c r="H307" i="1"/>
  <c r="K307" i="1" s="1"/>
  <c r="I307" i="1"/>
  <c r="J307" i="1"/>
  <c r="L307" i="1"/>
  <c r="N307" i="1"/>
  <c r="O307" i="1"/>
  <c r="A308" i="1"/>
  <c r="D308" i="1"/>
  <c r="G308" i="1"/>
  <c r="H308" i="1"/>
  <c r="I308" i="1"/>
  <c r="L308" i="1" s="1"/>
  <c r="J308" i="1"/>
  <c r="K308" i="1"/>
  <c r="N308" i="1"/>
  <c r="O308" i="1"/>
  <c r="A309" i="1"/>
  <c r="D309" i="1"/>
  <c r="G309" i="1"/>
  <c r="H309" i="1"/>
  <c r="K309" i="1" s="1"/>
  <c r="I309" i="1"/>
  <c r="J309" i="1"/>
  <c r="L309" i="1"/>
  <c r="N309" i="1"/>
  <c r="O309" i="1"/>
  <c r="A310" i="1"/>
  <c r="D310" i="1"/>
  <c r="G310" i="1"/>
  <c r="H310" i="1"/>
  <c r="I310" i="1"/>
  <c r="L310" i="1" s="1"/>
  <c r="J310" i="1"/>
  <c r="K310" i="1"/>
  <c r="N310" i="1"/>
  <c r="O310" i="1"/>
  <c r="A311" i="1"/>
  <c r="D311" i="1"/>
  <c r="G311" i="1"/>
  <c r="H311" i="1"/>
  <c r="K311" i="1" s="1"/>
  <c r="I311" i="1"/>
  <c r="J311" i="1"/>
  <c r="L311" i="1"/>
  <c r="N311" i="1"/>
  <c r="O311" i="1"/>
  <c r="A312" i="1"/>
  <c r="D312" i="1"/>
  <c r="G312" i="1"/>
  <c r="H312" i="1"/>
  <c r="I312" i="1"/>
  <c r="L312" i="1" s="1"/>
  <c r="J312" i="1"/>
  <c r="K312" i="1"/>
  <c r="N312" i="1"/>
  <c r="O312" i="1"/>
  <c r="A313" i="1"/>
  <c r="D313" i="1"/>
  <c r="G313" i="1"/>
  <c r="H313" i="1"/>
  <c r="K313" i="1" s="1"/>
  <c r="I313" i="1"/>
  <c r="J313" i="1"/>
  <c r="L313" i="1"/>
  <c r="N313" i="1"/>
  <c r="O313" i="1"/>
  <c r="A314" i="1"/>
  <c r="D314" i="1"/>
  <c r="G314" i="1"/>
  <c r="H314" i="1"/>
  <c r="I314" i="1"/>
  <c r="L314" i="1" s="1"/>
  <c r="J314" i="1"/>
  <c r="K314" i="1"/>
  <c r="N314" i="1"/>
  <c r="O314" i="1"/>
  <c r="A315" i="1"/>
  <c r="D315" i="1"/>
  <c r="G315" i="1"/>
  <c r="H315" i="1"/>
  <c r="K315" i="1" s="1"/>
  <c r="I315" i="1"/>
  <c r="J315" i="1"/>
  <c r="L315" i="1"/>
  <c r="N315" i="1"/>
  <c r="O315" i="1"/>
  <c r="A316" i="1"/>
  <c r="D316" i="1"/>
  <c r="G316" i="1"/>
  <c r="H316" i="1"/>
  <c r="I316" i="1"/>
  <c r="L316" i="1" s="1"/>
  <c r="J316" i="1"/>
  <c r="K316" i="1"/>
  <c r="N316" i="1"/>
  <c r="O316" i="1"/>
  <c r="A317" i="1"/>
  <c r="D317" i="1"/>
  <c r="G317" i="1"/>
  <c r="H317" i="1"/>
  <c r="K317" i="1" s="1"/>
  <c r="I317" i="1"/>
  <c r="J317" i="1"/>
  <c r="L317" i="1"/>
  <c r="N317" i="1"/>
  <c r="O317" i="1"/>
  <c r="A318" i="1"/>
  <c r="D318" i="1"/>
  <c r="G318" i="1"/>
  <c r="H318" i="1"/>
  <c r="I318" i="1"/>
  <c r="L318" i="1" s="1"/>
  <c r="J318" i="1"/>
  <c r="K318" i="1"/>
  <c r="N318" i="1"/>
  <c r="O318" i="1"/>
  <c r="A319" i="1"/>
  <c r="D319" i="1"/>
  <c r="G319" i="1"/>
  <c r="H319" i="1"/>
  <c r="K319" i="1" s="1"/>
  <c r="I319" i="1"/>
  <c r="J319" i="1"/>
  <c r="L319" i="1"/>
  <c r="N319" i="1"/>
  <c r="O319" i="1"/>
  <c r="A320" i="1"/>
  <c r="D320" i="1"/>
  <c r="G320" i="1"/>
  <c r="H320" i="1"/>
  <c r="I320" i="1"/>
  <c r="L320" i="1" s="1"/>
  <c r="J320" i="1"/>
  <c r="K320" i="1"/>
  <c r="N320" i="1"/>
  <c r="O320" i="1"/>
  <c r="A321" i="1"/>
  <c r="D321" i="1"/>
  <c r="G321" i="1"/>
  <c r="H321" i="1"/>
  <c r="K321" i="1" s="1"/>
  <c r="I321" i="1"/>
  <c r="J321" i="1"/>
  <c r="L321" i="1"/>
  <c r="N321" i="1"/>
  <c r="O321" i="1"/>
  <c r="A322" i="1"/>
  <c r="D322" i="1"/>
  <c r="G322" i="1"/>
  <c r="H322" i="1"/>
  <c r="I322" i="1"/>
  <c r="L322" i="1" s="1"/>
  <c r="J322" i="1"/>
  <c r="K322" i="1"/>
  <c r="N322" i="1"/>
  <c r="O322" i="1"/>
  <c r="A323" i="1"/>
  <c r="D323" i="1"/>
  <c r="G323" i="1"/>
  <c r="H323" i="1"/>
  <c r="K323" i="1" s="1"/>
  <c r="I323" i="1"/>
  <c r="J323" i="1"/>
  <c r="L323" i="1"/>
  <c r="N323" i="1"/>
  <c r="O323" i="1"/>
  <c r="A324" i="1"/>
  <c r="D324" i="1"/>
  <c r="G324" i="1"/>
  <c r="H324" i="1"/>
  <c r="I324" i="1"/>
  <c r="L324" i="1" s="1"/>
  <c r="J324" i="1"/>
  <c r="K324" i="1"/>
  <c r="N324" i="1"/>
  <c r="O324" i="1"/>
  <c r="A325" i="1"/>
  <c r="D325" i="1"/>
  <c r="G325" i="1"/>
  <c r="H325" i="1"/>
  <c r="K325" i="1" s="1"/>
  <c r="I325" i="1"/>
  <c r="J325" i="1"/>
  <c r="L325" i="1"/>
  <c r="N325" i="1"/>
  <c r="O325" i="1"/>
  <c r="A326" i="1"/>
  <c r="D326" i="1"/>
  <c r="G326" i="1"/>
  <c r="H326" i="1"/>
  <c r="I326" i="1"/>
  <c r="L326" i="1" s="1"/>
  <c r="J326" i="1"/>
  <c r="K326" i="1"/>
  <c r="N326" i="1"/>
  <c r="O326" i="1"/>
  <c r="A327" i="1"/>
  <c r="D327" i="1"/>
  <c r="G327" i="1"/>
  <c r="H327" i="1"/>
  <c r="K327" i="1" s="1"/>
  <c r="I327" i="1"/>
  <c r="J327" i="1"/>
  <c r="L327" i="1"/>
  <c r="N327" i="1"/>
  <c r="O327" i="1"/>
  <c r="A328" i="1"/>
  <c r="D328" i="1"/>
  <c r="G328" i="1"/>
  <c r="H328" i="1"/>
  <c r="I328" i="1"/>
  <c r="L328" i="1" s="1"/>
  <c r="J328" i="1"/>
  <c r="K328" i="1"/>
  <c r="N328" i="1"/>
  <c r="O328" i="1"/>
  <c r="A329" i="1"/>
  <c r="D329" i="1"/>
  <c r="G329" i="1"/>
  <c r="H329" i="1"/>
  <c r="K329" i="1" s="1"/>
  <c r="I329" i="1"/>
  <c r="J329" i="1"/>
  <c r="L329" i="1"/>
  <c r="N329" i="1"/>
  <c r="O329" i="1"/>
  <c r="A330" i="1"/>
  <c r="D330" i="1"/>
  <c r="G330" i="1"/>
  <c r="H330" i="1"/>
  <c r="I330" i="1"/>
  <c r="L330" i="1" s="1"/>
  <c r="J330" i="1"/>
  <c r="K330" i="1"/>
  <c r="N330" i="1"/>
  <c r="O330" i="1"/>
  <c r="A331" i="1"/>
  <c r="D331" i="1"/>
  <c r="G331" i="1"/>
  <c r="H331" i="1"/>
  <c r="K331" i="1" s="1"/>
  <c r="I331" i="1"/>
  <c r="J331" i="1"/>
  <c r="L331" i="1"/>
  <c r="N331" i="1"/>
  <c r="O331" i="1"/>
  <c r="A332" i="1"/>
  <c r="D332" i="1"/>
  <c r="G332" i="1"/>
  <c r="H332" i="1"/>
  <c r="I332" i="1"/>
  <c r="L332" i="1" s="1"/>
  <c r="J332" i="1"/>
  <c r="K332" i="1"/>
  <c r="N332" i="1"/>
  <c r="O332" i="1"/>
  <c r="A333" i="1"/>
  <c r="D333" i="1"/>
  <c r="G333" i="1"/>
  <c r="H333" i="1"/>
  <c r="K333" i="1" s="1"/>
  <c r="I333" i="1"/>
  <c r="J333" i="1"/>
  <c r="L333" i="1"/>
  <c r="N333" i="1"/>
  <c r="O333" i="1"/>
  <c r="A334" i="1"/>
  <c r="D334" i="1"/>
  <c r="G334" i="1"/>
  <c r="H334" i="1"/>
  <c r="I334" i="1"/>
  <c r="L334" i="1" s="1"/>
  <c r="J334" i="1"/>
  <c r="K334" i="1"/>
  <c r="N334" i="1"/>
  <c r="O334" i="1"/>
  <c r="A335" i="1"/>
  <c r="D335" i="1"/>
  <c r="G335" i="1"/>
  <c r="H335" i="1"/>
  <c r="K335" i="1" s="1"/>
  <c r="I335" i="1"/>
  <c r="J335" i="1"/>
  <c r="L335" i="1"/>
  <c r="N335" i="1"/>
  <c r="O335" i="1"/>
  <c r="A336" i="1"/>
  <c r="D336" i="1"/>
  <c r="G336" i="1"/>
  <c r="H336" i="1"/>
  <c r="I336" i="1"/>
  <c r="L336" i="1" s="1"/>
  <c r="J336" i="1"/>
  <c r="K336" i="1"/>
  <c r="N336" i="1"/>
  <c r="O336" i="1"/>
  <c r="A337" i="1"/>
  <c r="D337" i="1"/>
  <c r="G337" i="1"/>
  <c r="H337" i="1"/>
  <c r="K337" i="1" s="1"/>
  <c r="I337" i="1"/>
  <c r="J337" i="1"/>
  <c r="L337" i="1"/>
  <c r="N337" i="1"/>
  <c r="O337" i="1"/>
  <c r="A338" i="1"/>
  <c r="D338" i="1"/>
  <c r="G338" i="1"/>
  <c r="H338" i="1"/>
  <c r="I338" i="1"/>
  <c r="L338" i="1" s="1"/>
  <c r="J338" i="1"/>
  <c r="K338" i="1"/>
  <c r="N338" i="1"/>
  <c r="O338" i="1"/>
  <c r="A339" i="1"/>
  <c r="D339" i="1"/>
  <c r="G339" i="1"/>
  <c r="H339" i="1"/>
  <c r="K339" i="1" s="1"/>
  <c r="I339" i="1"/>
  <c r="J339" i="1"/>
  <c r="L339" i="1"/>
  <c r="N339" i="1"/>
  <c r="O339" i="1"/>
  <c r="A340" i="1"/>
  <c r="D340" i="1"/>
  <c r="G340" i="1"/>
  <c r="H340" i="1"/>
  <c r="I340" i="1"/>
  <c r="L340" i="1" s="1"/>
  <c r="J340" i="1"/>
  <c r="K340" i="1"/>
  <c r="N340" i="1"/>
  <c r="O340" i="1"/>
  <c r="A341" i="1"/>
  <c r="D341" i="1"/>
  <c r="G341" i="1"/>
  <c r="H341" i="1"/>
  <c r="K341" i="1" s="1"/>
  <c r="I341" i="1"/>
  <c r="J341" i="1"/>
  <c r="L341" i="1"/>
  <c r="N341" i="1"/>
  <c r="O341" i="1"/>
  <c r="A342" i="1"/>
  <c r="D342" i="1"/>
  <c r="G342" i="1"/>
  <c r="H342" i="1"/>
  <c r="I342" i="1"/>
  <c r="L342" i="1" s="1"/>
  <c r="J342" i="1"/>
  <c r="K342" i="1"/>
  <c r="N342" i="1"/>
  <c r="O342" i="1"/>
  <c r="A343" i="1"/>
  <c r="D343" i="1"/>
  <c r="G343" i="1"/>
  <c r="H343" i="1"/>
  <c r="K343" i="1" s="1"/>
  <c r="I343" i="1"/>
  <c r="J343" i="1"/>
  <c r="L343" i="1"/>
  <c r="N343" i="1"/>
  <c r="O343" i="1"/>
  <c r="A344" i="1"/>
  <c r="D344" i="1"/>
  <c r="G344" i="1"/>
  <c r="H344" i="1"/>
  <c r="I344" i="1"/>
  <c r="L344" i="1" s="1"/>
  <c r="J344" i="1"/>
  <c r="K344" i="1"/>
  <c r="N344" i="1"/>
  <c r="O344" i="1"/>
  <c r="A345" i="1"/>
  <c r="D345" i="1"/>
  <c r="G345" i="1"/>
  <c r="H345" i="1"/>
  <c r="K345" i="1" s="1"/>
  <c r="I345" i="1"/>
  <c r="J345" i="1"/>
  <c r="L345" i="1"/>
  <c r="N345" i="1"/>
  <c r="O345" i="1"/>
  <c r="A346" i="1"/>
  <c r="D346" i="1"/>
  <c r="G346" i="1"/>
  <c r="H346" i="1"/>
  <c r="I346" i="1"/>
  <c r="L346" i="1" s="1"/>
  <c r="J346" i="1"/>
  <c r="K346" i="1"/>
  <c r="N346" i="1"/>
  <c r="O346" i="1"/>
  <c r="A347" i="1"/>
  <c r="D347" i="1"/>
  <c r="G347" i="1"/>
  <c r="H347" i="1"/>
  <c r="K347" i="1" s="1"/>
  <c r="I347" i="1"/>
  <c r="J347" i="1"/>
  <c r="L347" i="1"/>
  <c r="N347" i="1"/>
  <c r="O347" i="1"/>
  <c r="A348" i="1"/>
  <c r="D348" i="1"/>
  <c r="G348" i="1"/>
  <c r="H348" i="1"/>
  <c r="I348" i="1"/>
  <c r="L348" i="1" s="1"/>
  <c r="J348" i="1"/>
  <c r="K348" i="1"/>
  <c r="N348" i="1"/>
  <c r="O348" i="1"/>
  <c r="A349" i="1"/>
  <c r="D349" i="1"/>
  <c r="G349" i="1"/>
  <c r="H349" i="1"/>
  <c r="K349" i="1" s="1"/>
  <c r="I349" i="1"/>
  <c r="J349" i="1"/>
  <c r="L349" i="1"/>
  <c r="N349" i="1"/>
  <c r="O349" i="1"/>
  <c r="A350" i="1"/>
  <c r="D350" i="1"/>
  <c r="G350" i="1"/>
  <c r="H350" i="1"/>
  <c r="I350" i="1"/>
  <c r="L350" i="1" s="1"/>
  <c r="J350" i="1"/>
  <c r="K350" i="1"/>
  <c r="N350" i="1"/>
  <c r="O350" i="1"/>
  <c r="A351" i="1"/>
  <c r="D351" i="1"/>
  <c r="G351" i="1"/>
  <c r="H351" i="1"/>
  <c r="K351" i="1" s="1"/>
  <c r="I351" i="1"/>
  <c r="J351" i="1"/>
  <c r="L351" i="1"/>
  <c r="N351" i="1"/>
  <c r="O351" i="1"/>
  <c r="A352" i="1"/>
  <c r="D352" i="1"/>
  <c r="G352" i="1"/>
  <c r="H352" i="1"/>
  <c r="I352" i="1"/>
  <c r="L352" i="1" s="1"/>
  <c r="J352" i="1"/>
  <c r="K352" i="1"/>
  <c r="N352" i="1"/>
  <c r="O352" i="1"/>
  <c r="A353" i="1"/>
  <c r="D353" i="1"/>
  <c r="G353" i="1"/>
  <c r="H353" i="1"/>
  <c r="K353" i="1" s="1"/>
  <c r="I353" i="1"/>
  <c r="J353" i="1"/>
  <c r="L353" i="1"/>
  <c r="N353" i="1"/>
  <c r="O353" i="1"/>
  <c r="A354" i="1"/>
  <c r="D354" i="1"/>
  <c r="G354" i="1"/>
  <c r="H354" i="1"/>
  <c r="I354" i="1"/>
  <c r="L354" i="1" s="1"/>
  <c r="J354" i="1"/>
  <c r="K354" i="1"/>
  <c r="N354" i="1"/>
  <c r="O354" i="1"/>
  <c r="A355" i="1"/>
  <c r="D355" i="1"/>
  <c r="G355" i="1"/>
  <c r="H355" i="1"/>
  <c r="K355" i="1" s="1"/>
  <c r="I355" i="1"/>
  <c r="J355" i="1"/>
  <c r="L355" i="1"/>
  <c r="N355" i="1"/>
  <c r="O355" i="1"/>
  <c r="A356" i="1"/>
  <c r="D356" i="1"/>
  <c r="G356" i="1"/>
  <c r="H356" i="1"/>
  <c r="I356" i="1"/>
  <c r="L356" i="1" s="1"/>
  <c r="J356" i="1"/>
  <c r="K356" i="1"/>
  <c r="N356" i="1"/>
  <c r="O356" i="1"/>
  <c r="A357" i="1"/>
  <c r="D357" i="1"/>
  <c r="G357" i="1"/>
  <c r="H357" i="1"/>
  <c r="K357" i="1" s="1"/>
  <c r="I357" i="1"/>
  <c r="J357" i="1"/>
  <c r="L357" i="1"/>
  <c r="N357" i="1"/>
  <c r="O357" i="1"/>
  <c r="A358" i="1"/>
  <c r="D358" i="1"/>
  <c r="G358" i="1"/>
  <c r="H358" i="1"/>
  <c r="I358" i="1"/>
  <c r="L358" i="1" s="1"/>
  <c r="J358" i="1"/>
  <c r="K358" i="1"/>
  <c r="N358" i="1"/>
  <c r="O358" i="1"/>
  <c r="A359" i="1"/>
  <c r="D359" i="1"/>
  <c r="G359" i="1"/>
  <c r="H359" i="1"/>
  <c r="K359" i="1" s="1"/>
  <c r="I359" i="1"/>
  <c r="J359" i="1"/>
  <c r="L359" i="1"/>
  <c r="N359" i="1"/>
  <c r="O359" i="1"/>
  <c r="A360" i="1"/>
  <c r="D360" i="1"/>
  <c r="G360" i="1"/>
  <c r="H360" i="1"/>
  <c r="I360" i="1"/>
  <c r="L360" i="1" s="1"/>
  <c r="J360" i="1"/>
  <c r="K360" i="1"/>
  <c r="N360" i="1"/>
  <c r="O360" i="1"/>
  <c r="A361" i="1"/>
  <c r="D361" i="1"/>
  <c r="G361" i="1"/>
  <c r="H361" i="1"/>
  <c r="K361" i="1" s="1"/>
  <c r="I361" i="1"/>
  <c r="J361" i="1"/>
  <c r="L361" i="1"/>
  <c r="N361" i="1"/>
  <c r="O361" i="1"/>
  <c r="A362" i="1"/>
  <c r="D362" i="1"/>
  <c r="G362" i="1"/>
  <c r="H362" i="1"/>
  <c r="I362" i="1"/>
  <c r="L362" i="1" s="1"/>
  <c r="J362" i="1"/>
  <c r="K362" i="1"/>
  <c r="N362" i="1"/>
  <c r="O362" i="1"/>
  <c r="A363" i="1"/>
  <c r="D363" i="1"/>
  <c r="G363" i="1"/>
  <c r="H363" i="1"/>
  <c r="K363" i="1" s="1"/>
  <c r="I363" i="1"/>
  <c r="J363" i="1"/>
  <c r="L363" i="1"/>
  <c r="N363" i="1"/>
  <c r="O363" i="1"/>
  <c r="A364" i="1"/>
  <c r="D364" i="1"/>
  <c r="G364" i="1"/>
  <c r="H364" i="1"/>
  <c r="I364" i="1"/>
  <c r="L364" i="1" s="1"/>
  <c r="J364" i="1"/>
  <c r="K364" i="1"/>
  <c r="N364" i="1"/>
  <c r="O364" i="1"/>
  <c r="A365" i="1"/>
  <c r="D365" i="1"/>
  <c r="G365" i="1"/>
  <c r="H365" i="1"/>
  <c r="K365" i="1" s="1"/>
  <c r="I365" i="1"/>
  <c r="J365" i="1"/>
  <c r="L365" i="1"/>
  <c r="N365" i="1"/>
  <c r="O365" i="1"/>
  <c r="A366" i="1"/>
  <c r="D366" i="1"/>
  <c r="G366" i="1"/>
  <c r="H366" i="1"/>
  <c r="I366" i="1"/>
  <c r="L366" i="1" s="1"/>
  <c r="J366" i="1"/>
  <c r="K366" i="1"/>
  <c r="N366" i="1"/>
  <c r="O366" i="1"/>
  <c r="A367" i="1"/>
  <c r="D367" i="1"/>
  <c r="G367" i="1"/>
  <c r="H367" i="1"/>
  <c r="K367" i="1" s="1"/>
  <c r="I367" i="1"/>
  <c r="J367" i="1"/>
  <c r="L367" i="1"/>
  <c r="N367" i="1"/>
  <c r="O367" i="1"/>
  <c r="A368" i="1"/>
  <c r="D368" i="1"/>
  <c r="G368" i="1"/>
  <c r="H368" i="1"/>
  <c r="I368" i="1"/>
  <c r="L368" i="1" s="1"/>
  <c r="J368" i="1"/>
  <c r="K368" i="1"/>
  <c r="N368" i="1"/>
  <c r="O368" i="1"/>
  <c r="A369" i="1"/>
  <c r="D369" i="1"/>
  <c r="G369" i="1"/>
  <c r="H369" i="1"/>
  <c r="K369" i="1" s="1"/>
  <c r="I369" i="1"/>
  <c r="J369" i="1"/>
  <c r="L369" i="1"/>
  <c r="N369" i="1"/>
  <c r="O369" i="1"/>
  <c r="A370" i="1"/>
  <c r="D370" i="1"/>
  <c r="G370" i="1"/>
  <c r="H370" i="1"/>
  <c r="I370" i="1"/>
  <c r="L370" i="1" s="1"/>
  <c r="J370" i="1"/>
  <c r="K370" i="1"/>
  <c r="N370" i="1"/>
  <c r="O370" i="1"/>
  <c r="A371" i="1"/>
  <c r="D371" i="1"/>
  <c r="G371" i="1"/>
  <c r="H371" i="1"/>
  <c r="K371" i="1" s="1"/>
  <c r="I371" i="1"/>
  <c r="J371" i="1"/>
  <c r="L371" i="1"/>
  <c r="N371" i="1"/>
  <c r="O371" i="1"/>
  <c r="A372" i="1"/>
  <c r="D372" i="1"/>
  <c r="G372" i="1"/>
  <c r="H372" i="1"/>
  <c r="I372" i="1"/>
  <c r="L372" i="1" s="1"/>
  <c r="J372" i="1"/>
  <c r="K372" i="1"/>
  <c r="N372" i="1"/>
  <c r="O372" i="1"/>
  <c r="A373" i="1"/>
  <c r="D373" i="1"/>
  <c r="G373" i="1"/>
  <c r="H373" i="1"/>
  <c r="K373" i="1" s="1"/>
  <c r="I373" i="1"/>
  <c r="J373" i="1"/>
  <c r="L373" i="1"/>
  <c r="N373" i="1"/>
  <c r="O373" i="1"/>
  <c r="A374" i="1"/>
  <c r="D374" i="1"/>
  <c r="G374" i="1"/>
  <c r="H374" i="1"/>
  <c r="I374" i="1"/>
  <c r="L374" i="1" s="1"/>
  <c r="J374" i="1"/>
  <c r="K374" i="1"/>
  <c r="N374" i="1"/>
  <c r="O374" i="1"/>
  <c r="A375" i="1"/>
  <c r="D375" i="1"/>
  <c r="G375" i="1"/>
  <c r="H375" i="1"/>
  <c r="K375" i="1" s="1"/>
  <c r="I375" i="1"/>
  <c r="J375" i="1"/>
  <c r="L375" i="1"/>
  <c r="N375" i="1"/>
  <c r="O375" i="1"/>
  <c r="A376" i="1"/>
  <c r="D376" i="1"/>
  <c r="G376" i="1"/>
  <c r="H376" i="1"/>
  <c r="I376" i="1"/>
  <c r="L376" i="1" s="1"/>
  <c r="J376" i="1"/>
  <c r="K376" i="1"/>
  <c r="N376" i="1"/>
  <c r="O376" i="1"/>
  <c r="A377" i="1"/>
  <c r="D377" i="1"/>
  <c r="G377" i="1"/>
  <c r="H377" i="1"/>
  <c r="K377" i="1" s="1"/>
  <c r="I377" i="1"/>
  <c r="J377" i="1"/>
  <c r="L377" i="1"/>
  <c r="N377" i="1"/>
  <c r="O377" i="1"/>
  <c r="A378" i="1"/>
  <c r="D378" i="1"/>
  <c r="G378" i="1"/>
  <c r="H378" i="1"/>
  <c r="I378" i="1"/>
  <c r="L378" i="1" s="1"/>
  <c r="J378" i="1"/>
  <c r="K378" i="1"/>
  <c r="N378" i="1"/>
  <c r="O378" i="1"/>
  <c r="A379" i="1"/>
  <c r="D379" i="1"/>
  <c r="G379" i="1"/>
  <c r="H379" i="1"/>
  <c r="K379" i="1" s="1"/>
  <c r="I379" i="1"/>
  <c r="J379" i="1"/>
  <c r="L379" i="1"/>
  <c r="N379" i="1"/>
  <c r="O379" i="1"/>
  <c r="A380" i="1"/>
  <c r="D380" i="1"/>
  <c r="G380" i="1"/>
  <c r="H380" i="1"/>
  <c r="I380" i="1"/>
  <c r="L380" i="1" s="1"/>
  <c r="J380" i="1"/>
  <c r="K380" i="1"/>
  <c r="N380" i="1"/>
  <c r="O380" i="1"/>
  <c r="A381" i="1"/>
  <c r="D381" i="1"/>
  <c r="G381" i="1"/>
  <c r="H381" i="1"/>
  <c r="K381" i="1" s="1"/>
  <c r="I381" i="1"/>
  <c r="J381" i="1"/>
  <c r="L381" i="1"/>
  <c r="N381" i="1"/>
  <c r="O381" i="1"/>
  <c r="A382" i="1"/>
  <c r="D382" i="1"/>
  <c r="G382" i="1"/>
  <c r="H382" i="1"/>
  <c r="I382" i="1"/>
  <c r="L382" i="1" s="1"/>
  <c r="J382" i="1"/>
  <c r="K382" i="1"/>
  <c r="N382" i="1"/>
  <c r="O382" i="1"/>
  <c r="A383" i="1"/>
  <c r="D383" i="1"/>
  <c r="G383" i="1"/>
  <c r="H383" i="1"/>
  <c r="K383" i="1" s="1"/>
  <c r="I383" i="1"/>
  <c r="J383" i="1"/>
  <c r="L383" i="1"/>
  <c r="N383" i="1"/>
  <c r="O383" i="1"/>
  <c r="A384" i="1"/>
  <c r="D384" i="1"/>
  <c r="G384" i="1"/>
  <c r="H384" i="1"/>
  <c r="I384" i="1"/>
  <c r="L384" i="1" s="1"/>
  <c r="J384" i="1"/>
  <c r="K384" i="1"/>
  <c r="N384" i="1"/>
  <c r="O384" i="1"/>
  <c r="A385" i="1"/>
  <c r="D385" i="1"/>
  <c r="G385" i="1"/>
  <c r="H385" i="1"/>
  <c r="K385" i="1" s="1"/>
  <c r="I385" i="1"/>
  <c r="J385" i="1"/>
  <c r="L385" i="1"/>
  <c r="N385" i="1"/>
  <c r="O385" i="1"/>
  <c r="A386" i="1"/>
  <c r="D386" i="1"/>
  <c r="G386" i="1"/>
  <c r="H386" i="1"/>
  <c r="I386" i="1"/>
  <c r="L386" i="1" s="1"/>
  <c r="J386" i="1"/>
  <c r="K386" i="1"/>
  <c r="N386" i="1"/>
  <c r="O386" i="1"/>
  <c r="A387" i="1"/>
  <c r="D387" i="1"/>
  <c r="G387" i="1"/>
  <c r="H387" i="1"/>
  <c r="K387" i="1" s="1"/>
  <c r="I387" i="1"/>
  <c r="J387" i="1"/>
  <c r="L387" i="1"/>
  <c r="N387" i="1"/>
  <c r="O387" i="1"/>
  <c r="A388" i="1"/>
  <c r="D388" i="1"/>
  <c r="G388" i="1"/>
  <c r="H388" i="1"/>
  <c r="I388" i="1"/>
  <c r="L388" i="1" s="1"/>
  <c r="J388" i="1"/>
  <c r="K388" i="1"/>
  <c r="N388" i="1"/>
  <c r="O388" i="1"/>
  <c r="A389" i="1"/>
  <c r="D389" i="1"/>
  <c r="G389" i="1"/>
  <c r="H389" i="1"/>
  <c r="K389" i="1" s="1"/>
  <c r="I389" i="1"/>
  <c r="J389" i="1"/>
  <c r="L389" i="1"/>
  <c r="N389" i="1"/>
  <c r="O389" i="1"/>
  <c r="A390" i="1"/>
  <c r="D390" i="1"/>
  <c r="G390" i="1"/>
  <c r="H390" i="1"/>
  <c r="I390" i="1"/>
  <c r="L390" i="1" s="1"/>
  <c r="J390" i="1"/>
  <c r="K390" i="1"/>
  <c r="N390" i="1"/>
  <c r="O390" i="1"/>
  <c r="A391" i="1"/>
  <c r="D391" i="1"/>
  <c r="G391" i="1"/>
  <c r="H391" i="1"/>
  <c r="K391" i="1" s="1"/>
  <c r="I391" i="1"/>
  <c r="J391" i="1"/>
  <c r="L391" i="1"/>
  <c r="N391" i="1"/>
  <c r="O391" i="1"/>
  <c r="A392" i="1"/>
  <c r="D392" i="1"/>
  <c r="G392" i="1"/>
  <c r="H392" i="1"/>
  <c r="I392" i="1"/>
  <c r="L392" i="1" s="1"/>
  <c r="J392" i="1"/>
  <c r="K392" i="1"/>
  <c r="N392" i="1"/>
  <c r="O392" i="1"/>
  <c r="A393" i="1"/>
  <c r="D393" i="1"/>
  <c r="G393" i="1"/>
  <c r="H393" i="1"/>
  <c r="K393" i="1" s="1"/>
  <c r="I393" i="1"/>
  <c r="J393" i="1"/>
  <c r="L393" i="1"/>
  <c r="N393" i="1"/>
  <c r="O393" i="1"/>
  <c r="A394" i="1"/>
  <c r="D394" i="1"/>
  <c r="G394" i="1"/>
  <c r="H394" i="1"/>
  <c r="I394" i="1"/>
  <c r="L394" i="1" s="1"/>
  <c r="J394" i="1"/>
  <c r="K394" i="1"/>
  <c r="N394" i="1"/>
  <c r="O394" i="1"/>
  <c r="A395" i="1"/>
  <c r="D395" i="1"/>
  <c r="G395" i="1"/>
  <c r="H395" i="1"/>
  <c r="K395" i="1" s="1"/>
  <c r="I395" i="1"/>
  <c r="J395" i="1"/>
  <c r="L395" i="1"/>
  <c r="N395" i="1"/>
  <c r="O395" i="1"/>
  <c r="A396" i="1"/>
  <c r="D396" i="1"/>
  <c r="G396" i="1"/>
  <c r="H396" i="1"/>
  <c r="I396" i="1"/>
  <c r="L396" i="1" s="1"/>
  <c r="J396" i="1"/>
  <c r="K396" i="1"/>
  <c r="N396" i="1"/>
  <c r="O396" i="1"/>
  <c r="A397" i="1"/>
  <c r="D397" i="1"/>
  <c r="G397" i="1"/>
  <c r="H397" i="1"/>
  <c r="K397" i="1" s="1"/>
  <c r="I397" i="1"/>
  <c r="J397" i="1"/>
  <c r="L397" i="1"/>
  <c r="N397" i="1"/>
  <c r="O397" i="1"/>
  <c r="A398" i="1"/>
  <c r="D398" i="1"/>
  <c r="G398" i="1"/>
  <c r="H398" i="1"/>
  <c r="I398" i="1"/>
  <c r="L398" i="1" s="1"/>
  <c r="J398" i="1"/>
  <c r="K398" i="1"/>
  <c r="N398" i="1"/>
  <c r="O398" i="1"/>
  <c r="A399" i="1"/>
  <c r="D399" i="1"/>
  <c r="G399" i="1"/>
  <c r="H399" i="1"/>
  <c r="K399" i="1" s="1"/>
  <c r="I399" i="1"/>
  <c r="J399" i="1"/>
  <c r="L399" i="1"/>
  <c r="N399" i="1"/>
  <c r="O399" i="1"/>
  <c r="A400" i="1"/>
  <c r="D400" i="1"/>
  <c r="G400" i="1"/>
  <c r="H400" i="1"/>
  <c r="I400" i="1"/>
  <c r="L400" i="1" s="1"/>
  <c r="J400" i="1"/>
  <c r="K400" i="1"/>
  <c r="N400" i="1"/>
  <c r="O400" i="1"/>
  <c r="A401" i="1"/>
  <c r="D401" i="1"/>
  <c r="G401" i="1"/>
  <c r="H401" i="1"/>
  <c r="K401" i="1" s="1"/>
  <c r="I401" i="1"/>
  <c r="J401" i="1"/>
  <c r="L401" i="1"/>
  <c r="N401" i="1"/>
  <c r="O401" i="1"/>
  <c r="A402" i="1"/>
  <c r="D402" i="1"/>
  <c r="G402" i="1"/>
  <c r="H402" i="1"/>
  <c r="I402" i="1"/>
  <c r="L402" i="1" s="1"/>
  <c r="J402" i="1"/>
  <c r="K402" i="1"/>
  <c r="N402" i="1"/>
  <c r="O402" i="1"/>
  <c r="A403" i="1"/>
  <c r="D403" i="1"/>
  <c r="G403" i="1"/>
  <c r="H403" i="1"/>
  <c r="K403" i="1" s="1"/>
  <c r="I403" i="1"/>
  <c r="J403" i="1"/>
  <c r="L403" i="1"/>
  <c r="N403" i="1"/>
  <c r="O403" i="1"/>
  <c r="A404" i="1"/>
  <c r="D404" i="1"/>
  <c r="G404" i="1"/>
  <c r="H404" i="1"/>
  <c r="I404" i="1"/>
  <c r="L404" i="1" s="1"/>
  <c r="J404" i="1"/>
  <c r="K404" i="1"/>
  <c r="N404" i="1"/>
  <c r="O404" i="1"/>
  <c r="A405" i="1"/>
  <c r="D405" i="1"/>
  <c r="G405" i="1"/>
  <c r="H405" i="1"/>
  <c r="K405" i="1" s="1"/>
  <c r="I405" i="1"/>
  <c r="J405" i="1"/>
  <c r="L405" i="1"/>
  <c r="N405" i="1"/>
  <c r="O405" i="1"/>
  <c r="A406" i="1"/>
  <c r="D406" i="1"/>
  <c r="G406" i="1"/>
  <c r="H406" i="1"/>
  <c r="I406" i="1"/>
  <c r="L406" i="1" s="1"/>
  <c r="J406" i="1"/>
  <c r="K406" i="1"/>
  <c r="N406" i="1"/>
  <c r="O406" i="1"/>
  <c r="A407" i="1"/>
  <c r="D407" i="1"/>
  <c r="G407" i="1"/>
  <c r="H407" i="1"/>
  <c r="K407" i="1" s="1"/>
  <c r="I407" i="1"/>
  <c r="J407" i="1"/>
  <c r="L407" i="1"/>
  <c r="N407" i="1"/>
  <c r="O407" i="1"/>
  <c r="A408" i="1"/>
  <c r="D408" i="1"/>
  <c r="G408" i="1"/>
  <c r="H408" i="1"/>
  <c r="I408" i="1"/>
  <c r="L408" i="1" s="1"/>
  <c r="J408" i="1"/>
  <c r="K408" i="1"/>
  <c r="N408" i="1"/>
  <c r="O408" i="1"/>
  <c r="A409" i="1"/>
  <c r="D409" i="1"/>
  <c r="G409" i="1"/>
  <c r="H409" i="1"/>
  <c r="K409" i="1" s="1"/>
  <c r="I409" i="1"/>
  <c r="J409" i="1"/>
  <c r="L409" i="1"/>
  <c r="N409" i="1"/>
  <c r="O409" i="1"/>
  <c r="A410" i="1"/>
  <c r="D410" i="1"/>
  <c r="G410" i="1"/>
  <c r="H410" i="1"/>
  <c r="I410" i="1"/>
  <c r="L410" i="1" s="1"/>
  <c r="J410" i="1"/>
  <c r="K410" i="1"/>
  <c r="N410" i="1"/>
  <c r="O410" i="1"/>
  <c r="A411" i="1"/>
  <c r="D411" i="1"/>
  <c r="G411" i="1"/>
  <c r="H411" i="1"/>
  <c r="K411" i="1" s="1"/>
  <c r="I411" i="1"/>
  <c r="J411" i="1"/>
  <c r="L411" i="1"/>
  <c r="N411" i="1"/>
  <c r="O411" i="1"/>
  <c r="A412" i="1"/>
  <c r="D412" i="1"/>
  <c r="G412" i="1"/>
  <c r="H412" i="1"/>
  <c r="I412" i="1"/>
  <c r="L412" i="1" s="1"/>
  <c r="J412" i="1"/>
  <c r="K412" i="1"/>
  <c r="N412" i="1"/>
  <c r="O412" i="1"/>
  <c r="A413" i="1"/>
  <c r="D413" i="1"/>
  <c r="G413" i="1"/>
  <c r="H413" i="1"/>
  <c r="K413" i="1" s="1"/>
  <c r="I413" i="1"/>
  <c r="J413" i="1"/>
  <c r="L413" i="1"/>
  <c r="N413" i="1"/>
  <c r="O413" i="1"/>
  <c r="A414" i="1"/>
  <c r="D414" i="1"/>
  <c r="G414" i="1"/>
  <c r="H414" i="1"/>
  <c r="I414" i="1"/>
  <c r="L414" i="1" s="1"/>
  <c r="J414" i="1"/>
  <c r="K414" i="1"/>
  <c r="N414" i="1"/>
  <c r="O414" i="1"/>
  <c r="A415" i="1"/>
  <c r="D415" i="1"/>
  <c r="G415" i="1"/>
  <c r="H415" i="1"/>
  <c r="K415" i="1" s="1"/>
  <c r="I415" i="1"/>
  <c r="J415" i="1"/>
  <c r="L415" i="1"/>
  <c r="N415" i="1"/>
  <c r="O415" i="1"/>
  <c r="A416" i="1"/>
  <c r="D416" i="1"/>
  <c r="G416" i="1"/>
  <c r="H416" i="1"/>
  <c r="I416" i="1"/>
  <c r="L416" i="1" s="1"/>
  <c r="J416" i="1"/>
  <c r="K416" i="1"/>
  <c r="N416" i="1"/>
  <c r="O416" i="1"/>
  <c r="A417" i="1"/>
  <c r="D417" i="1"/>
  <c r="G417" i="1"/>
  <c r="H417" i="1"/>
  <c r="K417" i="1" s="1"/>
  <c r="I417" i="1"/>
  <c r="J417" i="1"/>
  <c r="L417" i="1"/>
  <c r="N417" i="1"/>
  <c r="O417" i="1"/>
  <c r="A418" i="1"/>
  <c r="D418" i="1"/>
  <c r="G418" i="1"/>
  <c r="H418" i="1"/>
  <c r="I418" i="1"/>
  <c r="L418" i="1" s="1"/>
  <c r="J418" i="1"/>
  <c r="K418" i="1"/>
  <c r="N418" i="1"/>
  <c r="O418" i="1"/>
  <c r="A419" i="1"/>
  <c r="D419" i="1"/>
  <c r="G419" i="1"/>
  <c r="H419" i="1"/>
  <c r="K419" i="1" s="1"/>
  <c r="I419" i="1"/>
  <c r="J419" i="1"/>
  <c r="L419" i="1"/>
  <c r="N419" i="1"/>
  <c r="O419" i="1"/>
  <c r="A420" i="1"/>
  <c r="D420" i="1"/>
  <c r="G420" i="1"/>
  <c r="H420" i="1"/>
  <c r="I420" i="1"/>
  <c r="L420" i="1" s="1"/>
  <c r="J420" i="1"/>
  <c r="K420" i="1"/>
  <c r="N420" i="1"/>
  <c r="O420" i="1"/>
  <c r="A421" i="1"/>
  <c r="D421" i="1"/>
  <c r="G421" i="1"/>
  <c r="H421" i="1"/>
  <c r="K421" i="1" s="1"/>
  <c r="I421" i="1"/>
  <c r="J421" i="1"/>
  <c r="L421" i="1"/>
  <c r="N421" i="1"/>
  <c r="O421" i="1"/>
  <c r="A422" i="1"/>
  <c r="D422" i="1"/>
  <c r="G422" i="1"/>
  <c r="H422" i="1"/>
  <c r="I422" i="1"/>
  <c r="L422" i="1" s="1"/>
  <c r="J422" i="1"/>
  <c r="K422" i="1"/>
  <c r="N422" i="1"/>
  <c r="O422" i="1"/>
  <c r="A423" i="1"/>
  <c r="D423" i="1"/>
  <c r="G423" i="1"/>
  <c r="H423" i="1"/>
  <c r="K423" i="1" s="1"/>
  <c r="I423" i="1"/>
  <c r="J423" i="1"/>
  <c r="L423" i="1"/>
  <c r="N423" i="1"/>
  <c r="O423" i="1"/>
  <c r="A424" i="1"/>
  <c r="D424" i="1"/>
  <c r="G424" i="1"/>
  <c r="H424" i="1"/>
  <c r="I424" i="1"/>
  <c r="L424" i="1" s="1"/>
  <c r="J424" i="1"/>
  <c r="K424" i="1"/>
  <c r="N424" i="1"/>
  <c r="O424" i="1"/>
  <c r="A425" i="1"/>
  <c r="D425" i="1"/>
  <c r="G425" i="1"/>
  <c r="H425" i="1"/>
  <c r="K425" i="1" s="1"/>
  <c r="I425" i="1"/>
  <c r="J425" i="1"/>
  <c r="L425" i="1"/>
  <c r="N425" i="1"/>
  <c r="O425" i="1"/>
  <c r="A426" i="1"/>
  <c r="D426" i="1"/>
  <c r="G426" i="1"/>
  <c r="H426" i="1"/>
  <c r="I426" i="1"/>
  <c r="L426" i="1" s="1"/>
  <c r="J426" i="1"/>
  <c r="K426" i="1"/>
  <c r="N426" i="1"/>
  <c r="O426" i="1"/>
  <c r="A427" i="1"/>
  <c r="D427" i="1"/>
  <c r="G427" i="1"/>
  <c r="H427" i="1"/>
  <c r="K427" i="1" s="1"/>
  <c r="I427" i="1"/>
  <c r="J427" i="1"/>
  <c r="L427" i="1"/>
  <c r="N427" i="1"/>
  <c r="O427" i="1"/>
  <c r="A428" i="1"/>
  <c r="D428" i="1"/>
  <c r="G428" i="1"/>
  <c r="H428" i="1"/>
  <c r="I428" i="1"/>
  <c r="L428" i="1" s="1"/>
  <c r="J428" i="1"/>
  <c r="K428" i="1"/>
  <c r="N428" i="1"/>
  <c r="O428" i="1"/>
  <c r="A429" i="1"/>
  <c r="D429" i="1"/>
  <c r="G429" i="1"/>
  <c r="H429" i="1"/>
  <c r="K429" i="1" s="1"/>
  <c r="I429" i="1"/>
  <c r="J429" i="1"/>
  <c r="L429" i="1"/>
  <c r="N429" i="1"/>
  <c r="O429" i="1"/>
  <c r="A430" i="1"/>
  <c r="D430" i="1"/>
  <c r="G430" i="1"/>
  <c r="H430" i="1"/>
  <c r="I430" i="1"/>
  <c r="L430" i="1" s="1"/>
  <c r="J430" i="1"/>
  <c r="K430" i="1"/>
  <c r="N430" i="1"/>
  <c r="O430" i="1"/>
  <c r="A431" i="1"/>
  <c r="D431" i="1"/>
  <c r="G431" i="1"/>
  <c r="H431" i="1"/>
  <c r="K431" i="1" s="1"/>
  <c r="I431" i="1"/>
  <c r="J431" i="1"/>
  <c r="L431" i="1"/>
  <c r="N431" i="1"/>
  <c r="O431" i="1"/>
  <c r="A432" i="1"/>
  <c r="D432" i="1"/>
  <c r="G432" i="1"/>
  <c r="H432" i="1"/>
  <c r="I432" i="1"/>
  <c r="L432" i="1" s="1"/>
  <c r="J432" i="1"/>
  <c r="K432" i="1"/>
  <c r="N432" i="1"/>
  <c r="O432" i="1"/>
  <c r="A433" i="1"/>
  <c r="D433" i="1"/>
  <c r="G433" i="1"/>
  <c r="H433" i="1"/>
  <c r="K433" i="1" s="1"/>
  <c r="I433" i="1"/>
  <c r="J433" i="1"/>
  <c r="L433" i="1"/>
  <c r="N433" i="1"/>
  <c r="O433" i="1"/>
  <c r="A434" i="1"/>
  <c r="D434" i="1"/>
  <c r="G434" i="1"/>
  <c r="H434" i="1"/>
  <c r="I434" i="1"/>
  <c r="L434" i="1" s="1"/>
  <c r="J434" i="1"/>
  <c r="K434" i="1"/>
  <c r="N434" i="1"/>
  <c r="O434" i="1"/>
  <c r="A435" i="1"/>
  <c r="D435" i="1"/>
  <c r="G435" i="1"/>
  <c r="H435" i="1"/>
  <c r="K435" i="1" s="1"/>
  <c r="I435" i="1"/>
  <c r="J435" i="1"/>
  <c r="L435" i="1"/>
  <c r="N435" i="1"/>
  <c r="O435" i="1"/>
  <c r="A436" i="1"/>
  <c r="D436" i="1"/>
  <c r="G436" i="1"/>
  <c r="H436" i="1"/>
  <c r="I436" i="1"/>
  <c r="L436" i="1" s="1"/>
  <c r="J436" i="1"/>
  <c r="K436" i="1"/>
  <c r="N436" i="1"/>
  <c r="A437" i="1"/>
  <c r="D437" i="1"/>
  <c r="G437" i="1"/>
  <c r="H437" i="1"/>
  <c r="K437" i="1" s="1"/>
  <c r="I437" i="1"/>
  <c r="J437" i="1"/>
  <c r="L437" i="1"/>
  <c r="N437" i="1"/>
  <c r="O437" i="1"/>
  <c r="A438" i="1"/>
  <c r="D438" i="1"/>
  <c r="G438" i="1"/>
  <c r="H438" i="1"/>
  <c r="I438" i="1"/>
  <c r="L438" i="1" s="1"/>
  <c r="J438" i="1"/>
  <c r="O438" i="1"/>
  <c r="A439" i="1"/>
  <c r="D439" i="1"/>
  <c r="G439" i="1"/>
  <c r="H439" i="1"/>
  <c r="K439" i="1" s="1"/>
  <c r="I439" i="1"/>
  <c r="J439" i="1"/>
  <c r="L439" i="1"/>
  <c r="N439" i="1"/>
  <c r="O439" i="1"/>
  <c r="A440" i="1"/>
  <c r="D440" i="1"/>
  <c r="G440" i="1"/>
  <c r="H440" i="1"/>
  <c r="K440" i="1" s="1"/>
  <c r="I440" i="1"/>
  <c r="L440" i="1" s="1"/>
  <c r="J440" i="1"/>
  <c r="N440" i="1"/>
  <c r="A441" i="1"/>
  <c r="D441" i="1"/>
  <c r="G441" i="1"/>
  <c r="H441" i="1"/>
  <c r="K441" i="1" s="1"/>
  <c r="I441" i="1"/>
  <c r="J441" i="1"/>
  <c r="L441" i="1"/>
  <c r="N441" i="1"/>
  <c r="O441" i="1"/>
  <c r="A442" i="1"/>
  <c r="D442" i="1"/>
  <c r="G442" i="1"/>
  <c r="H442" i="1"/>
  <c r="I442" i="1"/>
  <c r="L442" i="1" s="1"/>
  <c r="J442" i="1"/>
  <c r="K442" i="1"/>
  <c r="N442" i="1"/>
  <c r="O442" i="1"/>
  <c r="M442" i="1" s="1"/>
  <c r="A443" i="1"/>
  <c r="D443" i="1"/>
  <c r="G443" i="1"/>
  <c r="H443" i="1"/>
  <c r="K443" i="1" s="1"/>
  <c r="I443" i="1"/>
  <c r="J443" i="1"/>
  <c r="L443" i="1"/>
  <c r="N443" i="1"/>
  <c r="O443" i="1"/>
  <c r="A444" i="1"/>
  <c r="D444" i="1"/>
  <c r="G444" i="1"/>
  <c r="H444" i="1"/>
  <c r="I444" i="1"/>
  <c r="L444" i="1" s="1"/>
  <c r="J444" i="1"/>
  <c r="K444" i="1"/>
  <c r="N444" i="1"/>
  <c r="A445" i="1"/>
  <c r="D445" i="1"/>
  <c r="G445" i="1"/>
  <c r="H445" i="1"/>
  <c r="K445" i="1" s="1"/>
  <c r="I445" i="1"/>
  <c r="J445" i="1"/>
  <c r="L445" i="1"/>
  <c r="N445" i="1"/>
  <c r="O445" i="1"/>
  <c r="A446" i="1"/>
  <c r="D446" i="1"/>
  <c r="G446" i="1"/>
  <c r="H446" i="1"/>
  <c r="I446" i="1"/>
  <c r="L446" i="1" s="1"/>
  <c r="J446" i="1"/>
  <c r="O446" i="1"/>
  <c r="A447" i="1"/>
  <c r="D447" i="1"/>
  <c r="G447" i="1"/>
  <c r="H447" i="1"/>
  <c r="K447" i="1" s="1"/>
  <c r="I447" i="1"/>
  <c r="J447" i="1"/>
  <c r="L447" i="1"/>
  <c r="N447" i="1"/>
  <c r="O447" i="1"/>
  <c r="A448" i="1"/>
  <c r="D448" i="1"/>
  <c r="G448" i="1"/>
  <c r="H448" i="1"/>
  <c r="K448" i="1" s="1"/>
  <c r="I448" i="1"/>
  <c r="L448" i="1" s="1"/>
  <c r="J448" i="1"/>
  <c r="N448" i="1"/>
  <c r="O448" i="1"/>
  <c r="A449" i="1"/>
  <c r="D449" i="1"/>
  <c r="G449" i="1"/>
  <c r="H449" i="1"/>
  <c r="K449" i="1" s="1"/>
  <c r="I449" i="1"/>
  <c r="J449" i="1"/>
  <c r="L449" i="1"/>
  <c r="N449" i="1"/>
  <c r="O449" i="1"/>
  <c r="A450" i="1"/>
  <c r="D450" i="1"/>
  <c r="G450" i="1"/>
  <c r="H450" i="1"/>
  <c r="I450" i="1"/>
  <c r="L450" i="1" s="1"/>
  <c r="J450" i="1"/>
  <c r="O450" i="1"/>
  <c r="A451" i="1"/>
  <c r="D451" i="1"/>
  <c r="G451" i="1"/>
  <c r="H451" i="1"/>
  <c r="K451" i="1" s="1"/>
  <c r="I451" i="1"/>
  <c r="J451" i="1"/>
  <c r="L451" i="1"/>
  <c r="N451" i="1"/>
  <c r="O451" i="1"/>
  <c r="A452" i="1"/>
  <c r="D452" i="1"/>
  <c r="G452" i="1"/>
  <c r="H452" i="1"/>
  <c r="K452" i="1" s="1"/>
  <c r="I452" i="1"/>
  <c r="L452" i="1" s="1"/>
  <c r="J452" i="1"/>
  <c r="N452" i="1"/>
  <c r="O452" i="1"/>
  <c r="A453" i="1"/>
  <c r="D453" i="1"/>
  <c r="G453" i="1"/>
  <c r="H453" i="1"/>
  <c r="K453" i="1" s="1"/>
  <c r="I453" i="1"/>
  <c r="J453" i="1"/>
  <c r="L453" i="1"/>
  <c r="N453" i="1"/>
  <c r="O453" i="1"/>
  <c r="A454" i="1"/>
  <c r="D454" i="1"/>
  <c r="G454" i="1"/>
  <c r="H454" i="1"/>
  <c r="I454" i="1"/>
  <c r="L454" i="1" s="1"/>
  <c r="J454" i="1"/>
  <c r="O454" i="1"/>
  <c r="A455" i="1"/>
  <c r="D455" i="1"/>
  <c r="G455" i="1"/>
  <c r="H455" i="1"/>
  <c r="K455" i="1" s="1"/>
  <c r="I455" i="1"/>
  <c r="J455" i="1"/>
  <c r="L455" i="1"/>
  <c r="N455" i="1"/>
  <c r="O455" i="1"/>
  <c r="A456" i="1"/>
  <c r="D456" i="1"/>
  <c r="G456" i="1"/>
  <c r="H456" i="1"/>
  <c r="K456" i="1" s="1"/>
  <c r="I456" i="1"/>
  <c r="L456" i="1" s="1"/>
  <c r="J456" i="1"/>
  <c r="N456" i="1"/>
  <c r="O456" i="1"/>
  <c r="A457" i="1"/>
  <c r="D457" i="1"/>
  <c r="G457" i="1"/>
  <c r="H457" i="1"/>
  <c r="K457" i="1" s="1"/>
  <c r="I457" i="1"/>
  <c r="J457" i="1"/>
  <c r="L457" i="1"/>
  <c r="N457" i="1"/>
  <c r="O457" i="1"/>
  <c r="A458" i="1"/>
  <c r="D458" i="1"/>
  <c r="G458" i="1"/>
  <c r="H458" i="1"/>
  <c r="I458" i="1"/>
  <c r="L458" i="1" s="1"/>
  <c r="J458" i="1"/>
  <c r="O458" i="1"/>
  <c r="A459" i="1"/>
  <c r="D459" i="1"/>
  <c r="G459" i="1"/>
  <c r="H459" i="1"/>
  <c r="K459" i="1" s="1"/>
  <c r="I459" i="1"/>
  <c r="J459" i="1"/>
  <c r="L459" i="1"/>
  <c r="N459" i="1"/>
  <c r="O459" i="1"/>
  <c r="A460" i="1"/>
  <c r="D460" i="1"/>
  <c r="G460" i="1"/>
  <c r="H460" i="1"/>
  <c r="K460" i="1" s="1"/>
  <c r="I460" i="1"/>
  <c r="L460" i="1" s="1"/>
  <c r="J460" i="1"/>
  <c r="N460" i="1"/>
  <c r="O460" i="1"/>
  <c r="A461" i="1"/>
  <c r="D461" i="1"/>
  <c r="G461" i="1"/>
  <c r="H461" i="1"/>
  <c r="K461" i="1" s="1"/>
  <c r="I461" i="1"/>
  <c r="J461" i="1"/>
  <c r="L461" i="1"/>
  <c r="N461" i="1"/>
  <c r="O461" i="1"/>
  <c r="A462" i="1"/>
  <c r="D462" i="1"/>
  <c r="G462" i="1"/>
  <c r="H462" i="1"/>
  <c r="I462" i="1"/>
  <c r="L462" i="1" s="1"/>
  <c r="J462" i="1"/>
  <c r="O462" i="1"/>
  <c r="A463" i="1"/>
  <c r="D463" i="1"/>
  <c r="G463" i="1"/>
  <c r="H463" i="1"/>
  <c r="K463" i="1" s="1"/>
  <c r="I463" i="1"/>
  <c r="J463" i="1"/>
  <c r="L463" i="1"/>
  <c r="N463" i="1"/>
  <c r="O463" i="1"/>
  <c r="A464" i="1"/>
  <c r="D464" i="1"/>
  <c r="G464" i="1"/>
  <c r="H464" i="1"/>
  <c r="K464" i="1" s="1"/>
  <c r="I464" i="1"/>
  <c r="L464" i="1" s="1"/>
  <c r="J464" i="1"/>
  <c r="N464" i="1"/>
  <c r="O464" i="1"/>
  <c r="A465" i="1"/>
  <c r="D465" i="1"/>
  <c r="G465" i="1"/>
  <c r="H465" i="1"/>
  <c r="K465" i="1" s="1"/>
  <c r="I465" i="1"/>
  <c r="J465" i="1"/>
  <c r="L465" i="1"/>
  <c r="N465" i="1"/>
  <c r="O465" i="1"/>
  <c r="A466" i="1"/>
  <c r="D466" i="1"/>
  <c r="G466" i="1"/>
  <c r="H466" i="1"/>
  <c r="I466" i="1"/>
  <c r="L466" i="1" s="1"/>
  <c r="J466" i="1"/>
  <c r="O466" i="1"/>
  <c r="A467" i="1"/>
  <c r="D467" i="1"/>
  <c r="G467" i="1"/>
  <c r="H467" i="1"/>
  <c r="K467" i="1" s="1"/>
  <c r="I467" i="1"/>
  <c r="J467" i="1"/>
  <c r="L467" i="1"/>
  <c r="N467" i="1"/>
  <c r="O467" i="1"/>
  <c r="A468" i="1"/>
  <c r="D468" i="1"/>
  <c r="G468" i="1"/>
  <c r="H468" i="1"/>
  <c r="K468" i="1" s="1"/>
  <c r="I468" i="1"/>
  <c r="L468" i="1" s="1"/>
  <c r="J468" i="1"/>
  <c r="N468" i="1"/>
  <c r="O468" i="1"/>
  <c r="A469" i="1"/>
  <c r="D469" i="1"/>
  <c r="G469" i="1"/>
  <c r="H469" i="1"/>
  <c r="K469" i="1" s="1"/>
  <c r="I469" i="1"/>
  <c r="J469" i="1"/>
  <c r="L469" i="1"/>
  <c r="N469" i="1"/>
  <c r="O469" i="1"/>
  <c r="A470" i="1"/>
  <c r="D470" i="1"/>
  <c r="G470" i="1"/>
  <c r="H470" i="1"/>
  <c r="I470" i="1"/>
  <c r="L470" i="1" s="1"/>
  <c r="J470" i="1"/>
  <c r="O470" i="1"/>
  <c r="A471" i="1"/>
  <c r="D471" i="1"/>
  <c r="G471" i="1"/>
  <c r="H471" i="1"/>
  <c r="K471" i="1" s="1"/>
  <c r="I471" i="1"/>
  <c r="J471" i="1"/>
  <c r="L471" i="1"/>
  <c r="N471" i="1"/>
  <c r="O471" i="1"/>
  <c r="A472" i="1"/>
  <c r="D472" i="1"/>
  <c r="G472" i="1"/>
  <c r="H472" i="1"/>
  <c r="K472" i="1" s="1"/>
  <c r="I472" i="1"/>
  <c r="L472" i="1" s="1"/>
  <c r="J472" i="1"/>
  <c r="N472" i="1"/>
  <c r="O472" i="1"/>
  <c r="A473" i="1"/>
  <c r="D473" i="1"/>
  <c r="G473" i="1"/>
  <c r="H473" i="1"/>
  <c r="K473" i="1" s="1"/>
  <c r="I473" i="1"/>
  <c r="J473" i="1"/>
  <c r="L473" i="1"/>
  <c r="N473" i="1"/>
  <c r="O473" i="1"/>
  <c r="A474" i="1"/>
  <c r="D474" i="1"/>
  <c r="G474" i="1"/>
  <c r="H474" i="1"/>
  <c r="I474" i="1"/>
  <c r="L474" i="1" s="1"/>
  <c r="J474" i="1"/>
  <c r="O474" i="1"/>
  <c r="A475" i="1"/>
  <c r="D475" i="1"/>
  <c r="G475" i="1"/>
  <c r="H475" i="1"/>
  <c r="K475" i="1" s="1"/>
  <c r="I475" i="1"/>
  <c r="J475" i="1"/>
  <c r="L475" i="1"/>
  <c r="N475" i="1"/>
  <c r="O475" i="1"/>
  <c r="A476" i="1"/>
  <c r="D476" i="1"/>
  <c r="G476" i="1"/>
  <c r="H476" i="1"/>
  <c r="K476" i="1" s="1"/>
  <c r="I476" i="1"/>
  <c r="L476" i="1" s="1"/>
  <c r="J476" i="1"/>
  <c r="N476" i="1"/>
  <c r="O476" i="1"/>
  <c r="A477" i="1"/>
  <c r="D477" i="1"/>
  <c r="G477" i="1"/>
  <c r="H477" i="1"/>
  <c r="K477" i="1" s="1"/>
  <c r="I477" i="1"/>
  <c r="J477" i="1"/>
  <c r="L477" i="1"/>
  <c r="N477" i="1"/>
  <c r="O477" i="1"/>
  <c r="A478" i="1"/>
  <c r="D478" i="1"/>
  <c r="G478" i="1"/>
  <c r="H478" i="1"/>
  <c r="I478" i="1"/>
  <c r="L478" i="1" s="1"/>
  <c r="J478" i="1"/>
  <c r="O478" i="1"/>
  <c r="A479" i="1"/>
  <c r="D479" i="1"/>
  <c r="G479" i="1"/>
  <c r="H479" i="1"/>
  <c r="K479" i="1" s="1"/>
  <c r="I479" i="1"/>
  <c r="J479" i="1"/>
  <c r="L479" i="1"/>
  <c r="N479" i="1"/>
  <c r="O479" i="1"/>
  <c r="A480" i="1"/>
  <c r="D480" i="1"/>
  <c r="G480" i="1"/>
  <c r="H480" i="1"/>
  <c r="K480" i="1" s="1"/>
  <c r="I480" i="1"/>
  <c r="L480" i="1" s="1"/>
  <c r="J480" i="1"/>
  <c r="N480" i="1"/>
  <c r="O480" i="1"/>
  <c r="A481" i="1"/>
  <c r="D481" i="1"/>
  <c r="G481" i="1"/>
  <c r="H481" i="1"/>
  <c r="K481" i="1" s="1"/>
  <c r="I481" i="1"/>
  <c r="J481" i="1"/>
  <c r="L481" i="1"/>
  <c r="N481" i="1"/>
  <c r="O481" i="1"/>
  <c r="A482" i="1"/>
  <c r="D482" i="1"/>
  <c r="G482" i="1"/>
  <c r="H482" i="1"/>
  <c r="I482" i="1"/>
  <c r="L482" i="1" s="1"/>
  <c r="J482" i="1"/>
  <c r="O482" i="1"/>
  <c r="A483" i="1"/>
  <c r="D483" i="1"/>
  <c r="G483" i="1"/>
  <c r="H483" i="1"/>
  <c r="K483" i="1" s="1"/>
  <c r="I483" i="1"/>
  <c r="J483" i="1"/>
  <c r="L483" i="1"/>
  <c r="N483" i="1"/>
  <c r="O483" i="1"/>
  <c r="A484" i="1"/>
  <c r="D484" i="1"/>
  <c r="G484" i="1"/>
  <c r="H484" i="1"/>
  <c r="K484" i="1" s="1"/>
  <c r="I484" i="1"/>
  <c r="L484" i="1" s="1"/>
  <c r="J484" i="1"/>
  <c r="N484" i="1"/>
  <c r="O484" i="1"/>
  <c r="A485" i="1"/>
  <c r="D485" i="1"/>
  <c r="G485" i="1"/>
  <c r="H485" i="1"/>
  <c r="K485" i="1" s="1"/>
  <c r="I485" i="1"/>
  <c r="J485" i="1"/>
  <c r="L485" i="1"/>
  <c r="N485" i="1"/>
  <c r="O485" i="1"/>
  <c r="A486" i="1"/>
  <c r="D486" i="1"/>
  <c r="G486" i="1"/>
  <c r="H486" i="1"/>
  <c r="I486" i="1"/>
  <c r="L486" i="1" s="1"/>
  <c r="J486" i="1"/>
  <c r="O486" i="1"/>
  <c r="A487" i="1"/>
  <c r="D487" i="1"/>
  <c r="G487" i="1"/>
  <c r="H487" i="1"/>
  <c r="K487" i="1" s="1"/>
  <c r="I487" i="1"/>
  <c r="J487" i="1"/>
  <c r="L487" i="1"/>
  <c r="N487" i="1"/>
  <c r="O487" i="1"/>
  <c r="A488" i="1"/>
  <c r="D488" i="1"/>
  <c r="G488" i="1"/>
  <c r="H488" i="1"/>
  <c r="K488" i="1" s="1"/>
  <c r="I488" i="1"/>
  <c r="L488" i="1" s="1"/>
  <c r="J488" i="1"/>
  <c r="N488" i="1"/>
  <c r="O488" i="1"/>
  <c r="A489" i="1"/>
  <c r="D489" i="1"/>
  <c r="G489" i="1"/>
  <c r="H489" i="1"/>
  <c r="K489" i="1" s="1"/>
  <c r="I489" i="1"/>
  <c r="J489" i="1"/>
  <c r="L489" i="1"/>
  <c r="N489" i="1"/>
  <c r="O489" i="1"/>
  <c r="A490" i="1"/>
  <c r="D490" i="1"/>
  <c r="G490" i="1"/>
  <c r="H490" i="1"/>
  <c r="I490" i="1"/>
  <c r="L490" i="1" s="1"/>
  <c r="J490" i="1"/>
  <c r="O490" i="1"/>
  <c r="A491" i="1"/>
  <c r="D491" i="1"/>
  <c r="G491" i="1"/>
  <c r="H491" i="1"/>
  <c r="K491" i="1" s="1"/>
  <c r="I491" i="1"/>
  <c r="J491" i="1"/>
  <c r="L491" i="1"/>
  <c r="N491" i="1"/>
  <c r="O491" i="1"/>
  <c r="A492" i="1"/>
  <c r="D492" i="1"/>
  <c r="G492" i="1"/>
  <c r="H492" i="1"/>
  <c r="K492" i="1" s="1"/>
  <c r="I492" i="1"/>
  <c r="L492" i="1" s="1"/>
  <c r="J492" i="1"/>
  <c r="N492" i="1"/>
  <c r="O492" i="1"/>
  <c r="A493" i="1"/>
  <c r="D493" i="1"/>
  <c r="G493" i="1"/>
  <c r="H493" i="1"/>
  <c r="K493" i="1" s="1"/>
  <c r="I493" i="1"/>
  <c r="J493" i="1"/>
  <c r="L493" i="1"/>
  <c r="N493" i="1"/>
  <c r="O493" i="1"/>
  <c r="A494" i="1"/>
  <c r="D494" i="1"/>
  <c r="G494" i="1"/>
  <c r="H494" i="1"/>
  <c r="I494" i="1"/>
  <c r="L494" i="1" s="1"/>
  <c r="J494" i="1"/>
  <c r="O494" i="1"/>
  <c r="A495" i="1"/>
  <c r="D495" i="1"/>
  <c r="G495" i="1"/>
  <c r="H495" i="1"/>
  <c r="K495" i="1" s="1"/>
  <c r="I495" i="1"/>
  <c r="J495" i="1"/>
  <c r="L495" i="1"/>
  <c r="N495" i="1"/>
  <c r="O495" i="1"/>
  <c r="A496" i="1"/>
  <c r="D496" i="1"/>
  <c r="G496" i="1"/>
  <c r="H496" i="1"/>
  <c r="K496" i="1" s="1"/>
  <c r="I496" i="1"/>
  <c r="L496" i="1" s="1"/>
  <c r="J496" i="1"/>
  <c r="N496" i="1"/>
  <c r="O496" i="1"/>
  <c r="A497" i="1"/>
  <c r="D497" i="1"/>
  <c r="G497" i="1"/>
  <c r="H497" i="1"/>
  <c r="K497" i="1" s="1"/>
  <c r="I497" i="1"/>
  <c r="J497" i="1"/>
  <c r="L497" i="1"/>
  <c r="N497" i="1"/>
  <c r="O497" i="1"/>
  <c r="A498" i="1"/>
  <c r="D498" i="1"/>
  <c r="G498" i="1"/>
  <c r="H498" i="1"/>
  <c r="I498" i="1"/>
  <c r="L498" i="1" s="1"/>
  <c r="J498" i="1"/>
  <c r="O498" i="1"/>
  <c r="A499" i="1"/>
  <c r="D499" i="1"/>
  <c r="G499" i="1"/>
  <c r="H499" i="1"/>
  <c r="K499" i="1" s="1"/>
  <c r="I499" i="1"/>
  <c r="J499" i="1"/>
  <c r="L499" i="1"/>
  <c r="N499" i="1"/>
  <c r="O499" i="1"/>
  <c r="A500" i="1"/>
  <c r="D500" i="1"/>
  <c r="G500" i="1"/>
  <c r="H500" i="1"/>
  <c r="K500" i="1" s="1"/>
  <c r="I500" i="1"/>
  <c r="L500" i="1" s="1"/>
  <c r="J500" i="1"/>
  <c r="N500" i="1"/>
  <c r="O500" i="1"/>
  <c r="A501" i="1"/>
  <c r="D501" i="1"/>
  <c r="G501" i="1"/>
  <c r="H501" i="1"/>
  <c r="K501" i="1" s="1"/>
  <c r="I501" i="1"/>
  <c r="J501" i="1"/>
  <c r="L501" i="1"/>
  <c r="N501" i="1"/>
  <c r="O501" i="1"/>
  <c r="A502" i="1"/>
  <c r="D502" i="1"/>
  <c r="G502" i="1"/>
  <c r="H502" i="1"/>
  <c r="I502" i="1"/>
  <c r="L502" i="1" s="1"/>
  <c r="J502" i="1"/>
  <c r="O502" i="1"/>
  <c r="A503" i="1"/>
  <c r="D503" i="1"/>
  <c r="G503" i="1"/>
  <c r="H503" i="1"/>
  <c r="K503" i="1" s="1"/>
  <c r="I503" i="1"/>
  <c r="J503" i="1"/>
  <c r="L503" i="1"/>
  <c r="N503" i="1"/>
  <c r="O503" i="1"/>
  <c r="A504" i="1"/>
  <c r="D504" i="1"/>
  <c r="G504" i="1"/>
  <c r="H504" i="1"/>
  <c r="K504" i="1" s="1"/>
  <c r="I504" i="1"/>
  <c r="L504" i="1" s="1"/>
  <c r="J504" i="1"/>
  <c r="N504" i="1"/>
  <c r="O504" i="1"/>
  <c r="A505" i="1"/>
  <c r="D505" i="1"/>
  <c r="G505" i="1"/>
  <c r="H505" i="1"/>
  <c r="K505" i="1" s="1"/>
  <c r="I505" i="1"/>
  <c r="J505" i="1"/>
  <c r="L505" i="1"/>
  <c r="N505" i="1"/>
  <c r="O505" i="1"/>
  <c r="A506" i="1"/>
  <c r="D506" i="1"/>
  <c r="G506" i="1"/>
  <c r="H506" i="1"/>
  <c r="I506" i="1"/>
  <c r="L506" i="1" s="1"/>
  <c r="J506" i="1"/>
  <c r="O506" i="1"/>
  <c r="A507" i="1"/>
  <c r="D507" i="1"/>
  <c r="G507" i="1"/>
  <c r="H507" i="1"/>
  <c r="K507" i="1" s="1"/>
  <c r="I507" i="1"/>
  <c r="J507" i="1"/>
  <c r="L507" i="1"/>
  <c r="N507" i="1"/>
  <c r="O507" i="1"/>
  <c r="A508" i="1"/>
  <c r="D508" i="1"/>
  <c r="G508" i="1"/>
  <c r="H508" i="1"/>
  <c r="K508" i="1" s="1"/>
  <c r="I508" i="1"/>
  <c r="L508" i="1" s="1"/>
  <c r="J508" i="1"/>
  <c r="N508" i="1"/>
  <c r="O508" i="1"/>
  <c r="A509" i="1"/>
  <c r="D509" i="1"/>
  <c r="G509" i="1"/>
  <c r="H509" i="1"/>
  <c r="K509" i="1" s="1"/>
  <c r="I509" i="1"/>
  <c r="J509" i="1"/>
  <c r="L509" i="1"/>
  <c r="N509" i="1"/>
  <c r="O509" i="1"/>
  <c r="A510" i="1"/>
  <c r="D510" i="1"/>
  <c r="G510" i="1"/>
  <c r="H510" i="1"/>
  <c r="I510" i="1"/>
  <c r="L510" i="1" s="1"/>
  <c r="J510" i="1"/>
  <c r="O510" i="1"/>
  <c r="A511" i="1"/>
  <c r="D511" i="1"/>
  <c r="G511" i="1"/>
  <c r="H511" i="1"/>
  <c r="K511" i="1" s="1"/>
  <c r="I511" i="1"/>
  <c r="J511" i="1"/>
  <c r="L511" i="1"/>
  <c r="N511" i="1"/>
  <c r="O511" i="1"/>
  <c r="A512" i="1"/>
  <c r="D512" i="1"/>
  <c r="G512" i="1"/>
  <c r="H512" i="1"/>
  <c r="K512" i="1" s="1"/>
  <c r="I512" i="1"/>
  <c r="L512" i="1" s="1"/>
  <c r="J512" i="1"/>
  <c r="N512" i="1"/>
  <c r="O512" i="1"/>
  <c r="A513" i="1"/>
  <c r="D513" i="1"/>
  <c r="G513" i="1"/>
  <c r="H513" i="1"/>
  <c r="K513" i="1" s="1"/>
  <c r="I513" i="1"/>
  <c r="J513" i="1"/>
  <c r="L513" i="1"/>
  <c r="N513" i="1"/>
  <c r="O513" i="1"/>
  <c r="A514" i="1"/>
  <c r="D514" i="1"/>
  <c r="G514" i="1"/>
  <c r="H514" i="1"/>
  <c r="I514" i="1"/>
  <c r="L514" i="1" s="1"/>
  <c r="J514" i="1"/>
  <c r="O514" i="1"/>
  <c r="A515" i="1"/>
  <c r="D515" i="1"/>
  <c r="G515" i="1"/>
  <c r="H515" i="1"/>
  <c r="K515" i="1" s="1"/>
  <c r="I515" i="1"/>
  <c r="J515" i="1"/>
  <c r="L515" i="1"/>
  <c r="N515" i="1"/>
  <c r="O515" i="1"/>
  <c r="A516" i="1"/>
  <c r="D516" i="1"/>
  <c r="G516" i="1"/>
  <c r="H516" i="1"/>
  <c r="K516" i="1" s="1"/>
  <c r="I516" i="1"/>
  <c r="L516" i="1" s="1"/>
  <c r="J516" i="1"/>
  <c r="N516" i="1"/>
  <c r="O516" i="1"/>
  <c r="A517" i="1"/>
  <c r="D517" i="1"/>
  <c r="G517" i="1"/>
  <c r="H517" i="1"/>
  <c r="K517" i="1" s="1"/>
  <c r="I517" i="1"/>
  <c r="J517" i="1"/>
  <c r="L517" i="1"/>
  <c r="N517" i="1"/>
  <c r="O517" i="1"/>
  <c r="A518" i="1"/>
  <c r="D518" i="1"/>
  <c r="G518" i="1"/>
  <c r="H518" i="1"/>
  <c r="I518" i="1"/>
  <c r="L518" i="1" s="1"/>
  <c r="J518" i="1"/>
  <c r="O518" i="1"/>
  <c r="A519" i="1"/>
  <c r="D519" i="1"/>
  <c r="G519" i="1"/>
  <c r="H519" i="1"/>
  <c r="K519" i="1" s="1"/>
  <c r="I519" i="1"/>
  <c r="J519" i="1"/>
  <c r="L519" i="1"/>
  <c r="N519" i="1"/>
  <c r="O519" i="1"/>
  <c r="A520" i="1"/>
  <c r="D520" i="1"/>
  <c r="G520" i="1"/>
  <c r="H520" i="1"/>
  <c r="K520" i="1" s="1"/>
  <c r="I520" i="1"/>
  <c r="L520" i="1" s="1"/>
  <c r="J520" i="1"/>
  <c r="N520" i="1"/>
  <c r="O520" i="1"/>
  <c r="A521" i="1"/>
  <c r="D521" i="1"/>
  <c r="G521" i="1"/>
  <c r="H521" i="1"/>
  <c r="K521" i="1" s="1"/>
  <c r="I521" i="1"/>
  <c r="J521" i="1"/>
  <c r="L521" i="1"/>
  <c r="N521" i="1"/>
  <c r="O521" i="1"/>
  <c r="A522" i="1"/>
  <c r="D522" i="1"/>
  <c r="G522" i="1"/>
  <c r="H522" i="1"/>
  <c r="I522" i="1"/>
  <c r="L522" i="1" s="1"/>
  <c r="J522" i="1"/>
  <c r="O522" i="1"/>
  <c r="A523" i="1"/>
  <c r="D523" i="1"/>
  <c r="G523" i="1"/>
  <c r="H523" i="1"/>
  <c r="K523" i="1" s="1"/>
  <c r="I523" i="1"/>
  <c r="J523" i="1"/>
  <c r="L523" i="1"/>
  <c r="N523" i="1"/>
  <c r="O523" i="1"/>
  <c r="A524" i="1"/>
  <c r="D524" i="1"/>
  <c r="G524" i="1"/>
  <c r="H524" i="1"/>
  <c r="K524" i="1" s="1"/>
  <c r="I524" i="1"/>
  <c r="L524" i="1" s="1"/>
  <c r="J524" i="1"/>
  <c r="N524" i="1"/>
  <c r="O524" i="1"/>
  <c r="A525" i="1"/>
  <c r="D525" i="1"/>
  <c r="G525" i="1"/>
  <c r="H525" i="1"/>
  <c r="K525" i="1" s="1"/>
  <c r="I525" i="1"/>
  <c r="J525" i="1"/>
  <c r="L525" i="1"/>
  <c r="N525" i="1"/>
  <c r="O525" i="1"/>
  <c r="A526" i="1"/>
  <c r="D526" i="1"/>
  <c r="G526" i="1"/>
  <c r="H526" i="1"/>
  <c r="I526" i="1"/>
  <c r="L526" i="1" s="1"/>
  <c r="J526" i="1"/>
  <c r="O526" i="1"/>
  <c r="A527" i="1"/>
  <c r="D527" i="1"/>
  <c r="G527" i="1"/>
  <c r="H527" i="1"/>
  <c r="K527" i="1" s="1"/>
  <c r="I527" i="1"/>
  <c r="J527" i="1"/>
  <c r="L527" i="1"/>
  <c r="N527" i="1"/>
  <c r="O527" i="1"/>
  <c r="A528" i="1"/>
  <c r="D528" i="1"/>
  <c r="G528" i="1"/>
  <c r="H528" i="1"/>
  <c r="K528" i="1" s="1"/>
  <c r="I528" i="1"/>
  <c r="L528" i="1" s="1"/>
  <c r="J528" i="1"/>
  <c r="N528" i="1"/>
  <c r="O528" i="1"/>
  <c r="A529" i="1"/>
  <c r="D529" i="1"/>
  <c r="G529" i="1"/>
  <c r="H529" i="1"/>
  <c r="K529" i="1" s="1"/>
  <c r="I529" i="1"/>
  <c r="J529" i="1"/>
  <c r="L529" i="1"/>
  <c r="N529" i="1"/>
  <c r="O529" i="1"/>
  <c r="A530" i="1"/>
  <c r="D530" i="1"/>
  <c r="G530" i="1"/>
  <c r="H530" i="1"/>
  <c r="I530" i="1"/>
  <c r="L530" i="1" s="1"/>
  <c r="J530" i="1"/>
  <c r="O530" i="1"/>
  <c r="A531" i="1"/>
  <c r="D531" i="1"/>
  <c r="G531" i="1"/>
  <c r="H531" i="1"/>
  <c r="K531" i="1" s="1"/>
  <c r="I531" i="1"/>
  <c r="J531" i="1"/>
  <c r="L531" i="1"/>
  <c r="N531" i="1"/>
  <c r="O531" i="1"/>
  <c r="A532" i="1"/>
  <c r="D532" i="1"/>
  <c r="G532" i="1"/>
  <c r="H532" i="1"/>
  <c r="K532" i="1" s="1"/>
  <c r="I532" i="1"/>
  <c r="L532" i="1" s="1"/>
  <c r="J532" i="1"/>
  <c r="N532" i="1"/>
  <c r="O532" i="1"/>
  <c r="A533" i="1"/>
  <c r="D533" i="1"/>
  <c r="G533" i="1"/>
  <c r="H533" i="1"/>
  <c r="K533" i="1" s="1"/>
  <c r="I533" i="1"/>
  <c r="J533" i="1"/>
  <c r="L533" i="1"/>
  <c r="N533" i="1"/>
  <c r="O533" i="1"/>
  <c r="A534" i="1"/>
  <c r="D534" i="1"/>
  <c r="G534" i="1"/>
  <c r="H534" i="1"/>
  <c r="I534" i="1"/>
  <c r="L534" i="1" s="1"/>
  <c r="J534" i="1"/>
  <c r="O534" i="1"/>
  <c r="A535" i="1"/>
  <c r="D535" i="1"/>
  <c r="G535" i="1"/>
  <c r="H535" i="1"/>
  <c r="K535" i="1" s="1"/>
  <c r="I535" i="1"/>
  <c r="J535" i="1"/>
  <c r="L535" i="1"/>
  <c r="N535" i="1"/>
  <c r="O535" i="1"/>
  <c r="A536" i="1"/>
  <c r="D536" i="1"/>
  <c r="G536" i="1"/>
  <c r="H536" i="1"/>
  <c r="K536" i="1" s="1"/>
  <c r="I536" i="1"/>
  <c r="L536" i="1" s="1"/>
  <c r="J536" i="1"/>
  <c r="N536" i="1"/>
  <c r="O536" i="1"/>
  <c r="A537" i="1"/>
  <c r="D537" i="1"/>
  <c r="G537" i="1"/>
  <c r="H537" i="1"/>
  <c r="K537" i="1" s="1"/>
  <c r="I537" i="1"/>
  <c r="J537" i="1"/>
  <c r="L537" i="1"/>
  <c r="N537" i="1"/>
  <c r="O537" i="1"/>
  <c r="A538" i="1"/>
  <c r="D538" i="1"/>
  <c r="G538" i="1"/>
  <c r="H538" i="1"/>
  <c r="I538" i="1"/>
  <c r="L538" i="1" s="1"/>
  <c r="J538" i="1"/>
  <c r="O538" i="1"/>
  <c r="A539" i="1"/>
  <c r="D539" i="1"/>
  <c r="G539" i="1"/>
  <c r="H539" i="1"/>
  <c r="K539" i="1" s="1"/>
  <c r="I539" i="1"/>
  <c r="J539" i="1"/>
  <c r="L539" i="1"/>
  <c r="N539" i="1"/>
  <c r="O539" i="1"/>
  <c r="A540" i="1"/>
  <c r="D540" i="1"/>
  <c r="G540" i="1"/>
  <c r="H540" i="1"/>
  <c r="K540" i="1" s="1"/>
  <c r="I540" i="1"/>
  <c r="L540" i="1" s="1"/>
  <c r="J540" i="1"/>
  <c r="N540" i="1"/>
  <c r="O540" i="1"/>
  <c r="A541" i="1"/>
  <c r="D541" i="1"/>
  <c r="G541" i="1"/>
  <c r="H541" i="1"/>
  <c r="K541" i="1" s="1"/>
  <c r="I541" i="1"/>
  <c r="J541" i="1"/>
  <c r="L541" i="1"/>
  <c r="N541" i="1"/>
  <c r="O541" i="1"/>
  <c r="A542" i="1"/>
  <c r="D542" i="1"/>
  <c r="G542" i="1"/>
  <c r="H542" i="1"/>
  <c r="I542" i="1"/>
  <c r="L542" i="1" s="1"/>
  <c r="J542" i="1"/>
  <c r="O542" i="1"/>
  <c r="A543" i="1"/>
  <c r="D543" i="1"/>
  <c r="G543" i="1"/>
  <c r="H543" i="1"/>
  <c r="K543" i="1" s="1"/>
  <c r="I543" i="1"/>
  <c r="J543" i="1"/>
  <c r="L543" i="1"/>
  <c r="N543" i="1"/>
  <c r="O543" i="1"/>
  <c r="A544" i="1"/>
  <c r="D544" i="1"/>
  <c r="G544" i="1"/>
  <c r="H544" i="1"/>
  <c r="K544" i="1" s="1"/>
  <c r="I544" i="1"/>
  <c r="L544" i="1" s="1"/>
  <c r="J544" i="1"/>
  <c r="N544" i="1"/>
  <c r="O544" i="1"/>
  <c r="A545" i="1"/>
  <c r="D545" i="1"/>
  <c r="G545" i="1"/>
  <c r="H545" i="1"/>
  <c r="K545" i="1" s="1"/>
  <c r="I545" i="1"/>
  <c r="J545" i="1"/>
  <c r="L545" i="1"/>
  <c r="N545" i="1"/>
  <c r="O545" i="1"/>
  <c r="A546" i="1"/>
  <c r="D546" i="1"/>
  <c r="G546" i="1"/>
  <c r="H546" i="1"/>
  <c r="I546" i="1"/>
  <c r="L546" i="1" s="1"/>
  <c r="J546" i="1"/>
  <c r="O546" i="1"/>
  <c r="A547" i="1"/>
  <c r="D547" i="1"/>
  <c r="G547" i="1"/>
  <c r="H547" i="1"/>
  <c r="K547" i="1" s="1"/>
  <c r="I547" i="1"/>
  <c r="J547" i="1"/>
  <c r="L547" i="1"/>
  <c r="N547" i="1"/>
  <c r="O547" i="1"/>
  <c r="A548" i="1"/>
  <c r="D548" i="1"/>
  <c r="G548" i="1"/>
  <c r="H548" i="1"/>
  <c r="K548" i="1" s="1"/>
  <c r="I548" i="1"/>
  <c r="L548" i="1" s="1"/>
  <c r="J548" i="1"/>
  <c r="N548" i="1"/>
  <c r="O548" i="1"/>
  <c r="A549" i="1"/>
  <c r="D549" i="1"/>
  <c r="G549" i="1"/>
  <c r="H549" i="1"/>
  <c r="K549" i="1" s="1"/>
  <c r="I549" i="1"/>
  <c r="J549" i="1"/>
  <c r="L549" i="1"/>
  <c r="N549" i="1"/>
  <c r="O549" i="1"/>
  <c r="A550" i="1"/>
  <c r="D550" i="1"/>
  <c r="G550" i="1"/>
  <c r="H550" i="1"/>
  <c r="I550" i="1"/>
  <c r="L550" i="1" s="1"/>
  <c r="J550" i="1"/>
  <c r="O550" i="1"/>
  <c r="A551" i="1"/>
  <c r="D551" i="1"/>
  <c r="G551" i="1"/>
  <c r="H551" i="1"/>
  <c r="K551" i="1" s="1"/>
  <c r="I551" i="1"/>
  <c r="J551" i="1"/>
  <c r="L551" i="1"/>
  <c r="N551" i="1"/>
  <c r="O551" i="1"/>
  <c r="A552" i="1"/>
  <c r="D552" i="1"/>
  <c r="G552" i="1"/>
  <c r="H552" i="1"/>
  <c r="K552" i="1" s="1"/>
  <c r="I552" i="1"/>
  <c r="L552" i="1" s="1"/>
  <c r="J552" i="1"/>
  <c r="N552" i="1"/>
  <c r="O552" i="1"/>
  <c r="A553" i="1"/>
  <c r="D553" i="1"/>
  <c r="G553" i="1"/>
  <c r="H553" i="1"/>
  <c r="K553" i="1" s="1"/>
  <c r="I553" i="1"/>
  <c r="J553" i="1"/>
  <c r="L553" i="1"/>
  <c r="N553" i="1"/>
  <c r="O553" i="1"/>
  <c r="A554" i="1"/>
  <c r="D554" i="1"/>
  <c r="G554" i="1"/>
  <c r="H554" i="1"/>
  <c r="I554" i="1"/>
  <c r="L554" i="1" s="1"/>
  <c r="J554" i="1"/>
  <c r="O554" i="1"/>
  <c r="A555" i="1"/>
  <c r="D555" i="1"/>
  <c r="G555" i="1"/>
  <c r="H555" i="1"/>
  <c r="K555" i="1" s="1"/>
  <c r="I555" i="1"/>
  <c r="J555" i="1"/>
  <c r="L555" i="1"/>
  <c r="N555" i="1"/>
  <c r="O555" i="1"/>
  <c r="A556" i="1"/>
  <c r="D556" i="1"/>
  <c r="G556" i="1"/>
  <c r="H556" i="1"/>
  <c r="K556" i="1" s="1"/>
  <c r="I556" i="1"/>
  <c r="L556" i="1" s="1"/>
  <c r="J556" i="1"/>
  <c r="N556" i="1"/>
  <c r="O556" i="1"/>
  <c r="A557" i="1"/>
  <c r="D557" i="1"/>
  <c r="G557" i="1"/>
  <c r="H557" i="1"/>
  <c r="K557" i="1" s="1"/>
  <c r="I557" i="1"/>
  <c r="J557" i="1"/>
  <c r="L557" i="1"/>
  <c r="N557" i="1"/>
  <c r="O557" i="1"/>
  <c r="A558" i="1"/>
  <c r="D558" i="1"/>
  <c r="G558" i="1"/>
  <c r="H558" i="1"/>
  <c r="I558" i="1"/>
  <c r="L558" i="1" s="1"/>
  <c r="J558" i="1"/>
  <c r="O558" i="1"/>
  <c r="A559" i="1"/>
  <c r="D559" i="1"/>
  <c r="G559" i="1"/>
  <c r="H559" i="1"/>
  <c r="K559" i="1" s="1"/>
  <c r="I559" i="1"/>
  <c r="J559" i="1"/>
  <c r="L559" i="1"/>
  <c r="N559" i="1"/>
  <c r="O559" i="1"/>
  <c r="A560" i="1"/>
  <c r="D560" i="1"/>
  <c r="G560" i="1"/>
  <c r="H560" i="1"/>
  <c r="K560" i="1" s="1"/>
  <c r="I560" i="1"/>
  <c r="L560" i="1" s="1"/>
  <c r="J560" i="1"/>
  <c r="N560" i="1"/>
  <c r="O560" i="1"/>
  <c r="A561" i="1"/>
  <c r="D561" i="1"/>
  <c r="G561" i="1"/>
  <c r="H561" i="1"/>
  <c r="K561" i="1" s="1"/>
  <c r="I561" i="1"/>
  <c r="J561" i="1"/>
  <c r="L561" i="1"/>
  <c r="N561" i="1"/>
  <c r="O561" i="1"/>
  <c r="A562" i="1"/>
  <c r="D562" i="1"/>
  <c r="G562" i="1"/>
  <c r="H562" i="1"/>
  <c r="I562" i="1"/>
  <c r="L562" i="1" s="1"/>
  <c r="J562" i="1"/>
  <c r="O562" i="1"/>
  <c r="A563" i="1"/>
  <c r="D563" i="1"/>
  <c r="G563" i="1"/>
  <c r="H563" i="1"/>
  <c r="K563" i="1" s="1"/>
  <c r="I563" i="1"/>
  <c r="J563" i="1"/>
  <c r="L563" i="1"/>
  <c r="N563" i="1"/>
  <c r="O563" i="1"/>
  <c r="A564" i="1"/>
  <c r="D564" i="1"/>
  <c r="G564" i="1"/>
  <c r="H564" i="1"/>
  <c r="K564" i="1" s="1"/>
  <c r="I564" i="1"/>
  <c r="L564" i="1" s="1"/>
  <c r="J564" i="1"/>
  <c r="N564" i="1"/>
  <c r="O564" i="1"/>
  <c r="A565" i="1"/>
  <c r="D565" i="1"/>
  <c r="G565" i="1"/>
  <c r="H565" i="1"/>
  <c r="K565" i="1" s="1"/>
  <c r="I565" i="1"/>
  <c r="J565" i="1"/>
  <c r="L565" i="1"/>
  <c r="N565" i="1"/>
  <c r="O565" i="1"/>
  <c r="A566" i="1"/>
  <c r="D566" i="1"/>
  <c r="G566" i="1"/>
  <c r="H566" i="1"/>
  <c r="I566" i="1"/>
  <c r="L566" i="1" s="1"/>
  <c r="J566" i="1"/>
  <c r="O566" i="1"/>
  <c r="A567" i="1"/>
  <c r="D567" i="1"/>
  <c r="G567" i="1"/>
  <c r="H567" i="1"/>
  <c r="K567" i="1" s="1"/>
  <c r="I567" i="1"/>
  <c r="J567" i="1"/>
  <c r="L567" i="1"/>
  <c r="N567" i="1"/>
  <c r="O567" i="1"/>
  <c r="A568" i="1"/>
  <c r="D568" i="1"/>
  <c r="G568" i="1"/>
  <c r="H568" i="1"/>
  <c r="K568" i="1" s="1"/>
  <c r="I568" i="1"/>
  <c r="L568" i="1" s="1"/>
  <c r="J568" i="1"/>
  <c r="N568" i="1"/>
  <c r="O568" i="1"/>
  <c r="A569" i="1"/>
  <c r="D569" i="1"/>
  <c r="G569" i="1"/>
  <c r="H569" i="1"/>
  <c r="K569" i="1" s="1"/>
  <c r="I569" i="1"/>
  <c r="J569" i="1"/>
  <c r="L569" i="1"/>
  <c r="N569" i="1"/>
  <c r="O569" i="1"/>
  <c r="A570" i="1"/>
  <c r="D570" i="1"/>
  <c r="G570" i="1"/>
  <c r="H570" i="1"/>
  <c r="I570" i="1"/>
  <c r="L570" i="1" s="1"/>
  <c r="J570" i="1"/>
  <c r="O570" i="1"/>
  <c r="A571" i="1"/>
  <c r="D571" i="1"/>
  <c r="G571" i="1"/>
  <c r="H571" i="1"/>
  <c r="K571" i="1" s="1"/>
  <c r="I571" i="1"/>
  <c r="J571" i="1"/>
  <c r="L571" i="1"/>
  <c r="N571" i="1"/>
  <c r="O571" i="1"/>
  <c r="A572" i="1"/>
  <c r="D572" i="1"/>
  <c r="G572" i="1"/>
  <c r="H572" i="1"/>
  <c r="K572" i="1" s="1"/>
  <c r="I572" i="1"/>
  <c r="L572" i="1" s="1"/>
  <c r="J572" i="1"/>
  <c r="N572" i="1"/>
  <c r="O572" i="1"/>
  <c r="A573" i="1"/>
  <c r="D573" i="1"/>
  <c r="G573" i="1"/>
  <c r="H573" i="1"/>
  <c r="K573" i="1" s="1"/>
  <c r="I573" i="1"/>
  <c r="J573" i="1"/>
  <c r="L573" i="1"/>
  <c r="N573" i="1"/>
  <c r="O573" i="1"/>
  <c r="A574" i="1"/>
  <c r="D574" i="1"/>
  <c r="G574" i="1"/>
  <c r="H574" i="1"/>
  <c r="I574" i="1"/>
  <c r="L574" i="1" s="1"/>
  <c r="J574" i="1"/>
  <c r="O574" i="1"/>
  <c r="A575" i="1"/>
  <c r="D575" i="1"/>
  <c r="G575" i="1"/>
  <c r="H575" i="1"/>
  <c r="K575" i="1" s="1"/>
  <c r="I575" i="1"/>
  <c r="J575" i="1"/>
  <c r="L575" i="1"/>
  <c r="N575" i="1"/>
  <c r="O575" i="1"/>
  <c r="A576" i="1"/>
  <c r="D576" i="1"/>
  <c r="G576" i="1"/>
  <c r="H576" i="1"/>
  <c r="K576" i="1" s="1"/>
  <c r="I576" i="1"/>
  <c r="L576" i="1" s="1"/>
  <c r="J576" i="1"/>
  <c r="N576" i="1"/>
  <c r="A577" i="1"/>
  <c r="D577" i="1"/>
  <c r="G577" i="1"/>
  <c r="H577" i="1"/>
  <c r="K577" i="1" s="1"/>
  <c r="I577" i="1"/>
  <c r="J577" i="1"/>
  <c r="L577" i="1"/>
  <c r="N577" i="1"/>
  <c r="O577" i="1"/>
  <c r="A578" i="1"/>
  <c r="D578" i="1"/>
  <c r="G578" i="1"/>
  <c r="H578" i="1"/>
  <c r="I578" i="1"/>
  <c r="L578" i="1" s="1"/>
  <c r="J578" i="1"/>
  <c r="K578" i="1"/>
  <c r="N578" i="1"/>
  <c r="O578" i="1"/>
  <c r="M578" i="1" s="1"/>
  <c r="A579" i="1"/>
  <c r="D579" i="1"/>
  <c r="G579" i="1"/>
  <c r="H579" i="1"/>
  <c r="K579" i="1" s="1"/>
  <c r="I579" i="1"/>
  <c r="J579" i="1"/>
  <c r="L579" i="1"/>
  <c r="N579" i="1"/>
  <c r="O579" i="1"/>
  <c r="A580" i="1"/>
  <c r="D580" i="1"/>
  <c r="G580" i="1"/>
  <c r="H580" i="1"/>
  <c r="I580" i="1"/>
  <c r="L580" i="1" s="1"/>
  <c r="J580" i="1"/>
  <c r="K580" i="1"/>
  <c r="N580" i="1"/>
  <c r="A581" i="1"/>
  <c r="D581" i="1"/>
  <c r="G581" i="1"/>
  <c r="H581" i="1"/>
  <c r="K581" i="1" s="1"/>
  <c r="I581" i="1"/>
  <c r="J581" i="1"/>
  <c r="L581" i="1"/>
  <c r="N581" i="1"/>
  <c r="O581" i="1"/>
  <c r="A582" i="1"/>
  <c r="D582" i="1"/>
  <c r="G582" i="1"/>
  <c r="H582" i="1"/>
  <c r="I582" i="1"/>
  <c r="L582" i="1" s="1"/>
  <c r="J582" i="1"/>
  <c r="O582" i="1"/>
  <c r="A583" i="1"/>
  <c r="D583" i="1"/>
  <c r="G583" i="1"/>
  <c r="H583" i="1"/>
  <c r="K583" i="1" s="1"/>
  <c r="I583" i="1"/>
  <c r="J583" i="1"/>
  <c r="L583" i="1"/>
  <c r="N583" i="1"/>
  <c r="O583" i="1"/>
  <c r="A584" i="1"/>
  <c r="D584" i="1"/>
  <c r="G584" i="1"/>
  <c r="H584" i="1"/>
  <c r="K584" i="1" s="1"/>
  <c r="I584" i="1"/>
  <c r="L584" i="1" s="1"/>
  <c r="J584" i="1"/>
  <c r="N584" i="1"/>
  <c r="A585" i="1"/>
  <c r="D585" i="1"/>
  <c r="G585" i="1"/>
  <c r="H585" i="1"/>
  <c r="K585" i="1" s="1"/>
  <c r="I585" i="1"/>
  <c r="J585" i="1"/>
  <c r="L585" i="1"/>
  <c r="N585" i="1"/>
  <c r="O585" i="1"/>
  <c r="A586" i="1"/>
  <c r="D586" i="1"/>
  <c r="G586" i="1"/>
  <c r="H586" i="1"/>
  <c r="I586" i="1"/>
  <c r="L586" i="1" s="1"/>
  <c r="J586" i="1"/>
  <c r="K586" i="1"/>
  <c r="N586" i="1"/>
  <c r="O586" i="1"/>
  <c r="M586" i="1" s="1"/>
  <c r="A587" i="1"/>
  <c r="D587" i="1"/>
  <c r="G587" i="1"/>
  <c r="H587" i="1"/>
  <c r="K587" i="1" s="1"/>
  <c r="I587" i="1"/>
  <c r="J587" i="1"/>
  <c r="L587" i="1"/>
  <c r="N587" i="1"/>
  <c r="O587" i="1"/>
  <c r="A588" i="1"/>
  <c r="D588" i="1"/>
  <c r="G588" i="1"/>
  <c r="H588" i="1"/>
  <c r="I588" i="1"/>
  <c r="L588" i="1" s="1"/>
  <c r="J588" i="1"/>
  <c r="K588" i="1"/>
  <c r="N588" i="1"/>
  <c r="A589" i="1"/>
  <c r="D589" i="1"/>
  <c r="G589" i="1"/>
  <c r="H589" i="1"/>
  <c r="K589" i="1" s="1"/>
  <c r="I589" i="1"/>
  <c r="J589" i="1"/>
  <c r="L589" i="1"/>
  <c r="N589" i="1"/>
  <c r="O589" i="1"/>
  <c r="A590" i="1"/>
  <c r="D590" i="1"/>
  <c r="G590" i="1"/>
  <c r="H590" i="1"/>
  <c r="I590" i="1"/>
  <c r="L590" i="1" s="1"/>
  <c r="J590" i="1"/>
  <c r="O590" i="1"/>
  <c r="A591" i="1"/>
  <c r="D591" i="1"/>
  <c r="G591" i="1"/>
  <c r="H591" i="1"/>
  <c r="K591" i="1" s="1"/>
  <c r="I591" i="1"/>
  <c r="J591" i="1"/>
  <c r="L591" i="1"/>
  <c r="N591" i="1"/>
  <c r="O591" i="1"/>
  <c r="A592" i="1"/>
  <c r="D592" i="1"/>
  <c r="G592" i="1"/>
  <c r="H592" i="1"/>
  <c r="K592" i="1" s="1"/>
  <c r="I592" i="1"/>
  <c r="L592" i="1" s="1"/>
  <c r="J592" i="1"/>
  <c r="N592" i="1"/>
  <c r="A593" i="1"/>
  <c r="D593" i="1"/>
  <c r="G593" i="1"/>
  <c r="H593" i="1"/>
  <c r="K593" i="1" s="1"/>
  <c r="I593" i="1"/>
  <c r="J593" i="1"/>
  <c r="L593" i="1"/>
  <c r="N593" i="1"/>
  <c r="O593" i="1"/>
  <c r="A594" i="1"/>
  <c r="D594" i="1"/>
  <c r="G594" i="1"/>
  <c r="H594" i="1"/>
  <c r="I594" i="1"/>
  <c r="L594" i="1" s="1"/>
  <c r="J594" i="1"/>
  <c r="K594" i="1"/>
  <c r="N594" i="1"/>
  <c r="O594" i="1"/>
  <c r="M594" i="1" s="1"/>
  <c r="A595" i="1"/>
  <c r="D595" i="1"/>
  <c r="G595" i="1"/>
  <c r="H595" i="1"/>
  <c r="K595" i="1" s="1"/>
  <c r="I595" i="1"/>
  <c r="J595" i="1"/>
  <c r="L595" i="1"/>
  <c r="N595" i="1"/>
  <c r="O595" i="1"/>
  <c r="A596" i="1"/>
  <c r="D596" i="1"/>
  <c r="G596" i="1"/>
  <c r="H596" i="1"/>
  <c r="I596" i="1"/>
  <c r="L596" i="1" s="1"/>
  <c r="J596" i="1"/>
  <c r="K596" i="1"/>
  <c r="N596" i="1"/>
  <c r="A597" i="1"/>
  <c r="D597" i="1"/>
  <c r="G597" i="1"/>
  <c r="H597" i="1"/>
  <c r="K597" i="1" s="1"/>
  <c r="I597" i="1"/>
  <c r="J597" i="1"/>
  <c r="L597" i="1"/>
  <c r="N597" i="1"/>
  <c r="O597" i="1"/>
  <c r="A598" i="1"/>
  <c r="D598" i="1"/>
  <c r="G598" i="1"/>
  <c r="H598" i="1"/>
  <c r="I598" i="1"/>
  <c r="L598" i="1" s="1"/>
  <c r="J598" i="1"/>
  <c r="O598" i="1"/>
  <c r="A599" i="1"/>
  <c r="D599" i="1"/>
  <c r="G599" i="1"/>
  <c r="H599" i="1"/>
  <c r="K599" i="1" s="1"/>
  <c r="I599" i="1"/>
  <c r="J599" i="1"/>
  <c r="L599" i="1"/>
  <c r="N599" i="1"/>
  <c r="O599" i="1"/>
  <c r="A600" i="1"/>
  <c r="D600" i="1"/>
  <c r="G600" i="1"/>
  <c r="H600" i="1"/>
  <c r="K600" i="1" s="1"/>
  <c r="I600" i="1"/>
  <c r="L600" i="1" s="1"/>
  <c r="J600" i="1"/>
  <c r="N600" i="1"/>
  <c r="A601" i="1"/>
  <c r="D601" i="1"/>
  <c r="G601" i="1"/>
  <c r="H601" i="1"/>
  <c r="K601" i="1" s="1"/>
  <c r="I601" i="1"/>
  <c r="J601" i="1"/>
  <c r="L601" i="1"/>
  <c r="N601" i="1"/>
  <c r="O601" i="1"/>
  <c r="A602" i="1"/>
  <c r="D602" i="1"/>
  <c r="G602" i="1"/>
  <c r="H602" i="1"/>
  <c r="I602" i="1"/>
  <c r="L602" i="1" s="1"/>
  <c r="J602" i="1"/>
  <c r="K602" i="1"/>
  <c r="N602" i="1"/>
  <c r="O602" i="1"/>
  <c r="M602" i="1" s="1"/>
  <c r="A603" i="1"/>
  <c r="D603" i="1"/>
  <c r="G603" i="1"/>
  <c r="H603" i="1"/>
  <c r="K603" i="1" s="1"/>
  <c r="I603" i="1"/>
  <c r="J603" i="1"/>
  <c r="L603" i="1"/>
  <c r="N603" i="1"/>
  <c r="O603" i="1"/>
  <c r="A604" i="1"/>
  <c r="D604" i="1"/>
  <c r="G604" i="1"/>
  <c r="H604" i="1"/>
  <c r="I604" i="1"/>
  <c r="L604" i="1" s="1"/>
  <c r="J604" i="1"/>
  <c r="K604" i="1"/>
  <c r="N604" i="1"/>
  <c r="A605" i="1"/>
  <c r="D605" i="1"/>
  <c r="G605" i="1"/>
  <c r="H605" i="1"/>
  <c r="K605" i="1" s="1"/>
  <c r="I605" i="1"/>
  <c r="J605" i="1"/>
  <c r="L605" i="1"/>
  <c r="N605" i="1"/>
  <c r="O605" i="1"/>
  <c r="A606" i="1"/>
  <c r="D606" i="1"/>
  <c r="G606" i="1"/>
  <c r="H606" i="1"/>
  <c r="I606" i="1"/>
  <c r="L606" i="1" s="1"/>
  <c r="J606" i="1"/>
  <c r="O606" i="1"/>
  <c r="A607" i="1"/>
  <c r="D607" i="1"/>
  <c r="G607" i="1"/>
  <c r="H607" i="1"/>
  <c r="K607" i="1" s="1"/>
  <c r="I607" i="1"/>
  <c r="J607" i="1"/>
  <c r="L607" i="1"/>
  <c r="N607" i="1"/>
  <c r="O607" i="1"/>
  <c r="A608" i="1"/>
  <c r="D608" i="1"/>
  <c r="G608" i="1"/>
  <c r="H608" i="1"/>
  <c r="K608" i="1" s="1"/>
  <c r="I608" i="1"/>
  <c r="L608" i="1" s="1"/>
  <c r="J608" i="1"/>
  <c r="N608" i="1"/>
  <c r="A609" i="1"/>
  <c r="D609" i="1"/>
  <c r="G609" i="1"/>
  <c r="H609" i="1"/>
  <c r="K609" i="1" s="1"/>
  <c r="I609" i="1"/>
  <c r="J609" i="1"/>
  <c r="L609" i="1"/>
  <c r="N609" i="1"/>
  <c r="O609" i="1"/>
  <c r="A610" i="1"/>
  <c r="D610" i="1"/>
  <c r="G610" i="1"/>
  <c r="H610" i="1"/>
  <c r="I610" i="1"/>
  <c r="L610" i="1" s="1"/>
  <c r="J610" i="1"/>
  <c r="K610" i="1"/>
  <c r="N610" i="1"/>
  <c r="O610" i="1"/>
  <c r="M610" i="1" s="1"/>
  <c r="A611" i="1"/>
  <c r="D611" i="1"/>
  <c r="G611" i="1"/>
  <c r="H611" i="1"/>
  <c r="K611" i="1" s="1"/>
  <c r="I611" i="1"/>
  <c r="J611" i="1"/>
  <c r="L611" i="1"/>
  <c r="N611" i="1"/>
  <c r="O611" i="1"/>
  <c r="A612" i="1"/>
  <c r="D612" i="1"/>
  <c r="G612" i="1"/>
  <c r="H612" i="1"/>
  <c r="I612" i="1"/>
  <c r="L612" i="1" s="1"/>
  <c r="J612" i="1"/>
  <c r="K612" i="1"/>
  <c r="N612" i="1"/>
  <c r="A613" i="1"/>
  <c r="D613" i="1"/>
  <c r="G613" i="1"/>
  <c r="H613" i="1"/>
  <c r="K613" i="1" s="1"/>
  <c r="I613" i="1"/>
  <c r="J613" i="1"/>
  <c r="L613" i="1"/>
  <c r="N613" i="1"/>
  <c r="O613" i="1"/>
  <c r="A614" i="1"/>
  <c r="D614" i="1"/>
  <c r="G614" i="1"/>
  <c r="H614" i="1"/>
  <c r="I614" i="1"/>
  <c r="L614" i="1" s="1"/>
  <c r="J614" i="1"/>
  <c r="O614" i="1"/>
  <c r="A615" i="1"/>
  <c r="D615" i="1"/>
  <c r="G615" i="1"/>
  <c r="H615" i="1"/>
  <c r="K615" i="1" s="1"/>
  <c r="I615" i="1"/>
  <c r="J615" i="1"/>
  <c r="L615" i="1"/>
  <c r="N615" i="1"/>
  <c r="O615" i="1"/>
  <c r="A616" i="1"/>
  <c r="D616" i="1"/>
  <c r="G616" i="1"/>
  <c r="H616" i="1"/>
  <c r="K616" i="1" s="1"/>
  <c r="I616" i="1"/>
  <c r="L616" i="1" s="1"/>
  <c r="J616" i="1"/>
  <c r="N616" i="1"/>
  <c r="A617" i="1"/>
  <c r="D617" i="1"/>
  <c r="G617" i="1"/>
  <c r="H617" i="1"/>
  <c r="K617" i="1" s="1"/>
  <c r="I617" i="1"/>
  <c r="J617" i="1"/>
  <c r="L617" i="1"/>
  <c r="N617" i="1"/>
  <c r="O617" i="1"/>
  <c r="A618" i="1"/>
  <c r="D618" i="1"/>
  <c r="G618" i="1"/>
  <c r="H618" i="1"/>
  <c r="I618" i="1"/>
  <c r="L618" i="1" s="1"/>
  <c r="J618" i="1"/>
  <c r="K618" i="1"/>
  <c r="N618" i="1"/>
  <c r="O618" i="1"/>
  <c r="M618" i="1" s="1"/>
  <c r="A619" i="1"/>
  <c r="D619" i="1"/>
  <c r="G619" i="1"/>
  <c r="H619" i="1"/>
  <c r="K619" i="1" s="1"/>
  <c r="I619" i="1"/>
  <c r="J619" i="1"/>
  <c r="L619" i="1"/>
  <c r="N619" i="1"/>
  <c r="O619" i="1"/>
  <c r="A620" i="1"/>
  <c r="D620" i="1"/>
  <c r="G620" i="1"/>
  <c r="H620" i="1"/>
  <c r="I620" i="1"/>
  <c r="L620" i="1" s="1"/>
  <c r="J620" i="1"/>
  <c r="K620" i="1"/>
  <c r="N620" i="1"/>
  <c r="A621" i="1"/>
  <c r="D621" i="1"/>
  <c r="G621" i="1"/>
  <c r="H621" i="1"/>
  <c r="K621" i="1" s="1"/>
  <c r="I621" i="1"/>
  <c r="J621" i="1"/>
  <c r="L621" i="1"/>
  <c r="N621" i="1"/>
  <c r="O621" i="1"/>
  <c r="A622" i="1"/>
  <c r="D622" i="1"/>
  <c r="G622" i="1"/>
  <c r="H622" i="1"/>
  <c r="I622" i="1"/>
  <c r="L622" i="1" s="1"/>
  <c r="J622" i="1"/>
  <c r="O622" i="1"/>
  <c r="A623" i="1"/>
  <c r="D623" i="1"/>
  <c r="G623" i="1"/>
  <c r="H623" i="1"/>
  <c r="K623" i="1" s="1"/>
  <c r="I623" i="1"/>
  <c r="J623" i="1"/>
  <c r="L623" i="1"/>
  <c r="N623" i="1"/>
  <c r="O623" i="1"/>
  <c r="A624" i="1"/>
  <c r="D624" i="1"/>
  <c r="G624" i="1"/>
  <c r="H624" i="1"/>
  <c r="K624" i="1" s="1"/>
  <c r="I624" i="1"/>
  <c r="L624" i="1" s="1"/>
  <c r="J624" i="1"/>
  <c r="N624" i="1"/>
  <c r="A625" i="1"/>
  <c r="D625" i="1"/>
  <c r="G625" i="1"/>
  <c r="H625" i="1"/>
  <c r="K625" i="1" s="1"/>
  <c r="I625" i="1"/>
  <c r="J625" i="1"/>
  <c r="L625" i="1"/>
  <c r="N625" i="1"/>
  <c r="O625" i="1"/>
  <c r="A626" i="1"/>
  <c r="D626" i="1"/>
  <c r="G626" i="1"/>
  <c r="H626" i="1"/>
  <c r="I626" i="1"/>
  <c r="L626" i="1" s="1"/>
  <c r="J626" i="1"/>
  <c r="K626" i="1"/>
  <c r="N626" i="1"/>
  <c r="O626" i="1"/>
  <c r="M626" i="1" s="1"/>
  <c r="A627" i="1"/>
  <c r="D627" i="1"/>
  <c r="G627" i="1"/>
  <c r="H627" i="1"/>
  <c r="K627" i="1" s="1"/>
  <c r="I627" i="1"/>
  <c r="J627" i="1"/>
  <c r="L627" i="1"/>
  <c r="N627" i="1"/>
  <c r="O627" i="1"/>
  <c r="A628" i="1"/>
  <c r="D628" i="1"/>
  <c r="G628" i="1"/>
  <c r="H628" i="1"/>
  <c r="I628" i="1"/>
  <c r="L628" i="1" s="1"/>
  <c r="J628" i="1"/>
  <c r="K628" i="1"/>
  <c r="N628" i="1"/>
  <c r="A629" i="1"/>
  <c r="D629" i="1"/>
  <c r="G629" i="1"/>
  <c r="H629" i="1"/>
  <c r="K629" i="1" s="1"/>
  <c r="I629" i="1"/>
  <c r="J629" i="1"/>
  <c r="L629" i="1"/>
  <c r="N629" i="1"/>
  <c r="O629" i="1"/>
  <c r="A630" i="1"/>
  <c r="D630" i="1"/>
  <c r="G630" i="1"/>
  <c r="H630" i="1"/>
  <c r="I630" i="1"/>
  <c r="L630" i="1" s="1"/>
  <c r="J630" i="1"/>
  <c r="O630" i="1"/>
  <c r="A631" i="1"/>
  <c r="D631" i="1"/>
  <c r="G631" i="1"/>
  <c r="H631" i="1"/>
  <c r="K631" i="1" s="1"/>
  <c r="I631" i="1"/>
  <c r="J631" i="1"/>
  <c r="L631" i="1"/>
  <c r="N631" i="1"/>
  <c r="O631" i="1"/>
  <c r="A632" i="1"/>
  <c r="D632" i="1"/>
  <c r="G632" i="1"/>
  <c r="H632" i="1"/>
  <c r="K632" i="1" s="1"/>
  <c r="I632" i="1"/>
  <c r="L632" i="1" s="1"/>
  <c r="J632" i="1"/>
  <c r="N632" i="1"/>
  <c r="A633" i="1"/>
  <c r="D633" i="1"/>
  <c r="G633" i="1"/>
  <c r="H633" i="1"/>
  <c r="K633" i="1" s="1"/>
  <c r="I633" i="1"/>
  <c r="J633" i="1"/>
  <c r="L633" i="1"/>
  <c r="N633" i="1"/>
  <c r="O633" i="1"/>
  <c r="A634" i="1"/>
  <c r="D634" i="1"/>
  <c r="G634" i="1"/>
  <c r="H634" i="1"/>
  <c r="I634" i="1"/>
  <c r="L634" i="1" s="1"/>
  <c r="J634" i="1"/>
  <c r="K634" i="1"/>
  <c r="N634" i="1"/>
  <c r="O634" i="1"/>
  <c r="M634" i="1" s="1"/>
  <c r="A635" i="1"/>
  <c r="D635" i="1"/>
  <c r="G635" i="1"/>
  <c r="H635" i="1"/>
  <c r="K635" i="1" s="1"/>
  <c r="I635" i="1"/>
  <c r="J635" i="1"/>
  <c r="L635" i="1"/>
  <c r="N635" i="1"/>
  <c r="O635" i="1"/>
  <c r="A636" i="1"/>
  <c r="D636" i="1"/>
  <c r="G636" i="1"/>
  <c r="H636" i="1"/>
  <c r="I636" i="1"/>
  <c r="L636" i="1" s="1"/>
  <c r="J636" i="1"/>
  <c r="K636" i="1"/>
  <c r="N636" i="1"/>
  <c r="A637" i="1"/>
  <c r="D637" i="1"/>
  <c r="G637" i="1"/>
  <c r="H637" i="1"/>
  <c r="K637" i="1" s="1"/>
  <c r="I637" i="1"/>
  <c r="J637" i="1"/>
  <c r="L637" i="1"/>
  <c r="N637" i="1"/>
  <c r="O637" i="1"/>
  <c r="A638" i="1"/>
  <c r="D638" i="1"/>
  <c r="G638" i="1"/>
  <c r="H638" i="1"/>
  <c r="I638" i="1"/>
  <c r="L638" i="1" s="1"/>
  <c r="J638" i="1"/>
  <c r="O638" i="1"/>
  <c r="A639" i="1"/>
  <c r="D639" i="1"/>
  <c r="G639" i="1"/>
  <c r="H639" i="1"/>
  <c r="K639" i="1" s="1"/>
  <c r="I639" i="1"/>
  <c r="J639" i="1"/>
  <c r="L639" i="1"/>
  <c r="N639" i="1"/>
  <c r="O639" i="1"/>
  <c r="A640" i="1"/>
  <c r="D640" i="1"/>
  <c r="G640" i="1"/>
  <c r="H640" i="1"/>
  <c r="K640" i="1" s="1"/>
  <c r="I640" i="1"/>
  <c r="L640" i="1" s="1"/>
  <c r="J640" i="1"/>
  <c r="N640" i="1"/>
  <c r="A641" i="1"/>
  <c r="D641" i="1"/>
  <c r="G641" i="1"/>
  <c r="H641" i="1"/>
  <c r="K641" i="1" s="1"/>
  <c r="I641" i="1"/>
  <c r="J641" i="1"/>
  <c r="L641" i="1"/>
  <c r="N641" i="1"/>
  <c r="O641" i="1"/>
  <c r="A642" i="1"/>
  <c r="D642" i="1"/>
  <c r="G642" i="1"/>
  <c r="H642" i="1"/>
  <c r="I642" i="1"/>
  <c r="L642" i="1" s="1"/>
  <c r="J642" i="1"/>
  <c r="K642" i="1"/>
  <c r="N642" i="1"/>
  <c r="O642" i="1"/>
  <c r="M642" i="1" s="1"/>
  <c r="A643" i="1"/>
  <c r="D643" i="1"/>
  <c r="G643" i="1"/>
  <c r="H643" i="1"/>
  <c r="K643" i="1" s="1"/>
  <c r="I643" i="1"/>
  <c r="J643" i="1"/>
  <c r="L643" i="1"/>
  <c r="N643" i="1"/>
  <c r="O643" i="1"/>
  <c r="A644" i="1"/>
  <c r="D644" i="1"/>
  <c r="G644" i="1"/>
  <c r="H644" i="1"/>
  <c r="I644" i="1"/>
  <c r="L644" i="1" s="1"/>
  <c r="J644" i="1"/>
  <c r="K644" i="1"/>
  <c r="N644" i="1"/>
  <c r="A645" i="1"/>
  <c r="D645" i="1"/>
  <c r="G645" i="1"/>
  <c r="H645" i="1"/>
  <c r="K645" i="1" s="1"/>
  <c r="I645" i="1"/>
  <c r="J645" i="1"/>
  <c r="L645" i="1"/>
  <c r="N645" i="1"/>
  <c r="O645" i="1"/>
  <c r="A646" i="1"/>
  <c r="D646" i="1"/>
  <c r="G646" i="1"/>
  <c r="H646" i="1"/>
  <c r="I646" i="1"/>
  <c r="L646" i="1" s="1"/>
  <c r="J646" i="1"/>
  <c r="O646" i="1"/>
  <c r="A647" i="1"/>
  <c r="D647" i="1"/>
  <c r="G647" i="1"/>
  <c r="H647" i="1"/>
  <c r="K647" i="1" s="1"/>
  <c r="I647" i="1"/>
  <c r="J647" i="1"/>
  <c r="L647" i="1"/>
  <c r="N647" i="1"/>
  <c r="O647" i="1"/>
  <c r="A648" i="1"/>
  <c r="D648" i="1"/>
  <c r="G648" i="1"/>
  <c r="H648" i="1"/>
  <c r="K648" i="1" s="1"/>
  <c r="I648" i="1"/>
  <c r="L648" i="1" s="1"/>
  <c r="J648" i="1"/>
  <c r="N648" i="1"/>
  <c r="A649" i="1"/>
  <c r="D649" i="1"/>
  <c r="G649" i="1"/>
  <c r="H649" i="1"/>
  <c r="K649" i="1" s="1"/>
  <c r="I649" i="1"/>
  <c r="J649" i="1"/>
  <c r="L649" i="1"/>
  <c r="N649" i="1"/>
  <c r="O649" i="1"/>
  <c r="A650" i="1"/>
  <c r="D650" i="1"/>
  <c r="G650" i="1"/>
  <c r="H650" i="1"/>
  <c r="I650" i="1"/>
  <c r="L650" i="1" s="1"/>
  <c r="J650" i="1"/>
  <c r="K650" i="1"/>
  <c r="N650" i="1"/>
  <c r="O650" i="1"/>
  <c r="M650" i="1" s="1"/>
  <c r="A651" i="1"/>
  <c r="D651" i="1"/>
  <c r="G651" i="1"/>
  <c r="H651" i="1"/>
  <c r="K651" i="1" s="1"/>
  <c r="I651" i="1"/>
  <c r="J651" i="1"/>
  <c r="L651" i="1"/>
  <c r="N651" i="1"/>
  <c r="O651" i="1"/>
  <c r="A652" i="1"/>
  <c r="D652" i="1"/>
  <c r="G652" i="1"/>
  <c r="H652" i="1"/>
  <c r="I652" i="1"/>
  <c r="L652" i="1" s="1"/>
  <c r="J652" i="1"/>
  <c r="K652" i="1"/>
  <c r="N652" i="1"/>
  <c r="A653" i="1"/>
  <c r="D653" i="1"/>
  <c r="G653" i="1"/>
  <c r="H653" i="1"/>
  <c r="K653" i="1" s="1"/>
  <c r="I653" i="1"/>
  <c r="J653" i="1"/>
  <c r="L653" i="1"/>
  <c r="N653" i="1"/>
  <c r="O653" i="1"/>
  <c r="A654" i="1"/>
  <c r="D654" i="1"/>
  <c r="G654" i="1"/>
  <c r="H654" i="1"/>
  <c r="I654" i="1"/>
  <c r="L654" i="1" s="1"/>
  <c r="J654" i="1"/>
  <c r="O654" i="1"/>
  <c r="A655" i="1"/>
  <c r="D655" i="1"/>
  <c r="G655" i="1"/>
  <c r="H655" i="1"/>
  <c r="K655" i="1" s="1"/>
  <c r="I655" i="1"/>
  <c r="J655" i="1"/>
  <c r="L655" i="1"/>
  <c r="N655" i="1"/>
  <c r="O655" i="1"/>
  <c r="A656" i="1"/>
  <c r="D656" i="1"/>
  <c r="G656" i="1"/>
  <c r="H656" i="1"/>
  <c r="K656" i="1" s="1"/>
  <c r="I656" i="1"/>
  <c r="L656" i="1" s="1"/>
  <c r="J656" i="1"/>
  <c r="N656" i="1"/>
  <c r="A657" i="1"/>
  <c r="D657" i="1"/>
  <c r="G657" i="1"/>
  <c r="H657" i="1"/>
  <c r="K657" i="1" s="1"/>
  <c r="I657" i="1"/>
  <c r="J657" i="1"/>
  <c r="L657" i="1"/>
  <c r="N657" i="1"/>
  <c r="O657" i="1"/>
  <c r="A658" i="1"/>
  <c r="D658" i="1"/>
  <c r="G658" i="1"/>
  <c r="H658" i="1"/>
  <c r="I658" i="1"/>
  <c r="L658" i="1" s="1"/>
  <c r="J658" i="1"/>
  <c r="K658" i="1"/>
  <c r="N658" i="1"/>
  <c r="O658" i="1"/>
  <c r="M658" i="1" s="1"/>
  <c r="A659" i="1"/>
  <c r="D659" i="1"/>
  <c r="G659" i="1"/>
  <c r="H659" i="1"/>
  <c r="K659" i="1" s="1"/>
  <c r="I659" i="1"/>
  <c r="J659" i="1"/>
  <c r="L659" i="1"/>
  <c r="N659" i="1"/>
  <c r="O659" i="1"/>
  <c r="A660" i="1"/>
  <c r="D660" i="1"/>
  <c r="G660" i="1"/>
  <c r="H660" i="1"/>
  <c r="I660" i="1"/>
  <c r="L660" i="1" s="1"/>
  <c r="J660" i="1"/>
  <c r="K660" i="1"/>
  <c r="N660" i="1"/>
  <c r="A661" i="1"/>
  <c r="D661" i="1"/>
  <c r="G661" i="1"/>
  <c r="H661" i="1"/>
  <c r="K661" i="1" s="1"/>
  <c r="I661" i="1"/>
  <c r="J661" i="1"/>
  <c r="L661" i="1"/>
  <c r="N661" i="1"/>
  <c r="O661" i="1"/>
  <c r="A662" i="1"/>
  <c r="D662" i="1"/>
  <c r="G662" i="1"/>
  <c r="H662" i="1"/>
  <c r="I662" i="1"/>
  <c r="L662" i="1" s="1"/>
  <c r="J662" i="1"/>
  <c r="O662" i="1"/>
  <c r="A663" i="1"/>
  <c r="D663" i="1"/>
  <c r="G663" i="1"/>
  <c r="H663" i="1"/>
  <c r="K663" i="1" s="1"/>
  <c r="I663" i="1"/>
  <c r="J663" i="1"/>
  <c r="L663" i="1"/>
  <c r="N663" i="1"/>
  <c r="O663" i="1"/>
  <c r="A664" i="1"/>
  <c r="D664" i="1"/>
  <c r="G664" i="1"/>
  <c r="H664" i="1"/>
  <c r="K664" i="1" s="1"/>
  <c r="I664" i="1"/>
  <c r="L664" i="1" s="1"/>
  <c r="J664" i="1"/>
  <c r="N664" i="1"/>
  <c r="A665" i="1"/>
  <c r="D665" i="1"/>
  <c r="G665" i="1"/>
  <c r="H665" i="1"/>
  <c r="K665" i="1" s="1"/>
  <c r="I665" i="1"/>
  <c r="J665" i="1"/>
  <c r="L665" i="1"/>
  <c r="N665" i="1"/>
  <c r="O665" i="1"/>
  <c r="A666" i="1"/>
  <c r="D666" i="1"/>
  <c r="G666" i="1"/>
  <c r="H666" i="1"/>
  <c r="K666" i="1" s="1"/>
  <c r="I666" i="1"/>
  <c r="J666" i="1"/>
  <c r="L666" i="1"/>
  <c r="N666" i="1"/>
  <c r="O666" i="1"/>
  <c r="A667" i="1"/>
  <c r="D667" i="1"/>
  <c r="G667" i="1"/>
  <c r="H667" i="1"/>
  <c r="I667" i="1"/>
  <c r="L667" i="1" s="1"/>
  <c r="J667" i="1"/>
  <c r="O667" i="1"/>
  <c r="A668" i="1"/>
  <c r="D668" i="1"/>
  <c r="G668" i="1"/>
  <c r="H668" i="1"/>
  <c r="K668" i="1" s="1"/>
  <c r="I668" i="1"/>
  <c r="J668" i="1"/>
  <c r="L668" i="1"/>
  <c r="N668" i="1"/>
  <c r="O668" i="1"/>
  <c r="A669" i="1"/>
  <c r="D669" i="1"/>
  <c r="G669" i="1"/>
  <c r="H669" i="1"/>
  <c r="K669" i="1" s="1"/>
  <c r="I669" i="1"/>
  <c r="L669" i="1" s="1"/>
  <c r="J669" i="1"/>
  <c r="N669" i="1"/>
  <c r="O669" i="1"/>
  <c r="A670" i="1"/>
  <c r="D670" i="1"/>
  <c r="G670" i="1"/>
  <c r="H670" i="1"/>
  <c r="K670" i="1" s="1"/>
  <c r="I670" i="1"/>
  <c r="J670" i="1"/>
  <c r="L670" i="1"/>
  <c r="N670" i="1"/>
  <c r="O670" i="1"/>
  <c r="A671" i="1"/>
  <c r="D671" i="1"/>
  <c r="G671" i="1"/>
  <c r="H671" i="1"/>
  <c r="I671" i="1"/>
  <c r="L671" i="1" s="1"/>
  <c r="J671" i="1"/>
  <c r="O671" i="1"/>
  <c r="A672" i="1"/>
  <c r="D672" i="1"/>
  <c r="G672" i="1"/>
  <c r="H672" i="1"/>
  <c r="K672" i="1" s="1"/>
  <c r="I672" i="1"/>
  <c r="J672" i="1"/>
  <c r="L672" i="1"/>
  <c r="N672" i="1"/>
  <c r="O672" i="1"/>
  <c r="A673" i="1"/>
  <c r="D673" i="1"/>
  <c r="G673" i="1"/>
  <c r="H673" i="1"/>
  <c r="K673" i="1" s="1"/>
  <c r="I673" i="1"/>
  <c r="L673" i="1" s="1"/>
  <c r="J673" i="1"/>
  <c r="N673" i="1"/>
  <c r="O673" i="1"/>
  <c r="A674" i="1"/>
  <c r="D674" i="1"/>
  <c r="G674" i="1"/>
  <c r="H674" i="1"/>
  <c r="K674" i="1" s="1"/>
  <c r="I674" i="1"/>
  <c r="J674" i="1"/>
  <c r="L674" i="1"/>
  <c r="N674" i="1"/>
  <c r="O674" i="1"/>
  <c r="A675" i="1"/>
  <c r="D675" i="1"/>
  <c r="G675" i="1"/>
  <c r="H675" i="1"/>
  <c r="I675" i="1"/>
  <c r="L675" i="1" s="1"/>
  <c r="J675" i="1"/>
  <c r="O675" i="1"/>
  <c r="A676" i="1"/>
  <c r="D676" i="1"/>
  <c r="G676" i="1"/>
  <c r="H676" i="1"/>
  <c r="K676" i="1" s="1"/>
  <c r="I676" i="1"/>
  <c r="J676" i="1"/>
  <c r="L676" i="1"/>
  <c r="N676" i="1"/>
  <c r="O676" i="1"/>
  <c r="A677" i="1"/>
  <c r="D677" i="1"/>
  <c r="G677" i="1"/>
  <c r="H677" i="1"/>
  <c r="K677" i="1" s="1"/>
  <c r="I677" i="1"/>
  <c r="L677" i="1" s="1"/>
  <c r="J677" i="1"/>
  <c r="N677" i="1"/>
  <c r="O677" i="1"/>
  <c r="A678" i="1"/>
  <c r="D678" i="1"/>
  <c r="G678" i="1"/>
  <c r="H678" i="1"/>
  <c r="K678" i="1" s="1"/>
  <c r="I678" i="1"/>
  <c r="J678" i="1"/>
  <c r="L678" i="1"/>
  <c r="N678" i="1"/>
  <c r="O678" i="1"/>
  <c r="A679" i="1"/>
  <c r="D679" i="1"/>
  <c r="G679" i="1"/>
  <c r="H679" i="1"/>
  <c r="I679" i="1"/>
  <c r="L679" i="1" s="1"/>
  <c r="J679" i="1"/>
  <c r="O679" i="1"/>
  <c r="A680" i="1"/>
  <c r="D680" i="1"/>
  <c r="G680" i="1"/>
  <c r="H680" i="1"/>
  <c r="K680" i="1" s="1"/>
  <c r="I680" i="1"/>
  <c r="J680" i="1"/>
  <c r="L680" i="1"/>
  <c r="N680" i="1"/>
  <c r="O680" i="1"/>
  <c r="A681" i="1"/>
  <c r="D681" i="1"/>
  <c r="G681" i="1"/>
  <c r="H681" i="1"/>
  <c r="K681" i="1" s="1"/>
  <c r="I681" i="1"/>
  <c r="L681" i="1" s="1"/>
  <c r="J681" i="1"/>
  <c r="N681" i="1"/>
  <c r="O681" i="1"/>
  <c r="A682" i="1"/>
  <c r="D682" i="1"/>
  <c r="G682" i="1"/>
  <c r="H682" i="1"/>
  <c r="K682" i="1" s="1"/>
  <c r="I682" i="1"/>
  <c r="J682" i="1"/>
  <c r="L682" i="1"/>
  <c r="N682" i="1"/>
  <c r="O682" i="1"/>
  <c r="A683" i="1"/>
  <c r="D683" i="1"/>
  <c r="G683" i="1"/>
  <c r="H683" i="1"/>
  <c r="I683" i="1"/>
  <c r="L683" i="1" s="1"/>
  <c r="J683" i="1"/>
  <c r="O683" i="1"/>
  <c r="A684" i="1"/>
  <c r="D684" i="1"/>
  <c r="G684" i="1"/>
  <c r="H684" i="1"/>
  <c r="K684" i="1" s="1"/>
  <c r="I684" i="1"/>
  <c r="J684" i="1"/>
  <c r="L684" i="1"/>
  <c r="N684" i="1"/>
  <c r="O684" i="1"/>
  <c r="A685" i="1"/>
  <c r="D685" i="1"/>
  <c r="G685" i="1"/>
  <c r="H685" i="1"/>
  <c r="K685" i="1" s="1"/>
  <c r="I685" i="1"/>
  <c r="L685" i="1" s="1"/>
  <c r="J685" i="1"/>
  <c r="N685" i="1"/>
  <c r="O685" i="1"/>
  <c r="A686" i="1"/>
  <c r="D686" i="1"/>
  <c r="G686" i="1"/>
  <c r="H686" i="1"/>
  <c r="K686" i="1" s="1"/>
  <c r="I686" i="1"/>
  <c r="J686" i="1"/>
  <c r="L686" i="1"/>
  <c r="N686" i="1"/>
  <c r="O686" i="1"/>
  <c r="A687" i="1"/>
  <c r="D687" i="1"/>
  <c r="G687" i="1"/>
  <c r="H687" i="1"/>
  <c r="I687" i="1"/>
  <c r="L687" i="1" s="1"/>
  <c r="J687" i="1"/>
  <c r="O687" i="1"/>
  <c r="A688" i="1"/>
  <c r="D688" i="1"/>
  <c r="G688" i="1"/>
  <c r="H688" i="1"/>
  <c r="K688" i="1" s="1"/>
  <c r="I688" i="1"/>
  <c r="J688" i="1"/>
  <c r="L688" i="1"/>
  <c r="N688" i="1"/>
  <c r="O688" i="1"/>
  <c r="A689" i="1"/>
  <c r="D689" i="1"/>
  <c r="G689" i="1"/>
  <c r="H689" i="1"/>
  <c r="K689" i="1" s="1"/>
  <c r="I689" i="1"/>
  <c r="L689" i="1" s="1"/>
  <c r="J689" i="1"/>
  <c r="N689" i="1"/>
  <c r="O689" i="1"/>
  <c r="A690" i="1"/>
  <c r="D690" i="1"/>
  <c r="G690" i="1"/>
  <c r="H690" i="1"/>
  <c r="K690" i="1" s="1"/>
  <c r="I690" i="1"/>
  <c r="J690" i="1"/>
  <c r="L690" i="1"/>
  <c r="N690" i="1"/>
  <c r="O690" i="1"/>
  <c r="A691" i="1"/>
  <c r="D691" i="1"/>
  <c r="G691" i="1"/>
  <c r="H691" i="1"/>
  <c r="I691" i="1"/>
  <c r="L691" i="1" s="1"/>
  <c r="J691" i="1"/>
  <c r="O691" i="1"/>
  <c r="A692" i="1"/>
  <c r="D692" i="1"/>
  <c r="G692" i="1"/>
  <c r="H692" i="1"/>
  <c r="K692" i="1" s="1"/>
  <c r="I692" i="1"/>
  <c r="J692" i="1"/>
  <c r="L692" i="1"/>
  <c r="N692" i="1"/>
  <c r="O692" i="1"/>
  <c r="A693" i="1"/>
  <c r="D693" i="1"/>
  <c r="G693" i="1"/>
  <c r="H693" i="1"/>
  <c r="K693" i="1" s="1"/>
  <c r="I693" i="1"/>
  <c r="L693" i="1" s="1"/>
  <c r="J693" i="1"/>
  <c r="N693" i="1"/>
  <c r="O693" i="1"/>
  <c r="A694" i="1"/>
  <c r="D694" i="1"/>
  <c r="G694" i="1"/>
  <c r="H694" i="1"/>
  <c r="K694" i="1" s="1"/>
  <c r="I694" i="1"/>
  <c r="J694" i="1"/>
  <c r="L694" i="1"/>
  <c r="N694" i="1"/>
  <c r="O694" i="1"/>
  <c r="A695" i="1"/>
  <c r="D695" i="1"/>
  <c r="G695" i="1"/>
  <c r="H695" i="1"/>
  <c r="I695" i="1"/>
  <c r="L695" i="1" s="1"/>
  <c r="J695" i="1"/>
  <c r="O695" i="1"/>
  <c r="A696" i="1"/>
  <c r="D696" i="1"/>
  <c r="G696" i="1"/>
  <c r="H696" i="1"/>
  <c r="K696" i="1" s="1"/>
  <c r="I696" i="1"/>
  <c r="J696" i="1"/>
  <c r="L696" i="1"/>
  <c r="N696" i="1"/>
  <c r="O696" i="1"/>
  <c r="A697" i="1"/>
  <c r="D697" i="1"/>
  <c r="G697" i="1"/>
  <c r="H697" i="1"/>
  <c r="K697" i="1" s="1"/>
  <c r="I697" i="1"/>
  <c r="L697" i="1" s="1"/>
  <c r="J697" i="1"/>
  <c r="N697" i="1"/>
  <c r="O697" i="1"/>
  <c r="A698" i="1"/>
  <c r="D698" i="1"/>
  <c r="G698" i="1"/>
  <c r="H698" i="1"/>
  <c r="K698" i="1" s="1"/>
  <c r="I698" i="1"/>
  <c r="J698" i="1"/>
  <c r="L698" i="1"/>
  <c r="N698" i="1"/>
  <c r="O698" i="1"/>
  <c r="A699" i="1"/>
  <c r="D699" i="1"/>
  <c r="G699" i="1"/>
  <c r="H699" i="1"/>
  <c r="I699" i="1"/>
  <c r="L699" i="1" s="1"/>
  <c r="J699" i="1"/>
  <c r="O699" i="1"/>
  <c r="A700" i="1"/>
  <c r="D700" i="1"/>
  <c r="G700" i="1"/>
  <c r="H700" i="1"/>
  <c r="K700" i="1" s="1"/>
  <c r="I700" i="1"/>
  <c r="J700" i="1"/>
  <c r="L700" i="1"/>
  <c r="N700" i="1"/>
  <c r="O700" i="1"/>
  <c r="A701" i="1"/>
  <c r="D701" i="1"/>
  <c r="G701" i="1"/>
  <c r="H701" i="1"/>
  <c r="K701" i="1" s="1"/>
  <c r="I701" i="1"/>
  <c r="L701" i="1" s="1"/>
  <c r="J701" i="1"/>
  <c r="N701" i="1"/>
  <c r="O701" i="1"/>
  <c r="A702" i="1"/>
  <c r="D702" i="1"/>
  <c r="G702" i="1"/>
  <c r="H702" i="1"/>
  <c r="K702" i="1" s="1"/>
  <c r="I702" i="1"/>
  <c r="J702" i="1"/>
  <c r="L702" i="1"/>
  <c r="N702" i="1"/>
  <c r="O702" i="1"/>
  <c r="A703" i="1"/>
  <c r="D703" i="1"/>
  <c r="G703" i="1"/>
  <c r="H703" i="1"/>
  <c r="I703" i="1"/>
  <c r="L703" i="1" s="1"/>
  <c r="J703" i="1"/>
  <c r="O703" i="1"/>
  <c r="A704" i="1"/>
  <c r="D704" i="1"/>
  <c r="G704" i="1"/>
  <c r="H704" i="1"/>
  <c r="K704" i="1" s="1"/>
  <c r="I704" i="1"/>
  <c r="J704" i="1"/>
  <c r="L704" i="1"/>
  <c r="N704" i="1"/>
  <c r="O704" i="1"/>
  <c r="A705" i="1"/>
  <c r="D705" i="1"/>
  <c r="G705" i="1"/>
  <c r="H705" i="1"/>
  <c r="K705" i="1" s="1"/>
  <c r="I705" i="1"/>
  <c r="L705" i="1" s="1"/>
  <c r="J705" i="1"/>
  <c r="N705" i="1"/>
  <c r="O705" i="1"/>
  <c r="A706" i="1"/>
  <c r="D706" i="1"/>
  <c r="G706" i="1"/>
  <c r="H706" i="1"/>
  <c r="K706" i="1" s="1"/>
  <c r="I706" i="1"/>
  <c r="J706" i="1"/>
  <c r="L706" i="1"/>
  <c r="N706" i="1"/>
  <c r="O706" i="1"/>
  <c r="A707" i="1"/>
  <c r="D707" i="1"/>
  <c r="G707" i="1"/>
  <c r="H707" i="1"/>
  <c r="I707" i="1"/>
  <c r="L707" i="1" s="1"/>
  <c r="J707" i="1"/>
  <c r="O707" i="1"/>
  <c r="A708" i="1"/>
  <c r="D708" i="1"/>
  <c r="G708" i="1"/>
  <c r="H708" i="1"/>
  <c r="K708" i="1" s="1"/>
  <c r="I708" i="1"/>
  <c r="J708" i="1"/>
  <c r="L708" i="1"/>
  <c r="N708" i="1"/>
  <c r="O708" i="1"/>
  <c r="A709" i="1"/>
  <c r="D709" i="1"/>
  <c r="G709" i="1"/>
  <c r="H709" i="1"/>
  <c r="K709" i="1" s="1"/>
  <c r="I709" i="1"/>
  <c r="L709" i="1" s="1"/>
  <c r="J709" i="1"/>
  <c r="N709" i="1"/>
  <c r="O709" i="1"/>
  <c r="A710" i="1"/>
  <c r="D710" i="1"/>
  <c r="G710" i="1"/>
  <c r="H710" i="1"/>
  <c r="K710" i="1" s="1"/>
  <c r="I710" i="1"/>
  <c r="J710" i="1"/>
  <c r="L710" i="1"/>
  <c r="N710" i="1"/>
  <c r="O710" i="1"/>
  <c r="A711" i="1"/>
  <c r="D711" i="1"/>
  <c r="G711" i="1"/>
  <c r="H711" i="1"/>
  <c r="I711" i="1"/>
  <c r="L711" i="1" s="1"/>
  <c r="J711" i="1"/>
  <c r="O711" i="1"/>
  <c r="A712" i="1"/>
  <c r="D712" i="1"/>
  <c r="G712" i="1"/>
  <c r="H712" i="1"/>
  <c r="K712" i="1" s="1"/>
  <c r="I712" i="1"/>
  <c r="J712" i="1"/>
  <c r="L712" i="1"/>
  <c r="N712" i="1"/>
  <c r="O712" i="1"/>
  <c r="A713" i="1"/>
  <c r="D713" i="1"/>
  <c r="G713" i="1"/>
  <c r="H713" i="1"/>
  <c r="K713" i="1" s="1"/>
  <c r="I713" i="1"/>
  <c r="L713" i="1" s="1"/>
  <c r="J713" i="1"/>
  <c r="N713" i="1"/>
  <c r="O713" i="1"/>
  <c r="A714" i="1"/>
  <c r="D714" i="1"/>
  <c r="G714" i="1"/>
  <c r="H714" i="1"/>
  <c r="K714" i="1" s="1"/>
  <c r="I714" i="1"/>
  <c r="J714" i="1"/>
  <c r="L714" i="1"/>
  <c r="N714" i="1"/>
  <c r="O714" i="1"/>
  <c r="A715" i="1"/>
  <c r="D715" i="1"/>
  <c r="G715" i="1"/>
  <c r="H715" i="1"/>
  <c r="I715" i="1"/>
  <c r="L715" i="1" s="1"/>
  <c r="J715" i="1"/>
  <c r="O715" i="1"/>
  <c r="A716" i="1"/>
  <c r="D716" i="1"/>
  <c r="G716" i="1"/>
  <c r="H716" i="1"/>
  <c r="K716" i="1" s="1"/>
  <c r="I716" i="1"/>
  <c r="J716" i="1"/>
  <c r="L716" i="1"/>
  <c r="N716" i="1"/>
  <c r="O716" i="1"/>
  <c r="A717" i="1"/>
  <c r="D717" i="1"/>
  <c r="G717" i="1"/>
  <c r="H717" i="1"/>
  <c r="K717" i="1" s="1"/>
  <c r="I717" i="1"/>
  <c r="L717" i="1" s="1"/>
  <c r="J717" i="1"/>
  <c r="N717" i="1"/>
  <c r="O717" i="1"/>
  <c r="A718" i="1"/>
  <c r="D718" i="1"/>
  <c r="G718" i="1"/>
  <c r="H718" i="1"/>
  <c r="K718" i="1" s="1"/>
  <c r="I718" i="1"/>
  <c r="J718" i="1"/>
  <c r="L718" i="1"/>
  <c r="N718" i="1"/>
  <c r="O718" i="1"/>
  <c r="A719" i="1"/>
  <c r="D719" i="1"/>
  <c r="G719" i="1"/>
  <c r="H719" i="1"/>
  <c r="I719" i="1"/>
  <c r="L719" i="1" s="1"/>
  <c r="J719" i="1"/>
  <c r="O719" i="1"/>
  <c r="A720" i="1"/>
  <c r="D720" i="1"/>
  <c r="G720" i="1"/>
  <c r="H720" i="1"/>
  <c r="K720" i="1" s="1"/>
  <c r="I720" i="1"/>
  <c r="J720" i="1"/>
  <c r="L720" i="1"/>
  <c r="N720" i="1"/>
  <c r="O720" i="1"/>
  <c r="A721" i="1"/>
  <c r="D721" i="1"/>
  <c r="G721" i="1"/>
  <c r="H721" i="1"/>
  <c r="K721" i="1" s="1"/>
  <c r="I721" i="1"/>
  <c r="L721" i="1" s="1"/>
  <c r="J721" i="1"/>
  <c r="N721" i="1"/>
  <c r="O721" i="1"/>
  <c r="A722" i="1"/>
  <c r="D722" i="1"/>
  <c r="G722" i="1"/>
  <c r="H722" i="1"/>
  <c r="K722" i="1" s="1"/>
  <c r="I722" i="1"/>
  <c r="J722" i="1"/>
  <c r="L722" i="1"/>
  <c r="N722" i="1"/>
  <c r="O722" i="1"/>
  <c r="A723" i="1"/>
  <c r="D723" i="1"/>
  <c r="G723" i="1"/>
  <c r="H723" i="1"/>
  <c r="I723" i="1"/>
  <c r="L723" i="1" s="1"/>
  <c r="J723" i="1"/>
  <c r="O723" i="1"/>
  <c r="A724" i="1"/>
  <c r="D724" i="1"/>
  <c r="G724" i="1"/>
  <c r="H724" i="1"/>
  <c r="K724" i="1" s="1"/>
  <c r="I724" i="1"/>
  <c r="J724" i="1"/>
  <c r="L724" i="1"/>
  <c r="N724" i="1"/>
  <c r="O724" i="1"/>
  <c r="A725" i="1"/>
  <c r="D725" i="1"/>
  <c r="G725" i="1"/>
  <c r="H725" i="1"/>
  <c r="K725" i="1" s="1"/>
  <c r="I725" i="1"/>
  <c r="L725" i="1" s="1"/>
  <c r="J725" i="1"/>
  <c r="N725" i="1"/>
  <c r="O725" i="1"/>
  <c r="A726" i="1"/>
  <c r="D726" i="1"/>
  <c r="G726" i="1"/>
  <c r="H726" i="1"/>
  <c r="K726" i="1" s="1"/>
  <c r="I726" i="1"/>
  <c r="J726" i="1"/>
  <c r="L726" i="1"/>
  <c r="N726" i="1"/>
  <c r="O726" i="1"/>
  <c r="A727" i="1"/>
  <c r="D727" i="1"/>
  <c r="G727" i="1"/>
  <c r="H727" i="1"/>
  <c r="I727" i="1"/>
  <c r="L727" i="1" s="1"/>
  <c r="J727" i="1"/>
  <c r="O727" i="1"/>
  <c r="A728" i="1"/>
  <c r="D728" i="1"/>
  <c r="G728" i="1"/>
  <c r="H728" i="1"/>
  <c r="K728" i="1" s="1"/>
  <c r="I728" i="1"/>
  <c r="J728" i="1"/>
  <c r="L728" i="1"/>
  <c r="N728" i="1"/>
  <c r="O728" i="1"/>
  <c r="A729" i="1"/>
  <c r="D729" i="1"/>
  <c r="G729" i="1"/>
  <c r="H729" i="1"/>
  <c r="K729" i="1" s="1"/>
  <c r="I729" i="1"/>
  <c r="L729" i="1" s="1"/>
  <c r="J729" i="1"/>
  <c r="N729" i="1"/>
  <c r="O729" i="1"/>
  <c r="A730" i="1"/>
  <c r="D730" i="1"/>
  <c r="G730" i="1"/>
  <c r="H730" i="1"/>
  <c r="K730" i="1" s="1"/>
  <c r="I730" i="1"/>
  <c r="J730" i="1"/>
  <c r="L730" i="1"/>
  <c r="N730" i="1"/>
  <c r="O730" i="1"/>
  <c r="A731" i="1"/>
  <c r="D731" i="1"/>
  <c r="G731" i="1"/>
  <c r="H731" i="1"/>
  <c r="I731" i="1"/>
  <c r="L731" i="1" s="1"/>
  <c r="J731" i="1"/>
  <c r="O731" i="1"/>
  <c r="A732" i="1"/>
  <c r="D732" i="1"/>
  <c r="G732" i="1"/>
  <c r="H732" i="1"/>
  <c r="K732" i="1" s="1"/>
  <c r="I732" i="1"/>
  <c r="J732" i="1"/>
  <c r="L732" i="1"/>
  <c r="N732" i="1"/>
  <c r="O732" i="1"/>
  <c r="A733" i="1"/>
  <c r="D733" i="1"/>
  <c r="G733" i="1"/>
  <c r="H733" i="1"/>
  <c r="K733" i="1" s="1"/>
  <c r="I733" i="1"/>
  <c r="L733" i="1" s="1"/>
  <c r="J733" i="1"/>
  <c r="N733" i="1"/>
  <c r="O733" i="1"/>
  <c r="A734" i="1"/>
  <c r="D734" i="1"/>
  <c r="G734" i="1"/>
  <c r="H734" i="1"/>
  <c r="K734" i="1" s="1"/>
  <c r="I734" i="1"/>
  <c r="J734" i="1"/>
  <c r="L734" i="1"/>
  <c r="N734" i="1"/>
  <c r="O734" i="1"/>
  <c r="A735" i="1"/>
  <c r="D735" i="1"/>
  <c r="G735" i="1"/>
  <c r="H735" i="1"/>
  <c r="I735" i="1"/>
  <c r="L735" i="1" s="1"/>
  <c r="J735" i="1"/>
  <c r="O735" i="1"/>
  <c r="A736" i="1"/>
  <c r="D736" i="1"/>
  <c r="G736" i="1"/>
  <c r="H736" i="1"/>
  <c r="K736" i="1" s="1"/>
  <c r="I736" i="1"/>
  <c r="J736" i="1"/>
  <c r="L736" i="1"/>
  <c r="N736" i="1"/>
  <c r="O736" i="1"/>
  <c r="A737" i="1"/>
  <c r="D737" i="1"/>
  <c r="G737" i="1"/>
  <c r="H737" i="1"/>
  <c r="K737" i="1" s="1"/>
  <c r="I737" i="1"/>
  <c r="L737" i="1" s="1"/>
  <c r="J737" i="1"/>
  <c r="N737" i="1"/>
  <c r="O737" i="1"/>
  <c r="A738" i="1"/>
  <c r="D738" i="1"/>
  <c r="G738" i="1"/>
  <c r="H738" i="1"/>
  <c r="K738" i="1" s="1"/>
  <c r="I738" i="1"/>
  <c r="J738" i="1"/>
  <c r="L738" i="1"/>
  <c r="N738" i="1"/>
  <c r="O738" i="1"/>
  <c r="A739" i="1"/>
  <c r="D739" i="1"/>
  <c r="G739" i="1"/>
  <c r="H739" i="1"/>
  <c r="I739" i="1"/>
  <c r="L739" i="1" s="1"/>
  <c r="J739" i="1"/>
  <c r="O739" i="1"/>
  <c r="A740" i="1"/>
  <c r="D740" i="1"/>
  <c r="G740" i="1"/>
  <c r="H740" i="1"/>
  <c r="K740" i="1" s="1"/>
  <c r="I740" i="1"/>
  <c r="J740" i="1"/>
  <c r="L740" i="1"/>
  <c r="N740" i="1"/>
  <c r="O740" i="1"/>
  <c r="A741" i="1"/>
  <c r="D741" i="1"/>
  <c r="G741" i="1"/>
  <c r="H741" i="1"/>
  <c r="K741" i="1" s="1"/>
  <c r="I741" i="1"/>
  <c r="L741" i="1" s="1"/>
  <c r="J741" i="1"/>
  <c r="N741" i="1"/>
  <c r="O741" i="1"/>
  <c r="A742" i="1"/>
  <c r="D742" i="1"/>
  <c r="G742" i="1"/>
  <c r="H742" i="1"/>
  <c r="K742" i="1" s="1"/>
  <c r="I742" i="1"/>
  <c r="J742" i="1"/>
  <c r="L742" i="1"/>
  <c r="N742" i="1"/>
  <c r="O742" i="1"/>
  <c r="A743" i="1"/>
  <c r="D743" i="1"/>
  <c r="G743" i="1"/>
  <c r="H743" i="1"/>
  <c r="I743" i="1"/>
  <c r="L743" i="1" s="1"/>
  <c r="J743" i="1"/>
  <c r="O743" i="1"/>
  <c r="A744" i="1"/>
  <c r="D744" i="1"/>
  <c r="G744" i="1"/>
  <c r="H744" i="1"/>
  <c r="K744" i="1" s="1"/>
  <c r="I744" i="1"/>
  <c r="J744" i="1"/>
  <c r="L744" i="1"/>
  <c r="N744" i="1"/>
  <c r="O744" i="1"/>
  <c r="A745" i="1"/>
  <c r="D745" i="1"/>
  <c r="G745" i="1"/>
  <c r="H745" i="1"/>
  <c r="K745" i="1" s="1"/>
  <c r="I745" i="1"/>
  <c r="L745" i="1" s="1"/>
  <c r="J745" i="1"/>
  <c r="N745" i="1"/>
  <c r="O745" i="1"/>
  <c r="A746" i="1"/>
  <c r="D746" i="1"/>
  <c r="G746" i="1"/>
  <c r="H746" i="1"/>
  <c r="K746" i="1" s="1"/>
  <c r="I746" i="1"/>
  <c r="J746" i="1"/>
  <c r="L746" i="1"/>
  <c r="N746" i="1"/>
  <c r="O746" i="1"/>
  <c r="A747" i="1"/>
  <c r="D747" i="1"/>
  <c r="G747" i="1"/>
  <c r="H747" i="1"/>
  <c r="I747" i="1"/>
  <c r="L747" i="1" s="1"/>
  <c r="J747" i="1"/>
  <c r="O747" i="1"/>
  <c r="A748" i="1"/>
  <c r="D748" i="1"/>
  <c r="G748" i="1"/>
  <c r="H748" i="1"/>
  <c r="K748" i="1" s="1"/>
  <c r="I748" i="1"/>
  <c r="J748" i="1"/>
  <c r="L748" i="1"/>
  <c r="N748" i="1"/>
  <c r="O748" i="1"/>
  <c r="A749" i="1"/>
  <c r="D749" i="1"/>
  <c r="G749" i="1"/>
  <c r="H749" i="1"/>
  <c r="K749" i="1" s="1"/>
  <c r="I749" i="1"/>
  <c r="L749" i="1" s="1"/>
  <c r="J749" i="1"/>
  <c r="N749" i="1"/>
  <c r="O749" i="1"/>
  <c r="A750" i="1"/>
  <c r="D750" i="1"/>
  <c r="G750" i="1"/>
  <c r="H750" i="1"/>
  <c r="K750" i="1" s="1"/>
  <c r="I750" i="1"/>
  <c r="J750" i="1"/>
  <c r="L750" i="1"/>
  <c r="N750" i="1"/>
  <c r="O750" i="1"/>
  <c r="A751" i="1"/>
  <c r="D751" i="1"/>
  <c r="G751" i="1"/>
  <c r="H751" i="1"/>
  <c r="I751" i="1"/>
  <c r="L751" i="1" s="1"/>
  <c r="J751" i="1"/>
  <c r="O751" i="1"/>
  <c r="A752" i="1"/>
  <c r="D752" i="1"/>
  <c r="G752" i="1"/>
  <c r="H752" i="1"/>
  <c r="K752" i="1" s="1"/>
  <c r="I752" i="1"/>
  <c r="J752" i="1"/>
  <c r="L752" i="1"/>
  <c r="N752" i="1"/>
  <c r="O752" i="1"/>
  <c r="A753" i="1"/>
  <c r="D753" i="1"/>
  <c r="G753" i="1"/>
  <c r="H753" i="1"/>
  <c r="K753" i="1" s="1"/>
  <c r="I753" i="1"/>
  <c r="L753" i="1" s="1"/>
  <c r="J753" i="1"/>
  <c r="N753" i="1"/>
  <c r="O753" i="1"/>
  <c r="A754" i="1"/>
  <c r="D754" i="1"/>
  <c r="G754" i="1"/>
  <c r="H754" i="1"/>
  <c r="K754" i="1" s="1"/>
  <c r="I754" i="1"/>
  <c r="J754" i="1"/>
  <c r="L754" i="1"/>
  <c r="N754" i="1"/>
  <c r="O754" i="1"/>
  <c r="A755" i="1"/>
  <c r="D755" i="1"/>
  <c r="G755" i="1"/>
  <c r="H755" i="1"/>
  <c r="I755" i="1"/>
  <c r="L755" i="1" s="1"/>
  <c r="J755" i="1"/>
  <c r="O755" i="1"/>
  <c r="A756" i="1"/>
  <c r="D756" i="1"/>
  <c r="G756" i="1"/>
  <c r="H756" i="1"/>
  <c r="K756" i="1" s="1"/>
  <c r="I756" i="1"/>
  <c r="J756" i="1"/>
  <c r="L756" i="1"/>
  <c r="N756" i="1"/>
  <c r="O756" i="1"/>
  <c r="A757" i="1"/>
  <c r="D757" i="1"/>
  <c r="G757" i="1"/>
  <c r="H757" i="1"/>
  <c r="K757" i="1" s="1"/>
  <c r="I757" i="1"/>
  <c r="L757" i="1" s="1"/>
  <c r="J757" i="1"/>
  <c r="N757" i="1"/>
  <c r="O757" i="1"/>
  <c r="A758" i="1"/>
  <c r="D758" i="1"/>
  <c r="G758" i="1"/>
  <c r="H758" i="1"/>
  <c r="K758" i="1" s="1"/>
  <c r="I758" i="1"/>
  <c r="J758" i="1"/>
  <c r="L758" i="1"/>
  <c r="N758" i="1"/>
  <c r="O758" i="1"/>
  <c r="A759" i="1"/>
  <c r="D759" i="1"/>
  <c r="G759" i="1"/>
  <c r="H759" i="1"/>
  <c r="I759" i="1"/>
  <c r="L759" i="1" s="1"/>
  <c r="J759" i="1"/>
  <c r="O759" i="1"/>
  <c r="A760" i="1"/>
  <c r="D760" i="1"/>
  <c r="G760" i="1"/>
  <c r="H760" i="1"/>
  <c r="K760" i="1" s="1"/>
  <c r="I760" i="1"/>
  <c r="J760" i="1"/>
  <c r="L760" i="1"/>
  <c r="N760" i="1"/>
  <c r="O760" i="1"/>
  <c r="A761" i="1"/>
  <c r="D761" i="1"/>
  <c r="G761" i="1"/>
  <c r="H761" i="1"/>
  <c r="K761" i="1" s="1"/>
  <c r="I761" i="1"/>
  <c r="L761" i="1" s="1"/>
  <c r="J761" i="1"/>
  <c r="N761" i="1"/>
  <c r="O761" i="1"/>
  <c r="A762" i="1"/>
  <c r="D762" i="1"/>
  <c r="G762" i="1"/>
  <c r="H762" i="1"/>
  <c r="K762" i="1" s="1"/>
  <c r="I762" i="1"/>
  <c r="J762" i="1"/>
  <c r="L762" i="1"/>
  <c r="N762" i="1"/>
  <c r="O762" i="1"/>
  <c r="A763" i="1"/>
  <c r="D763" i="1"/>
  <c r="G763" i="1"/>
  <c r="H763" i="1"/>
  <c r="I763" i="1"/>
  <c r="L763" i="1" s="1"/>
  <c r="J763" i="1"/>
  <c r="O763" i="1"/>
  <c r="A764" i="1"/>
  <c r="D764" i="1"/>
  <c r="G764" i="1"/>
  <c r="H764" i="1"/>
  <c r="K764" i="1" s="1"/>
  <c r="I764" i="1"/>
  <c r="J764" i="1"/>
  <c r="L764" i="1"/>
  <c r="N764" i="1"/>
  <c r="O764" i="1"/>
  <c r="A765" i="1"/>
  <c r="D765" i="1"/>
  <c r="G765" i="1"/>
  <c r="H765" i="1"/>
  <c r="I765" i="1"/>
  <c r="L765" i="1" s="1"/>
  <c r="J765" i="1"/>
  <c r="O765" i="1"/>
  <c r="A766" i="1"/>
  <c r="D766" i="1"/>
  <c r="G766" i="1"/>
  <c r="H766" i="1"/>
  <c r="K766" i="1" s="1"/>
  <c r="I766" i="1"/>
  <c r="J766" i="1"/>
  <c r="L766" i="1"/>
  <c r="N766" i="1"/>
  <c r="O766" i="1"/>
  <c r="A767" i="1"/>
  <c r="D767" i="1"/>
  <c r="G767" i="1"/>
  <c r="H767" i="1"/>
  <c r="K767" i="1" s="1"/>
  <c r="I767" i="1"/>
  <c r="L767" i="1" s="1"/>
  <c r="J767" i="1"/>
  <c r="N767" i="1"/>
  <c r="O767" i="1"/>
  <c r="A768" i="1"/>
  <c r="D768" i="1"/>
  <c r="G768" i="1"/>
  <c r="H768" i="1"/>
  <c r="K768" i="1" s="1"/>
  <c r="I768" i="1"/>
  <c r="J768" i="1"/>
  <c r="L768" i="1"/>
  <c r="N768" i="1"/>
  <c r="O768" i="1"/>
  <c r="A769" i="1"/>
  <c r="D769" i="1"/>
  <c r="G769" i="1"/>
  <c r="H769" i="1"/>
  <c r="I769" i="1"/>
  <c r="L769" i="1" s="1"/>
  <c r="J769" i="1"/>
  <c r="O769" i="1"/>
  <c r="A770" i="1"/>
  <c r="D770" i="1"/>
  <c r="G770" i="1"/>
  <c r="H770" i="1"/>
  <c r="K770" i="1" s="1"/>
  <c r="I770" i="1"/>
  <c r="J770" i="1"/>
  <c r="L770" i="1"/>
  <c r="N770" i="1"/>
  <c r="O770" i="1"/>
  <c r="A771" i="1"/>
  <c r="D771" i="1"/>
  <c r="G771" i="1"/>
  <c r="H771" i="1"/>
  <c r="K771" i="1" s="1"/>
  <c r="I771" i="1"/>
  <c r="L771" i="1" s="1"/>
  <c r="J771" i="1"/>
  <c r="N771" i="1"/>
  <c r="O771" i="1"/>
  <c r="A772" i="1"/>
  <c r="D772" i="1"/>
  <c r="G772" i="1"/>
  <c r="H772" i="1"/>
  <c r="K772" i="1" s="1"/>
  <c r="I772" i="1"/>
  <c r="J772" i="1"/>
  <c r="L772" i="1"/>
  <c r="N772" i="1"/>
  <c r="O772" i="1"/>
  <c r="A773" i="1"/>
  <c r="D773" i="1"/>
  <c r="G773" i="1"/>
  <c r="H773" i="1"/>
  <c r="I773" i="1"/>
  <c r="L773" i="1" s="1"/>
  <c r="J773" i="1"/>
  <c r="O773" i="1"/>
  <c r="A774" i="1"/>
  <c r="D774" i="1"/>
  <c r="G774" i="1"/>
  <c r="H774" i="1"/>
  <c r="K774" i="1" s="1"/>
  <c r="I774" i="1"/>
  <c r="J774" i="1"/>
  <c r="L774" i="1"/>
  <c r="N774" i="1"/>
  <c r="O774" i="1"/>
  <c r="A775" i="1"/>
  <c r="D775" i="1"/>
  <c r="G775" i="1"/>
  <c r="H775" i="1"/>
  <c r="K775" i="1" s="1"/>
  <c r="I775" i="1"/>
  <c r="L775" i="1" s="1"/>
  <c r="J775" i="1"/>
  <c r="N775" i="1"/>
  <c r="O775" i="1"/>
  <c r="A776" i="1"/>
  <c r="D776" i="1"/>
  <c r="G776" i="1"/>
  <c r="H776" i="1"/>
  <c r="K776" i="1" s="1"/>
  <c r="I776" i="1"/>
  <c r="J776" i="1"/>
  <c r="L776" i="1"/>
  <c r="N776" i="1"/>
  <c r="O776" i="1"/>
  <c r="A777" i="1"/>
  <c r="D777" i="1"/>
  <c r="G777" i="1"/>
  <c r="H777" i="1"/>
  <c r="I777" i="1"/>
  <c r="L777" i="1" s="1"/>
  <c r="J777" i="1"/>
  <c r="O777" i="1"/>
  <c r="A778" i="1"/>
  <c r="D778" i="1"/>
  <c r="G778" i="1"/>
  <c r="H778" i="1"/>
  <c r="K778" i="1" s="1"/>
  <c r="I778" i="1"/>
  <c r="J778" i="1"/>
  <c r="L778" i="1"/>
  <c r="N778" i="1"/>
  <c r="O778" i="1"/>
  <c r="A779" i="1"/>
  <c r="D779" i="1"/>
  <c r="G779" i="1"/>
  <c r="H779" i="1"/>
  <c r="K779" i="1" s="1"/>
  <c r="I779" i="1"/>
  <c r="L779" i="1" s="1"/>
  <c r="J779" i="1"/>
  <c r="N779" i="1"/>
  <c r="O779" i="1"/>
  <c r="A780" i="1"/>
  <c r="D780" i="1"/>
  <c r="G780" i="1"/>
  <c r="H780" i="1"/>
  <c r="K780" i="1" s="1"/>
  <c r="I780" i="1"/>
  <c r="J780" i="1"/>
  <c r="L780" i="1"/>
  <c r="N780" i="1"/>
  <c r="O780" i="1"/>
  <c r="A781" i="1"/>
  <c r="D781" i="1"/>
  <c r="G781" i="1"/>
  <c r="H781" i="1"/>
  <c r="I781" i="1"/>
  <c r="L781" i="1" s="1"/>
  <c r="J781" i="1"/>
  <c r="O781" i="1"/>
  <c r="A782" i="1"/>
  <c r="D782" i="1"/>
  <c r="G782" i="1"/>
  <c r="H782" i="1"/>
  <c r="K782" i="1" s="1"/>
  <c r="I782" i="1"/>
  <c r="J782" i="1"/>
  <c r="L782" i="1"/>
  <c r="N782" i="1"/>
  <c r="O782" i="1"/>
  <c r="A783" i="1"/>
  <c r="D783" i="1"/>
  <c r="G783" i="1"/>
  <c r="H783" i="1"/>
  <c r="K783" i="1" s="1"/>
  <c r="I783" i="1"/>
  <c r="L783" i="1" s="1"/>
  <c r="J783" i="1"/>
  <c r="N783" i="1"/>
  <c r="O783" i="1"/>
  <c r="A784" i="1"/>
  <c r="D784" i="1"/>
  <c r="G784" i="1"/>
  <c r="H784" i="1"/>
  <c r="K784" i="1" s="1"/>
  <c r="I784" i="1"/>
  <c r="J784" i="1"/>
  <c r="L784" i="1"/>
  <c r="N784" i="1"/>
  <c r="O784" i="1"/>
  <c r="A785" i="1"/>
  <c r="D785" i="1"/>
  <c r="G785" i="1"/>
  <c r="H785" i="1"/>
  <c r="I785" i="1"/>
  <c r="L785" i="1" s="1"/>
  <c r="J785" i="1"/>
  <c r="O785" i="1"/>
  <c r="A786" i="1"/>
  <c r="D786" i="1"/>
  <c r="G786" i="1"/>
  <c r="H786" i="1"/>
  <c r="K786" i="1" s="1"/>
  <c r="I786" i="1"/>
  <c r="J786" i="1"/>
  <c r="L786" i="1"/>
  <c r="N786" i="1"/>
  <c r="O786" i="1"/>
  <c r="A787" i="1"/>
  <c r="D787" i="1"/>
  <c r="G787" i="1"/>
  <c r="H787" i="1"/>
  <c r="K787" i="1" s="1"/>
  <c r="I787" i="1"/>
  <c r="L787" i="1" s="1"/>
  <c r="J787" i="1"/>
  <c r="N787" i="1"/>
  <c r="O787" i="1"/>
  <c r="A788" i="1"/>
  <c r="D788" i="1"/>
  <c r="G788" i="1"/>
  <c r="H788" i="1"/>
  <c r="K788" i="1" s="1"/>
  <c r="I788" i="1"/>
  <c r="J788" i="1"/>
  <c r="L788" i="1"/>
  <c r="N788" i="1"/>
  <c r="O788" i="1"/>
  <c r="A789" i="1"/>
  <c r="D789" i="1"/>
  <c r="G789" i="1"/>
  <c r="H789" i="1"/>
  <c r="K789" i="1" s="1"/>
  <c r="I789" i="1"/>
  <c r="L789" i="1" s="1"/>
  <c r="J789" i="1"/>
  <c r="O789" i="1"/>
  <c r="A790" i="1"/>
  <c r="D790" i="1"/>
  <c r="G790" i="1"/>
  <c r="H790" i="1"/>
  <c r="K790" i="1" s="1"/>
  <c r="I790" i="1"/>
  <c r="J790" i="1"/>
  <c r="L790" i="1"/>
  <c r="N790" i="1"/>
  <c r="O790" i="1"/>
  <c r="A791" i="1"/>
  <c r="D791" i="1"/>
  <c r="G791" i="1"/>
  <c r="H791" i="1"/>
  <c r="K791" i="1" s="1"/>
  <c r="I791" i="1"/>
  <c r="L791" i="1" s="1"/>
  <c r="J791" i="1"/>
  <c r="N791" i="1"/>
  <c r="O791" i="1"/>
  <c r="A792" i="1"/>
  <c r="D792" i="1"/>
  <c r="G792" i="1"/>
  <c r="H792" i="1"/>
  <c r="K792" i="1" s="1"/>
  <c r="I792" i="1"/>
  <c r="J792" i="1"/>
  <c r="L792" i="1"/>
  <c r="N792" i="1"/>
  <c r="O792" i="1"/>
  <c r="A793" i="1"/>
  <c r="D793" i="1"/>
  <c r="G793" i="1"/>
  <c r="H793" i="1"/>
  <c r="K793" i="1" s="1"/>
  <c r="I793" i="1"/>
  <c r="L793" i="1" s="1"/>
  <c r="J793" i="1"/>
  <c r="O793" i="1"/>
  <c r="A794" i="1"/>
  <c r="D794" i="1"/>
  <c r="G794" i="1"/>
  <c r="H794" i="1"/>
  <c r="K794" i="1" s="1"/>
  <c r="I794" i="1"/>
  <c r="J794" i="1"/>
  <c r="L794" i="1"/>
  <c r="N794" i="1"/>
  <c r="O794" i="1"/>
  <c r="A795" i="1"/>
  <c r="D795" i="1"/>
  <c r="G795" i="1"/>
  <c r="H795" i="1"/>
  <c r="K795" i="1" s="1"/>
  <c r="I795" i="1"/>
  <c r="L795" i="1" s="1"/>
  <c r="J795" i="1"/>
  <c r="N795" i="1"/>
  <c r="O795" i="1"/>
  <c r="A796" i="1"/>
  <c r="D796" i="1"/>
  <c r="G796" i="1"/>
  <c r="H796" i="1"/>
  <c r="K796" i="1" s="1"/>
  <c r="I796" i="1"/>
  <c r="J796" i="1"/>
  <c r="L796" i="1"/>
  <c r="N796" i="1"/>
  <c r="O796" i="1"/>
  <c r="A797" i="1"/>
  <c r="D797" i="1"/>
  <c r="G797" i="1"/>
  <c r="H797" i="1"/>
  <c r="K797" i="1" s="1"/>
  <c r="I797" i="1"/>
  <c r="L797" i="1" s="1"/>
  <c r="J797" i="1"/>
  <c r="O797" i="1"/>
  <c r="A798" i="1"/>
  <c r="D798" i="1"/>
  <c r="G798" i="1"/>
  <c r="H798" i="1"/>
  <c r="K798" i="1" s="1"/>
  <c r="I798" i="1"/>
  <c r="J798" i="1"/>
  <c r="L798" i="1"/>
  <c r="N798" i="1"/>
  <c r="O798" i="1"/>
  <c r="A799" i="1"/>
  <c r="D799" i="1"/>
  <c r="G799" i="1"/>
  <c r="H799" i="1"/>
  <c r="K799" i="1" s="1"/>
  <c r="I799" i="1"/>
  <c r="L799" i="1" s="1"/>
  <c r="J799" i="1"/>
  <c r="N799" i="1"/>
  <c r="O799" i="1"/>
  <c r="A800" i="1"/>
  <c r="D800" i="1"/>
  <c r="G800" i="1"/>
  <c r="H800" i="1"/>
  <c r="K800" i="1" s="1"/>
  <c r="I800" i="1"/>
  <c r="J800" i="1"/>
  <c r="L800" i="1"/>
  <c r="N800" i="1"/>
  <c r="O800" i="1"/>
  <c r="A801" i="1"/>
  <c r="D801" i="1"/>
  <c r="G801" i="1"/>
  <c r="H801" i="1"/>
  <c r="K801" i="1" s="1"/>
  <c r="I801" i="1"/>
  <c r="L801" i="1" s="1"/>
  <c r="J801" i="1"/>
  <c r="O801" i="1"/>
  <c r="A802" i="1"/>
  <c r="D802" i="1"/>
  <c r="G802" i="1"/>
  <c r="H802" i="1"/>
  <c r="K802" i="1" s="1"/>
  <c r="I802" i="1"/>
  <c r="J802" i="1"/>
  <c r="L802" i="1"/>
  <c r="N802" i="1"/>
  <c r="O802" i="1"/>
  <c r="A803" i="1"/>
  <c r="D803" i="1"/>
  <c r="G803" i="1"/>
  <c r="H803" i="1"/>
  <c r="K803" i="1" s="1"/>
  <c r="I803" i="1"/>
  <c r="L803" i="1" s="1"/>
  <c r="J803" i="1"/>
  <c r="N803" i="1"/>
  <c r="O803" i="1"/>
  <c r="A804" i="1"/>
  <c r="D804" i="1"/>
  <c r="G804" i="1"/>
  <c r="H804" i="1"/>
  <c r="K804" i="1" s="1"/>
  <c r="I804" i="1"/>
  <c r="J804" i="1"/>
  <c r="L804" i="1"/>
  <c r="N804" i="1"/>
  <c r="O804" i="1"/>
  <c r="A805" i="1"/>
  <c r="D805" i="1"/>
  <c r="G805" i="1"/>
  <c r="H805" i="1"/>
  <c r="K805" i="1" s="1"/>
  <c r="I805" i="1"/>
  <c r="L805" i="1" s="1"/>
  <c r="J805" i="1"/>
  <c r="O805" i="1"/>
  <c r="A806" i="1"/>
  <c r="D806" i="1"/>
  <c r="G806" i="1"/>
  <c r="H806" i="1"/>
  <c r="K806" i="1" s="1"/>
  <c r="I806" i="1"/>
  <c r="J806" i="1"/>
  <c r="L806" i="1"/>
  <c r="N806" i="1"/>
  <c r="O806" i="1"/>
  <c r="A807" i="1"/>
  <c r="D807" i="1"/>
  <c r="G807" i="1"/>
  <c r="H807" i="1"/>
  <c r="K807" i="1" s="1"/>
  <c r="I807" i="1"/>
  <c r="L807" i="1" s="1"/>
  <c r="J807" i="1"/>
  <c r="N807" i="1"/>
  <c r="O807" i="1"/>
  <c r="A808" i="1"/>
  <c r="D808" i="1"/>
  <c r="G808" i="1"/>
  <c r="H808" i="1"/>
  <c r="K808" i="1" s="1"/>
  <c r="I808" i="1"/>
  <c r="J808" i="1"/>
  <c r="L808" i="1"/>
  <c r="N808" i="1"/>
  <c r="O808" i="1"/>
  <c r="A809" i="1"/>
  <c r="D809" i="1"/>
  <c r="G809" i="1"/>
  <c r="H809" i="1"/>
  <c r="K809" i="1" s="1"/>
  <c r="I809" i="1"/>
  <c r="L809" i="1" s="1"/>
  <c r="J809" i="1"/>
  <c r="O809" i="1"/>
  <c r="A810" i="1"/>
  <c r="D810" i="1"/>
  <c r="G810" i="1"/>
  <c r="H810" i="1"/>
  <c r="K810" i="1" s="1"/>
  <c r="I810" i="1"/>
  <c r="J810" i="1"/>
  <c r="L810" i="1"/>
  <c r="N810" i="1"/>
  <c r="O810" i="1"/>
  <c r="A811" i="1"/>
  <c r="D811" i="1"/>
  <c r="G811" i="1"/>
  <c r="H811" i="1"/>
  <c r="K811" i="1" s="1"/>
  <c r="I811" i="1"/>
  <c r="L811" i="1" s="1"/>
  <c r="J811" i="1"/>
  <c r="N811" i="1"/>
  <c r="O811" i="1"/>
  <c r="A812" i="1"/>
  <c r="D812" i="1"/>
  <c r="G812" i="1"/>
  <c r="H812" i="1"/>
  <c r="K812" i="1" s="1"/>
  <c r="I812" i="1"/>
  <c r="J812" i="1"/>
  <c r="L812" i="1"/>
  <c r="N812" i="1"/>
  <c r="O812" i="1"/>
  <c r="A813" i="1"/>
  <c r="D813" i="1"/>
  <c r="G813" i="1"/>
  <c r="H813" i="1"/>
  <c r="K813" i="1" s="1"/>
  <c r="I813" i="1"/>
  <c r="L813" i="1" s="1"/>
  <c r="J813" i="1"/>
  <c r="O813" i="1"/>
  <c r="A814" i="1"/>
  <c r="D814" i="1"/>
  <c r="G814" i="1"/>
  <c r="H814" i="1"/>
  <c r="K814" i="1" s="1"/>
  <c r="I814" i="1"/>
  <c r="J814" i="1"/>
  <c r="L814" i="1"/>
  <c r="N814" i="1"/>
  <c r="O814" i="1"/>
  <c r="A815" i="1"/>
  <c r="D815" i="1"/>
  <c r="G815" i="1"/>
  <c r="H815" i="1"/>
  <c r="K815" i="1" s="1"/>
  <c r="I815" i="1"/>
  <c r="L815" i="1" s="1"/>
  <c r="J815" i="1"/>
  <c r="N815" i="1"/>
  <c r="O815" i="1"/>
  <c r="A816" i="1"/>
  <c r="D816" i="1"/>
  <c r="G816" i="1"/>
  <c r="H816" i="1"/>
  <c r="K816" i="1" s="1"/>
  <c r="I816" i="1"/>
  <c r="J816" i="1"/>
  <c r="L816" i="1"/>
  <c r="N816" i="1"/>
  <c r="O816" i="1"/>
  <c r="A817" i="1"/>
  <c r="D817" i="1"/>
  <c r="G817" i="1"/>
  <c r="H817" i="1"/>
  <c r="K817" i="1" s="1"/>
  <c r="I817" i="1"/>
  <c r="L817" i="1" s="1"/>
  <c r="J817" i="1"/>
  <c r="O817" i="1"/>
  <c r="A818" i="1"/>
  <c r="D818" i="1"/>
  <c r="G818" i="1"/>
  <c r="H818" i="1"/>
  <c r="K818" i="1" s="1"/>
  <c r="I818" i="1"/>
  <c r="J818" i="1"/>
  <c r="L818" i="1"/>
  <c r="N818" i="1"/>
  <c r="O818" i="1"/>
  <c r="A819" i="1"/>
  <c r="D819" i="1"/>
  <c r="G819" i="1"/>
  <c r="H819" i="1"/>
  <c r="I819" i="1"/>
  <c r="L819" i="1" s="1"/>
  <c r="J819" i="1"/>
  <c r="K819" i="1"/>
  <c r="N819" i="1"/>
  <c r="O819" i="1"/>
  <c r="A820" i="1"/>
  <c r="D820" i="1"/>
  <c r="G820" i="1"/>
  <c r="H820" i="1"/>
  <c r="K820" i="1" s="1"/>
  <c r="I820" i="1"/>
  <c r="J820" i="1"/>
  <c r="L820" i="1"/>
  <c r="N820" i="1"/>
  <c r="O820" i="1"/>
  <c r="A821" i="1"/>
  <c r="D821" i="1"/>
  <c r="G821" i="1"/>
  <c r="H821" i="1"/>
  <c r="I821" i="1"/>
  <c r="L821" i="1" s="1"/>
  <c r="J821" i="1"/>
  <c r="K821" i="1"/>
  <c r="N821" i="1"/>
  <c r="O821" i="1"/>
  <c r="A822" i="1"/>
  <c r="D822" i="1"/>
  <c r="G822" i="1"/>
  <c r="H822" i="1"/>
  <c r="K822" i="1" s="1"/>
  <c r="I822" i="1"/>
  <c r="J822" i="1"/>
  <c r="L822" i="1"/>
  <c r="N822" i="1"/>
  <c r="O822" i="1"/>
  <c r="A823" i="1"/>
  <c r="D823" i="1"/>
  <c r="G823" i="1"/>
  <c r="H823" i="1"/>
  <c r="I823" i="1"/>
  <c r="L823" i="1" s="1"/>
  <c r="J823" i="1"/>
  <c r="K823" i="1"/>
  <c r="N823" i="1"/>
  <c r="A824" i="1"/>
  <c r="D824" i="1"/>
  <c r="G824" i="1"/>
  <c r="H824" i="1"/>
  <c r="I824" i="1"/>
  <c r="L824" i="1" s="1"/>
  <c r="J824" i="1"/>
  <c r="K824" i="1"/>
  <c r="N824" i="1"/>
  <c r="O824" i="1"/>
  <c r="A825" i="1"/>
  <c r="D825" i="1"/>
  <c r="G825" i="1"/>
  <c r="H825" i="1"/>
  <c r="K825" i="1" s="1"/>
  <c r="I825" i="1"/>
  <c r="J825" i="1"/>
  <c r="L825" i="1"/>
  <c r="N825" i="1"/>
  <c r="O825" i="1"/>
  <c r="A826" i="1"/>
  <c r="D826" i="1"/>
  <c r="G826" i="1"/>
  <c r="H826" i="1"/>
  <c r="I826" i="1"/>
  <c r="L826" i="1" s="1"/>
  <c r="J826" i="1"/>
  <c r="K826" i="1"/>
  <c r="N826" i="1"/>
  <c r="O826" i="1"/>
  <c r="A827" i="1"/>
  <c r="D827" i="1"/>
  <c r="G827" i="1"/>
  <c r="H827" i="1"/>
  <c r="K827" i="1" s="1"/>
  <c r="I827" i="1"/>
  <c r="J827" i="1"/>
  <c r="L827" i="1"/>
  <c r="N827" i="1"/>
  <c r="O827" i="1"/>
  <c r="A828" i="1"/>
  <c r="D828" i="1"/>
  <c r="G828" i="1"/>
  <c r="H828" i="1"/>
  <c r="I828" i="1"/>
  <c r="L828" i="1" s="1"/>
  <c r="J828" i="1"/>
  <c r="K828" i="1"/>
  <c r="N828" i="1"/>
  <c r="O828" i="1"/>
  <c r="A829" i="1"/>
  <c r="D829" i="1"/>
  <c r="G829" i="1"/>
  <c r="H829" i="1"/>
  <c r="K829" i="1" s="1"/>
  <c r="I829" i="1"/>
  <c r="J829" i="1"/>
  <c r="L829" i="1"/>
  <c r="N829" i="1"/>
  <c r="O829" i="1"/>
  <c r="A830" i="1"/>
  <c r="D830" i="1"/>
  <c r="G830" i="1"/>
  <c r="H830" i="1"/>
  <c r="I830" i="1"/>
  <c r="L830" i="1" s="1"/>
  <c r="J830" i="1"/>
  <c r="K830" i="1"/>
  <c r="N830" i="1"/>
  <c r="O830" i="1"/>
  <c r="A831" i="1"/>
  <c r="D831" i="1"/>
  <c r="G831" i="1"/>
  <c r="H831" i="1"/>
  <c r="K831" i="1" s="1"/>
  <c r="I831" i="1"/>
  <c r="J831" i="1"/>
  <c r="L831" i="1"/>
  <c r="N831" i="1"/>
  <c r="O831" i="1"/>
  <c r="A832" i="1"/>
  <c r="D832" i="1"/>
  <c r="G832" i="1"/>
  <c r="H832" i="1"/>
  <c r="I832" i="1"/>
  <c r="L832" i="1" s="1"/>
  <c r="J832" i="1"/>
  <c r="K832" i="1"/>
  <c r="N832" i="1"/>
  <c r="O832" i="1"/>
  <c r="A833" i="1"/>
  <c r="D833" i="1"/>
  <c r="G833" i="1"/>
  <c r="H833" i="1"/>
  <c r="K833" i="1" s="1"/>
  <c r="I833" i="1"/>
  <c r="J833" i="1"/>
  <c r="L833" i="1"/>
  <c r="N833" i="1"/>
  <c r="O833" i="1"/>
  <c r="A834" i="1"/>
  <c r="D834" i="1"/>
  <c r="G834" i="1"/>
  <c r="H834" i="1"/>
  <c r="I834" i="1"/>
  <c r="L834" i="1" s="1"/>
  <c r="J834" i="1"/>
  <c r="K834" i="1"/>
  <c r="N834" i="1"/>
  <c r="O834" i="1"/>
  <c r="A835" i="1"/>
  <c r="D835" i="1"/>
  <c r="G835" i="1"/>
  <c r="H835" i="1"/>
  <c r="K835" i="1" s="1"/>
  <c r="I835" i="1"/>
  <c r="J835" i="1"/>
  <c r="L835" i="1"/>
  <c r="N835" i="1"/>
  <c r="O835" i="1"/>
  <c r="A836" i="1"/>
  <c r="D836" i="1"/>
  <c r="G836" i="1"/>
  <c r="H836" i="1"/>
  <c r="I836" i="1"/>
  <c r="L836" i="1" s="1"/>
  <c r="J836" i="1"/>
  <c r="K836" i="1"/>
  <c r="N836" i="1"/>
  <c r="O836" i="1"/>
  <c r="A837" i="1"/>
  <c r="D837" i="1"/>
  <c r="G837" i="1"/>
  <c r="H837" i="1"/>
  <c r="K837" i="1" s="1"/>
  <c r="I837" i="1"/>
  <c r="J837" i="1"/>
  <c r="L837" i="1"/>
  <c r="N837" i="1"/>
  <c r="O837" i="1"/>
  <c r="A838" i="1"/>
  <c r="D838" i="1"/>
  <c r="G838" i="1"/>
  <c r="H838" i="1"/>
  <c r="I838" i="1"/>
  <c r="L838" i="1" s="1"/>
  <c r="J838" i="1"/>
  <c r="K838" i="1"/>
  <c r="N838" i="1"/>
  <c r="O838" i="1"/>
  <c r="A839" i="1"/>
  <c r="D839" i="1"/>
  <c r="G839" i="1"/>
  <c r="H839" i="1"/>
  <c r="K839" i="1" s="1"/>
  <c r="I839" i="1"/>
  <c r="J839" i="1"/>
  <c r="L839" i="1"/>
  <c r="N839" i="1"/>
  <c r="O839" i="1"/>
  <c r="A840" i="1"/>
  <c r="D840" i="1"/>
  <c r="G840" i="1"/>
  <c r="H840" i="1"/>
  <c r="I840" i="1"/>
  <c r="L840" i="1" s="1"/>
  <c r="J840" i="1"/>
  <c r="K840" i="1"/>
  <c r="N840" i="1"/>
  <c r="O840" i="1"/>
  <c r="A841" i="1"/>
  <c r="D841" i="1"/>
  <c r="G841" i="1"/>
  <c r="H841" i="1"/>
  <c r="K841" i="1" s="1"/>
  <c r="I841" i="1"/>
  <c r="J841" i="1"/>
  <c r="L841" i="1"/>
  <c r="N841" i="1"/>
  <c r="O841" i="1"/>
  <c r="A842" i="1"/>
  <c r="D842" i="1"/>
  <c r="G842" i="1"/>
  <c r="H842" i="1"/>
  <c r="I842" i="1"/>
  <c r="L842" i="1" s="1"/>
  <c r="J842" i="1"/>
  <c r="K842" i="1"/>
  <c r="N842" i="1"/>
  <c r="O842" i="1"/>
  <c r="A843" i="1"/>
  <c r="D843" i="1"/>
  <c r="G843" i="1"/>
  <c r="H843" i="1"/>
  <c r="K843" i="1" s="1"/>
  <c r="I843" i="1"/>
  <c r="J843" i="1"/>
  <c r="L843" i="1"/>
  <c r="N843" i="1"/>
  <c r="O843" i="1"/>
  <c r="A844" i="1"/>
  <c r="D844" i="1"/>
  <c r="G844" i="1"/>
  <c r="H844" i="1"/>
  <c r="I844" i="1"/>
  <c r="L844" i="1" s="1"/>
  <c r="J844" i="1"/>
  <c r="K844" i="1"/>
  <c r="N844" i="1"/>
  <c r="O844" i="1"/>
  <c r="A845" i="1"/>
  <c r="D845" i="1"/>
  <c r="G845" i="1"/>
  <c r="H845" i="1"/>
  <c r="K845" i="1" s="1"/>
  <c r="I845" i="1"/>
  <c r="J845" i="1"/>
  <c r="L845" i="1"/>
  <c r="N845" i="1"/>
  <c r="O845" i="1"/>
  <c r="A846" i="1"/>
  <c r="D846" i="1"/>
  <c r="G846" i="1"/>
  <c r="H846" i="1"/>
  <c r="I846" i="1"/>
  <c r="L846" i="1" s="1"/>
  <c r="J846" i="1"/>
  <c r="K846" i="1"/>
  <c r="N846" i="1"/>
  <c r="O846" i="1"/>
  <c r="A847" i="1"/>
  <c r="D847" i="1"/>
  <c r="G847" i="1"/>
  <c r="H847" i="1"/>
  <c r="K847" i="1" s="1"/>
  <c r="I847" i="1"/>
  <c r="J847" i="1"/>
  <c r="L847" i="1"/>
  <c r="N847" i="1"/>
  <c r="O847" i="1"/>
  <c r="A848" i="1"/>
  <c r="D848" i="1"/>
  <c r="G848" i="1"/>
  <c r="H848" i="1"/>
  <c r="I848" i="1"/>
  <c r="L848" i="1" s="1"/>
  <c r="J848" i="1"/>
  <c r="K848" i="1"/>
  <c r="N848" i="1"/>
  <c r="O848" i="1"/>
  <c r="A849" i="1"/>
  <c r="D849" i="1"/>
  <c r="G849" i="1"/>
  <c r="H849" i="1"/>
  <c r="K849" i="1" s="1"/>
  <c r="I849" i="1"/>
  <c r="J849" i="1"/>
  <c r="L849" i="1"/>
  <c r="N849" i="1"/>
  <c r="O849" i="1"/>
  <c r="A850" i="1"/>
  <c r="D850" i="1"/>
  <c r="G850" i="1"/>
  <c r="H850" i="1"/>
  <c r="I850" i="1"/>
  <c r="L850" i="1" s="1"/>
  <c r="J850" i="1"/>
  <c r="K850" i="1"/>
  <c r="N850" i="1"/>
  <c r="O850" i="1"/>
  <c r="A851" i="1"/>
  <c r="D851" i="1"/>
  <c r="G851" i="1"/>
  <c r="H851" i="1"/>
  <c r="K851" i="1" s="1"/>
  <c r="I851" i="1"/>
  <c r="J851" i="1"/>
  <c r="L851" i="1"/>
  <c r="N851" i="1"/>
  <c r="O851" i="1"/>
  <c r="A852" i="1"/>
  <c r="D852" i="1"/>
  <c r="G852" i="1"/>
  <c r="H852" i="1"/>
  <c r="I852" i="1"/>
  <c r="L852" i="1" s="1"/>
  <c r="J852" i="1"/>
  <c r="K852" i="1"/>
  <c r="N852" i="1"/>
  <c r="O852" i="1"/>
  <c r="A853" i="1"/>
  <c r="D853" i="1"/>
  <c r="G853" i="1"/>
  <c r="H853" i="1"/>
  <c r="K853" i="1" s="1"/>
  <c r="I853" i="1"/>
  <c r="J853" i="1"/>
  <c r="L853" i="1"/>
  <c r="N853" i="1"/>
  <c r="O853" i="1"/>
  <c r="A854" i="1"/>
  <c r="D854" i="1"/>
  <c r="G854" i="1"/>
  <c r="H854" i="1"/>
  <c r="I854" i="1"/>
  <c r="L854" i="1" s="1"/>
  <c r="J854" i="1"/>
  <c r="K854" i="1"/>
  <c r="N854" i="1"/>
  <c r="O854" i="1"/>
  <c r="A855" i="1"/>
  <c r="D855" i="1"/>
  <c r="G855" i="1"/>
  <c r="H855" i="1"/>
  <c r="K855" i="1" s="1"/>
  <c r="I855" i="1"/>
  <c r="J855" i="1"/>
  <c r="L855" i="1"/>
  <c r="N855" i="1"/>
  <c r="O855" i="1"/>
  <c r="A856" i="1"/>
  <c r="D856" i="1"/>
  <c r="G856" i="1"/>
  <c r="H856" i="1"/>
  <c r="I856" i="1"/>
  <c r="L856" i="1" s="1"/>
  <c r="J856" i="1"/>
  <c r="K856" i="1"/>
  <c r="N856" i="1"/>
  <c r="O856" i="1"/>
  <c r="A857" i="1"/>
  <c r="D857" i="1"/>
  <c r="G857" i="1"/>
  <c r="H857" i="1"/>
  <c r="K857" i="1" s="1"/>
  <c r="I857" i="1"/>
  <c r="J857" i="1"/>
  <c r="L857" i="1"/>
  <c r="N857" i="1"/>
  <c r="O857" i="1"/>
  <c r="A858" i="1"/>
  <c r="D858" i="1"/>
  <c r="G858" i="1"/>
  <c r="H858" i="1"/>
  <c r="I858" i="1"/>
  <c r="L858" i="1" s="1"/>
  <c r="J858" i="1"/>
  <c r="K858" i="1"/>
  <c r="N858" i="1"/>
  <c r="O858" i="1"/>
  <c r="A859" i="1"/>
  <c r="D859" i="1"/>
  <c r="G859" i="1"/>
  <c r="H859" i="1"/>
  <c r="K859" i="1" s="1"/>
  <c r="I859" i="1"/>
  <c r="J859" i="1"/>
  <c r="L859" i="1"/>
  <c r="N859" i="1"/>
  <c r="O859" i="1"/>
  <c r="A860" i="1"/>
  <c r="D860" i="1"/>
  <c r="G860" i="1"/>
  <c r="H860" i="1"/>
  <c r="I860" i="1"/>
  <c r="L860" i="1" s="1"/>
  <c r="J860" i="1"/>
  <c r="K860" i="1"/>
  <c r="N860" i="1"/>
  <c r="O860" i="1"/>
  <c r="A861" i="1"/>
  <c r="D861" i="1"/>
  <c r="G861" i="1"/>
  <c r="H861" i="1"/>
  <c r="K861" i="1" s="1"/>
  <c r="I861" i="1"/>
  <c r="J861" i="1"/>
  <c r="L861" i="1"/>
  <c r="N861" i="1"/>
  <c r="O861" i="1"/>
  <c r="A862" i="1"/>
  <c r="D862" i="1"/>
  <c r="G862" i="1"/>
  <c r="H862" i="1"/>
  <c r="I862" i="1"/>
  <c r="L862" i="1" s="1"/>
  <c r="J862" i="1"/>
  <c r="K862" i="1"/>
  <c r="N862" i="1"/>
  <c r="O862" i="1"/>
  <c r="A863" i="1"/>
  <c r="D863" i="1"/>
  <c r="G863" i="1"/>
  <c r="H863" i="1"/>
  <c r="K863" i="1" s="1"/>
  <c r="I863" i="1"/>
  <c r="J863" i="1"/>
  <c r="L863" i="1"/>
  <c r="N863" i="1"/>
  <c r="O863" i="1"/>
  <c r="A864" i="1"/>
  <c r="D864" i="1"/>
  <c r="G864" i="1"/>
  <c r="H864" i="1"/>
  <c r="I864" i="1"/>
  <c r="L864" i="1" s="1"/>
  <c r="J864" i="1"/>
  <c r="K864" i="1"/>
  <c r="N864" i="1"/>
  <c r="O864" i="1"/>
  <c r="A865" i="1"/>
  <c r="D865" i="1"/>
  <c r="G865" i="1"/>
  <c r="H865" i="1"/>
  <c r="K865" i="1" s="1"/>
  <c r="I865" i="1"/>
  <c r="J865" i="1"/>
  <c r="L865" i="1"/>
  <c r="N865" i="1"/>
  <c r="O865" i="1"/>
  <c r="A866" i="1"/>
  <c r="D866" i="1"/>
  <c r="G866" i="1"/>
  <c r="H866" i="1"/>
  <c r="I866" i="1"/>
  <c r="L866" i="1" s="1"/>
  <c r="J866" i="1"/>
  <c r="K866" i="1"/>
  <c r="N866" i="1"/>
  <c r="O866" i="1"/>
  <c r="A867" i="1"/>
  <c r="D867" i="1"/>
  <c r="G867" i="1"/>
  <c r="H867" i="1"/>
  <c r="K867" i="1" s="1"/>
  <c r="I867" i="1"/>
  <c r="J867" i="1"/>
  <c r="L867" i="1"/>
  <c r="N867" i="1"/>
  <c r="O867" i="1"/>
  <c r="A868" i="1"/>
  <c r="D868" i="1"/>
  <c r="G868" i="1"/>
  <c r="H868" i="1"/>
  <c r="I868" i="1"/>
  <c r="L868" i="1" s="1"/>
  <c r="J868" i="1"/>
  <c r="K868" i="1"/>
  <c r="N868" i="1"/>
  <c r="O868" i="1"/>
  <c r="A869" i="1"/>
  <c r="D869" i="1"/>
  <c r="G869" i="1"/>
  <c r="H869" i="1"/>
  <c r="K869" i="1" s="1"/>
  <c r="I869" i="1"/>
  <c r="J869" i="1"/>
  <c r="L869" i="1"/>
  <c r="N869" i="1"/>
  <c r="O869" i="1"/>
  <c r="A870" i="1"/>
  <c r="D870" i="1"/>
  <c r="G870" i="1"/>
  <c r="H870" i="1"/>
  <c r="I870" i="1"/>
  <c r="L870" i="1" s="1"/>
  <c r="J870" i="1"/>
  <c r="K870" i="1"/>
  <c r="N870" i="1"/>
  <c r="O870" i="1"/>
  <c r="A871" i="1"/>
  <c r="D871" i="1"/>
  <c r="G871" i="1"/>
  <c r="H871" i="1"/>
  <c r="K871" i="1" s="1"/>
  <c r="I871" i="1"/>
  <c r="J871" i="1"/>
  <c r="L871" i="1"/>
  <c r="N871" i="1"/>
  <c r="O871" i="1"/>
  <c r="A872" i="1"/>
  <c r="D872" i="1"/>
  <c r="G872" i="1"/>
  <c r="H872" i="1"/>
  <c r="I872" i="1"/>
  <c r="L872" i="1" s="1"/>
  <c r="J872" i="1"/>
  <c r="K872" i="1"/>
  <c r="N872" i="1"/>
  <c r="O872" i="1"/>
  <c r="A873" i="1"/>
  <c r="D873" i="1"/>
  <c r="G873" i="1"/>
  <c r="H873" i="1"/>
  <c r="K873" i="1" s="1"/>
  <c r="I873" i="1"/>
  <c r="J873" i="1"/>
  <c r="L873" i="1"/>
  <c r="N873" i="1"/>
  <c r="O873" i="1"/>
  <c r="A874" i="1"/>
  <c r="D874" i="1"/>
  <c r="G874" i="1"/>
  <c r="H874" i="1"/>
  <c r="I874" i="1"/>
  <c r="L874" i="1" s="1"/>
  <c r="J874" i="1"/>
  <c r="K874" i="1"/>
  <c r="N874" i="1"/>
  <c r="O874" i="1"/>
  <c r="A875" i="1"/>
  <c r="D875" i="1"/>
  <c r="G875" i="1"/>
  <c r="H875" i="1"/>
  <c r="K875" i="1" s="1"/>
  <c r="I875" i="1"/>
  <c r="J875" i="1"/>
  <c r="L875" i="1"/>
  <c r="N875" i="1"/>
  <c r="O875" i="1"/>
  <c r="A876" i="1"/>
  <c r="D876" i="1"/>
  <c r="G876" i="1"/>
  <c r="H876" i="1"/>
  <c r="I876" i="1"/>
  <c r="L876" i="1" s="1"/>
  <c r="J876" i="1"/>
  <c r="K876" i="1"/>
  <c r="N876" i="1"/>
  <c r="O876" i="1"/>
  <c r="A877" i="1"/>
  <c r="D877" i="1"/>
  <c r="G877" i="1"/>
  <c r="H877" i="1"/>
  <c r="K877" i="1" s="1"/>
  <c r="I877" i="1"/>
  <c r="J877" i="1"/>
  <c r="L877" i="1"/>
  <c r="N877" i="1"/>
  <c r="O877" i="1"/>
  <c r="A878" i="1"/>
  <c r="D878" i="1"/>
  <c r="G878" i="1"/>
  <c r="H878" i="1"/>
  <c r="I878" i="1"/>
  <c r="L878" i="1" s="1"/>
  <c r="J878" i="1"/>
  <c r="K878" i="1"/>
  <c r="N878" i="1"/>
  <c r="O878" i="1"/>
  <c r="A879" i="1"/>
  <c r="D879" i="1"/>
  <c r="G879" i="1"/>
  <c r="H879" i="1"/>
  <c r="K879" i="1" s="1"/>
  <c r="I879" i="1"/>
  <c r="J879" i="1"/>
  <c r="L879" i="1"/>
  <c r="N879" i="1"/>
  <c r="O879" i="1"/>
  <c r="A880" i="1"/>
  <c r="D880" i="1"/>
  <c r="G880" i="1"/>
  <c r="H880" i="1"/>
  <c r="I880" i="1"/>
  <c r="L880" i="1" s="1"/>
  <c r="J880" i="1"/>
  <c r="K880" i="1"/>
  <c r="N880" i="1"/>
  <c r="O880" i="1"/>
  <c r="A881" i="1"/>
  <c r="D881" i="1"/>
  <c r="G881" i="1"/>
  <c r="H881" i="1"/>
  <c r="K881" i="1" s="1"/>
  <c r="I881" i="1"/>
  <c r="J881" i="1"/>
  <c r="L881" i="1"/>
  <c r="N881" i="1"/>
  <c r="O881" i="1"/>
  <c r="A882" i="1"/>
  <c r="D882" i="1"/>
  <c r="G882" i="1"/>
  <c r="H882" i="1"/>
  <c r="I882" i="1"/>
  <c r="L882" i="1" s="1"/>
  <c r="J882" i="1"/>
  <c r="K882" i="1"/>
  <c r="N882" i="1"/>
  <c r="O882" i="1"/>
  <c r="A883" i="1"/>
  <c r="D883" i="1"/>
  <c r="G883" i="1"/>
  <c r="H883" i="1"/>
  <c r="K883" i="1" s="1"/>
  <c r="I883" i="1"/>
  <c r="J883" i="1"/>
  <c r="L883" i="1"/>
  <c r="N883" i="1"/>
  <c r="O883" i="1"/>
  <c r="A884" i="1"/>
  <c r="D884" i="1"/>
  <c r="G884" i="1"/>
  <c r="H884" i="1"/>
  <c r="I884" i="1"/>
  <c r="L884" i="1" s="1"/>
  <c r="J884" i="1"/>
  <c r="K884" i="1"/>
  <c r="N884" i="1"/>
  <c r="O884" i="1"/>
  <c r="A885" i="1"/>
  <c r="D885" i="1"/>
  <c r="G885" i="1"/>
  <c r="H885" i="1"/>
  <c r="K885" i="1" s="1"/>
  <c r="I885" i="1"/>
  <c r="J885" i="1"/>
  <c r="L885" i="1"/>
  <c r="N885" i="1"/>
  <c r="O885" i="1"/>
  <c r="A886" i="1"/>
  <c r="D886" i="1"/>
  <c r="G886" i="1"/>
  <c r="H886" i="1"/>
  <c r="I886" i="1"/>
  <c r="L886" i="1" s="1"/>
  <c r="J886" i="1"/>
  <c r="K886" i="1"/>
  <c r="N886" i="1"/>
  <c r="O886" i="1"/>
  <c r="A887" i="1"/>
  <c r="D887" i="1"/>
  <c r="G887" i="1"/>
  <c r="H887" i="1"/>
  <c r="K887" i="1" s="1"/>
  <c r="I887" i="1"/>
  <c r="J887" i="1"/>
  <c r="L887" i="1"/>
  <c r="N887" i="1"/>
  <c r="O887" i="1"/>
  <c r="A888" i="1"/>
  <c r="D888" i="1"/>
  <c r="G888" i="1"/>
  <c r="H888" i="1"/>
  <c r="I888" i="1"/>
  <c r="L888" i="1" s="1"/>
  <c r="J888" i="1"/>
  <c r="K888" i="1"/>
  <c r="N888" i="1"/>
  <c r="O888" i="1"/>
  <c r="A889" i="1"/>
  <c r="D889" i="1"/>
  <c r="G889" i="1"/>
  <c r="H889" i="1"/>
  <c r="K889" i="1" s="1"/>
  <c r="I889" i="1"/>
  <c r="J889" i="1"/>
  <c r="L889" i="1"/>
  <c r="N889" i="1"/>
  <c r="O889" i="1"/>
  <c r="A890" i="1"/>
  <c r="D890" i="1"/>
  <c r="G890" i="1"/>
  <c r="H890" i="1"/>
  <c r="I890" i="1"/>
  <c r="L890" i="1" s="1"/>
  <c r="J890" i="1"/>
  <c r="K890" i="1"/>
  <c r="N890" i="1"/>
  <c r="O890" i="1"/>
  <c r="A891" i="1"/>
  <c r="D891" i="1"/>
  <c r="G891" i="1"/>
  <c r="H891" i="1"/>
  <c r="K891" i="1" s="1"/>
  <c r="I891" i="1"/>
  <c r="J891" i="1"/>
  <c r="L891" i="1"/>
  <c r="N891" i="1"/>
  <c r="O891" i="1"/>
  <c r="A892" i="1"/>
  <c r="D892" i="1"/>
  <c r="G892" i="1"/>
  <c r="H892" i="1"/>
  <c r="I892" i="1"/>
  <c r="L892" i="1" s="1"/>
  <c r="J892" i="1"/>
  <c r="K892" i="1"/>
  <c r="N892" i="1"/>
  <c r="O892" i="1"/>
  <c r="A893" i="1"/>
  <c r="D893" i="1"/>
  <c r="G893" i="1"/>
  <c r="H893" i="1"/>
  <c r="K893" i="1" s="1"/>
  <c r="I893" i="1"/>
  <c r="J893" i="1"/>
  <c r="L893" i="1"/>
  <c r="N893" i="1"/>
  <c r="O893" i="1"/>
  <c r="A894" i="1"/>
  <c r="D894" i="1"/>
  <c r="G894" i="1"/>
  <c r="H894" i="1"/>
  <c r="I894" i="1"/>
  <c r="L894" i="1" s="1"/>
  <c r="J894" i="1"/>
  <c r="K894" i="1"/>
  <c r="N894" i="1"/>
  <c r="O894" i="1"/>
  <c r="A895" i="1"/>
  <c r="D895" i="1"/>
  <c r="G895" i="1"/>
  <c r="H895" i="1"/>
  <c r="K895" i="1" s="1"/>
  <c r="I895" i="1"/>
  <c r="J895" i="1"/>
  <c r="L895" i="1"/>
  <c r="N895" i="1"/>
  <c r="O895" i="1"/>
  <c r="A896" i="1"/>
  <c r="D896" i="1"/>
  <c r="G896" i="1"/>
  <c r="H896" i="1"/>
  <c r="I896" i="1"/>
  <c r="L896" i="1" s="1"/>
  <c r="J896" i="1"/>
  <c r="K896" i="1"/>
  <c r="N896" i="1"/>
  <c r="O896" i="1"/>
  <c r="A897" i="1"/>
  <c r="D897" i="1"/>
  <c r="G897" i="1"/>
  <c r="H897" i="1"/>
  <c r="K897" i="1" s="1"/>
  <c r="I897" i="1"/>
  <c r="J897" i="1"/>
  <c r="L897" i="1"/>
  <c r="N897" i="1"/>
  <c r="O897" i="1"/>
  <c r="A898" i="1"/>
  <c r="D898" i="1"/>
  <c r="G898" i="1"/>
  <c r="H898" i="1"/>
  <c r="I898" i="1"/>
  <c r="L898" i="1" s="1"/>
  <c r="J898" i="1"/>
  <c r="K898" i="1"/>
  <c r="N898" i="1"/>
  <c r="O898" i="1"/>
  <c r="A899" i="1"/>
  <c r="D899" i="1"/>
  <c r="G899" i="1"/>
  <c r="H899" i="1"/>
  <c r="K899" i="1" s="1"/>
  <c r="I899" i="1"/>
  <c r="J899" i="1"/>
  <c r="L899" i="1"/>
  <c r="N899" i="1"/>
  <c r="O899" i="1"/>
  <c r="A900" i="1"/>
  <c r="D900" i="1"/>
  <c r="G900" i="1"/>
  <c r="H900" i="1"/>
  <c r="I900" i="1"/>
  <c r="L900" i="1" s="1"/>
  <c r="J900" i="1"/>
  <c r="K900" i="1"/>
  <c r="N900" i="1"/>
  <c r="O900" i="1"/>
  <c r="A901" i="1"/>
  <c r="D901" i="1"/>
  <c r="G901" i="1"/>
  <c r="H901" i="1"/>
  <c r="K901" i="1" s="1"/>
  <c r="I901" i="1"/>
  <c r="J901" i="1"/>
  <c r="L901" i="1"/>
  <c r="N901" i="1"/>
  <c r="O901" i="1"/>
  <c r="A902" i="1"/>
  <c r="D902" i="1"/>
  <c r="G902" i="1"/>
  <c r="H902" i="1"/>
  <c r="I902" i="1"/>
  <c r="L902" i="1" s="1"/>
  <c r="J902" i="1"/>
  <c r="K902" i="1"/>
  <c r="N902" i="1"/>
  <c r="O902" i="1"/>
  <c r="A903" i="1"/>
  <c r="D903" i="1"/>
  <c r="G903" i="1"/>
  <c r="H903" i="1"/>
  <c r="K903" i="1" s="1"/>
  <c r="I903" i="1"/>
  <c r="J903" i="1"/>
  <c r="L903" i="1"/>
  <c r="N903" i="1"/>
  <c r="O903" i="1"/>
  <c r="A904" i="1"/>
  <c r="D904" i="1"/>
  <c r="G904" i="1"/>
  <c r="H904" i="1"/>
  <c r="I904" i="1"/>
  <c r="L904" i="1" s="1"/>
  <c r="J904" i="1"/>
  <c r="K904" i="1"/>
  <c r="N904" i="1"/>
  <c r="O904" i="1"/>
  <c r="A905" i="1"/>
  <c r="D905" i="1"/>
  <c r="G905" i="1"/>
  <c r="H905" i="1"/>
  <c r="K905" i="1" s="1"/>
  <c r="I905" i="1"/>
  <c r="J905" i="1"/>
  <c r="L905" i="1"/>
  <c r="N905" i="1"/>
  <c r="O905" i="1"/>
  <c r="A906" i="1"/>
  <c r="D906" i="1"/>
  <c r="G906" i="1"/>
  <c r="H906" i="1"/>
  <c r="I906" i="1"/>
  <c r="L906" i="1" s="1"/>
  <c r="J906" i="1"/>
  <c r="K906" i="1"/>
  <c r="N906" i="1"/>
  <c r="O906" i="1"/>
  <c r="A907" i="1"/>
  <c r="D907" i="1"/>
  <c r="G907" i="1"/>
  <c r="H907" i="1"/>
  <c r="K907" i="1" s="1"/>
  <c r="I907" i="1"/>
  <c r="J907" i="1"/>
  <c r="L907" i="1"/>
  <c r="N907" i="1"/>
  <c r="O907" i="1"/>
  <c r="A908" i="1"/>
  <c r="D908" i="1"/>
  <c r="G908" i="1"/>
  <c r="H908" i="1"/>
  <c r="I908" i="1"/>
  <c r="L908" i="1" s="1"/>
  <c r="J908" i="1"/>
  <c r="K908" i="1"/>
  <c r="N908" i="1"/>
  <c r="O908" i="1"/>
  <c r="A909" i="1"/>
  <c r="D909" i="1"/>
  <c r="G909" i="1"/>
  <c r="H909" i="1"/>
  <c r="K909" i="1" s="1"/>
  <c r="I909" i="1"/>
  <c r="J909" i="1"/>
  <c r="L909" i="1"/>
  <c r="N909" i="1"/>
  <c r="O909" i="1"/>
  <c r="A910" i="1"/>
  <c r="D910" i="1"/>
  <c r="G910" i="1"/>
  <c r="H910" i="1"/>
  <c r="I910" i="1"/>
  <c r="L910" i="1" s="1"/>
  <c r="J910" i="1"/>
  <c r="K910" i="1"/>
  <c r="N910" i="1"/>
  <c r="O910" i="1"/>
  <c r="A911" i="1"/>
  <c r="D911" i="1"/>
  <c r="G911" i="1"/>
  <c r="H911" i="1"/>
  <c r="K911" i="1" s="1"/>
  <c r="I911" i="1"/>
  <c r="J911" i="1"/>
  <c r="L911" i="1"/>
  <c r="N911" i="1"/>
  <c r="O911" i="1"/>
  <c r="A912" i="1"/>
  <c r="D912" i="1"/>
  <c r="G912" i="1"/>
  <c r="H912" i="1"/>
  <c r="I912" i="1"/>
  <c r="L912" i="1" s="1"/>
  <c r="J912" i="1"/>
  <c r="K912" i="1"/>
  <c r="N912" i="1"/>
  <c r="O912" i="1"/>
  <c r="A913" i="1"/>
  <c r="D913" i="1"/>
  <c r="G913" i="1"/>
  <c r="H913" i="1"/>
  <c r="K913" i="1" s="1"/>
  <c r="I913" i="1"/>
  <c r="J913" i="1"/>
  <c r="L913" i="1"/>
  <c r="N913" i="1"/>
  <c r="O913" i="1"/>
  <c r="A914" i="1"/>
  <c r="D914" i="1"/>
  <c r="G914" i="1"/>
  <c r="H914" i="1"/>
  <c r="I914" i="1"/>
  <c r="L914" i="1" s="1"/>
  <c r="J914" i="1"/>
  <c r="K914" i="1"/>
  <c r="N914" i="1"/>
  <c r="O914" i="1"/>
  <c r="A915" i="1"/>
  <c r="D915" i="1"/>
  <c r="G915" i="1"/>
  <c r="H915" i="1"/>
  <c r="K915" i="1" s="1"/>
  <c r="I915" i="1"/>
  <c r="J915" i="1"/>
  <c r="L915" i="1"/>
  <c r="N915" i="1"/>
  <c r="O915" i="1"/>
  <c r="A916" i="1"/>
  <c r="D916" i="1"/>
  <c r="G916" i="1"/>
  <c r="H916" i="1"/>
  <c r="I916" i="1"/>
  <c r="L916" i="1" s="1"/>
  <c r="J916" i="1"/>
  <c r="K916" i="1"/>
  <c r="N916" i="1"/>
  <c r="O916" i="1"/>
  <c r="A917" i="1"/>
  <c r="D917" i="1"/>
  <c r="G917" i="1"/>
  <c r="H917" i="1"/>
  <c r="K917" i="1" s="1"/>
  <c r="I917" i="1"/>
  <c r="J917" i="1"/>
  <c r="L917" i="1"/>
  <c r="N917" i="1"/>
  <c r="O917" i="1"/>
  <c r="A918" i="1"/>
  <c r="D918" i="1"/>
  <c r="G918" i="1"/>
  <c r="H918" i="1"/>
  <c r="I918" i="1"/>
  <c r="L918" i="1" s="1"/>
  <c r="J918" i="1"/>
  <c r="K918" i="1"/>
  <c r="N918" i="1"/>
  <c r="O918" i="1"/>
  <c r="A919" i="1"/>
  <c r="D919" i="1"/>
  <c r="G919" i="1"/>
  <c r="H919" i="1"/>
  <c r="K919" i="1" s="1"/>
  <c r="I919" i="1"/>
  <c r="J919" i="1"/>
  <c r="L919" i="1"/>
  <c r="N919" i="1"/>
  <c r="O919" i="1"/>
  <c r="A920" i="1"/>
  <c r="D920" i="1"/>
  <c r="G920" i="1"/>
  <c r="H920" i="1"/>
  <c r="I920" i="1"/>
  <c r="L920" i="1" s="1"/>
  <c r="J920" i="1"/>
  <c r="K920" i="1"/>
  <c r="N920" i="1"/>
  <c r="O920" i="1"/>
  <c r="A921" i="1"/>
  <c r="D921" i="1"/>
  <c r="G921" i="1"/>
  <c r="H921" i="1"/>
  <c r="K921" i="1" s="1"/>
  <c r="I921" i="1"/>
  <c r="J921" i="1"/>
  <c r="L921" i="1"/>
  <c r="N921" i="1"/>
  <c r="O921" i="1"/>
  <c r="A922" i="1"/>
  <c r="D922" i="1"/>
  <c r="G922" i="1"/>
  <c r="H922" i="1"/>
  <c r="I922" i="1"/>
  <c r="L922" i="1" s="1"/>
  <c r="J922" i="1"/>
  <c r="K922" i="1"/>
  <c r="N922" i="1"/>
  <c r="O922" i="1"/>
  <c r="A923" i="1"/>
  <c r="D923" i="1"/>
  <c r="G923" i="1"/>
  <c r="H923" i="1"/>
  <c r="K923" i="1" s="1"/>
  <c r="I923" i="1"/>
  <c r="J923" i="1"/>
  <c r="L923" i="1"/>
  <c r="N923" i="1"/>
  <c r="O923" i="1"/>
  <c r="A924" i="1"/>
  <c r="D924" i="1"/>
  <c r="G924" i="1"/>
  <c r="H924" i="1"/>
  <c r="I924" i="1"/>
  <c r="L924" i="1" s="1"/>
  <c r="J924" i="1"/>
  <c r="K924" i="1"/>
  <c r="N924" i="1"/>
  <c r="O924" i="1"/>
  <c r="A925" i="1"/>
  <c r="D925" i="1"/>
  <c r="G925" i="1"/>
  <c r="H925" i="1"/>
  <c r="K925" i="1" s="1"/>
  <c r="I925" i="1"/>
  <c r="J925" i="1"/>
  <c r="L925" i="1"/>
  <c r="N925" i="1"/>
  <c r="O925" i="1"/>
  <c r="A926" i="1"/>
  <c r="D926" i="1"/>
  <c r="G926" i="1"/>
  <c r="H926" i="1"/>
  <c r="I926" i="1"/>
  <c r="L926" i="1" s="1"/>
  <c r="J926" i="1"/>
  <c r="K926" i="1"/>
  <c r="N926" i="1"/>
  <c r="O926" i="1"/>
  <c r="A927" i="1"/>
  <c r="D927" i="1"/>
  <c r="G927" i="1"/>
  <c r="H927" i="1"/>
  <c r="K927" i="1" s="1"/>
  <c r="I927" i="1"/>
  <c r="J927" i="1"/>
  <c r="L927" i="1"/>
  <c r="N927" i="1"/>
  <c r="O927" i="1"/>
  <c r="A928" i="1"/>
  <c r="D928" i="1"/>
  <c r="G928" i="1"/>
  <c r="H928" i="1"/>
  <c r="I928" i="1"/>
  <c r="L928" i="1" s="1"/>
  <c r="J928" i="1"/>
  <c r="K928" i="1"/>
  <c r="N928" i="1"/>
  <c r="O928" i="1"/>
  <c r="A929" i="1"/>
  <c r="D929" i="1"/>
  <c r="G929" i="1"/>
  <c r="H929" i="1"/>
  <c r="K929" i="1" s="1"/>
  <c r="I929" i="1"/>
  <c r="J929" i="1"/>
  <c r="L929" i="1"/>
  <c r="N929" i="1"/>
  <c r="O929" i="1"/>
  <c r="A930" i="1"/>
  <c r="D930" i="1"/>
  <c r="G930" i="1"/>
  <c r="H930" i="1"/>
  <c r="I930" i="1"/>
  <c r="L930" i="1" s="1"/>
  <c r="J930" i="1"/>
  <c r="K930" i="1"/>
  <c r="N930" i="1"/>
  <c r="O930" i="1"/>
  <c r="A931" i="1"/>
  <c r="D931" i="1"/>
  <c r="G931" i="1"/>
  <c r="H931" i="1"/>
  <c r="K931" i="1" s="1"/>
  <c r="I931" i="1"/>
  <c r="J931" i="1"/>
  <c r="L931" i="1"/>
  <c r="N931" i="1"/>
  <c r="O931" i="1"/>
  <c r="A932" i="1"/>
  <c r="D932" i="1"/>
  <c r="G932" i="1"/>
  <c r="H932" i="1"/>
  <c r="I932" i="1"/>
  <c r="L932" i="1" s="1"/>
  <c r="J932" i="1"/>
  <c r="K932" i="1"/>
  <c r="N932" i="1"/>
  <c r="O932" i="1"/>
  <c r="A933" i="1"/>
  <c r="D933" i="1"/>
  <c r="G933" i="1"/>
  <c r="H933" i="1"/>
  <c r="K933" i="1" s="1"/>
  <c r="I933" i="1"/>
  <c r="J933" i="1"/>
  <c r="L933" i="1"/>
  <c r="N933" i="1"/>
  <c r="O933" i="1"/>
  <c r="A934" i="1"/>
  <c r="D934" i="1"/>
  <c r="G934" i="1"/>
  <c r="H934" i="1"/>
  <c r="I934" i="1"/>
  <c r="L934" i="1" s="1"/>
  <c r="J934" i="1"/>
  <c r="K934" i="1"/>
  <c r="N934" i="1"/>
  <c r="O934" i="1"/>
  <c r="A935" i="1"/>
  <c r="D935" i="1"/>
  <c r="G935" i="1"/>
  <c r="H935" i="1"/>
  <c r="K935" i="1" s="1"/>
  <c r="I935" i="1"/>
  <c r="J935" i="1"/>
  <c r="L935" i="1"/>
  <c r="N935" i="1"/>
  <c r="O935" i="1"/>
  <c r="A936" i="1"/>
  <c r="D936" i="1"/>
  <c r="G936" i="1"/>
  <c r="H936" i="1"/>
  <c r="I936" i="1"/>
  <c r="L936" i="1" s="1"/>
  <c r="J936" i="1"/>
  <c r="K936" i="1"/>
  <c r="N936" i="1"/>
  <c r="O936" i="1"/>
  <c r="A937" i="1"/>
  <c r="D937" i="1"/>
  <c r="G937" i="1"/>
  <c r="H937" i="1"/>
  <c r="K937" i="1" s="1"/>
  <c r="I937" i="1"/>
  <c r="J937" i="1"/>
  <c r="L937" i="1"/>
  <c r="N937" i="1"/>
  <c r="O937" i="1"/>
  <c r="A938" i="1"/>
  <c r="D938" i="1"/>
  <c r="G938" i="1"/>
  <c r="H938" i="1"/>
  <c r="I938" i="1"/>
  <c r="L938" i="1" s="1"/>
  <c r="J938" i="1"/>
  <c r="K938" i="1"/>
  <c r="N938" i="1"/>
  <c r="O938" i="1"/>
  <c r="A939" i="1"/>
  <c r="D939" i="1"/>
  <c r="G939" i="1"/>
  <c r="H939" i="1"/>
  <c r="K939" i="1" s="1"/>
  <c r="I939" i="1"/>
  <c r="J939" i="1"/>
  <c r="L939" i="1"/>
  <c r="N939" i="1"/>
  <c r="O939" i="1"/>
  <c r="A940" i="1"/>
  <c r="D940" i="1"/>
  <c r="G940" i="1"/>
  <c r="H940" i="1"/>
  <c r="I940" i="1"/>
  <c r="L940" i="1" s="1"/>
  <c r="J940" i="1"/>
  <c r="K940" i="1"/>
  <c r="N940" i="1"/>
  <c r="O940" i="1"/>
  <c r="A941" i="1"/>
  <c r="D941" i="1"/>
  <c r="G941" i="1"/>
  <c r="H941" i="1"/>
  <c r="K941" i="1" s="1"/>
  <c r="I941" i="1"/>
  <c r="J941" i="1"/>
  <c r="L941" i="1"/>
  <c r="N941" i="1"/>
  <c r="O941" i="1"/>
  <c r="A942" i="1"/>
  <c r="D942" i="1"/>
  <c r="G942" i="1"/>
  <c r="H942" i="1"/>
  <c r="I942" i="1"/>
  <c r="L942" i="1" s="1"/>
  <c r="J942" i="1"/>
  <c r="K942" i="1"/>
  <c r="N942" i="1"/>
  <c r="O942" i="1"/>
  <c r="A943" i="1"/>
  <c r="D943" i="1"/>
  <c r="G943" i="1"/>
  <c r="H943" i="1"/>
  <c r="K943" i="1" s="1"/>
  <c r="I943" i="1"/>
  <c r="J943" i="1"/>
  <c r="L943" i="1"/>
  <c r="N943" i="1"/>
  <c r="O943" i="1"/>
  <c r="A944" i="1"/>
  <c r="D944" i="1"/>
  <c r="G944" i="1"/>
  <c r="H944" i="1"/>
  <c r="I944" i="1"/>
  <c r="L944" i="1" s="1"/>
  <c r="J944" i="1"/>
  <c r="K944" i="1"/>
  <c r="N944" i="1"/>
  <c r="O944" i="1"/>
  <c r="A945" i="1"/>
  <c r="D945" i="1"/>
  <c r="G945" i="1"/>
  <c r="H945" i="1"/>
  <c r="K945" i="1" s="1"/>
  <c r="I945" i="1"/>
  <c r="J945" i="1"/>
  <c r="L945" i="1"/>
  <c r="N945" i="1"/>
  <c r="O945" i="1"/>
  <c r="A946" i="1"/>
  <c r="D946" i="1"/>
  <c r="G946" i="1"/>
  <c r="H946" i="1"/>
  <c r="I946" i="1"/>
  <c r="L946" i="1" s="1"/>
  <c r="J946" i="1"/>
  <c r="K946" i="1"/>
  <c r="N946" i="1"/>
  <c r="O946" i="1"/>
  <c r="A947" i="1"/>
  <c r="D947" i="1"/>
  <c r="G947" i="1"/>
  <c r="H947" i="1"/>
  <c r="K947" i="1" s="1"/>
  <c r="I947" i="1"/>
  <c r="J947" i="1"/>
  <c r="L947" i="1"/>
  <c r="N947" i="1"/>
  <c r="O947" i="1"/>
  <c r="A948" i="1"/>
  <c r="D948" i="1"/>
  <c r="G948" i="1"/>
  <c r="H948" i="1"/>
  <c r="I948" i="1"/>
  <c r="L948" i="1" s="1"/>
  <c r="J948" i="1"/>
  <c r="K948" i="1"/>
  <c r="N948" i="1"/>
  <c r="O948" i="1"/>
  <c r="A949" i="1"/>
  <c r="D949" i="1"/>
  <c r="G949" i="1"/>
  <c r="H949" i="1"/>
  <c r="K949" i="1" s="1"/>
  <c r="I949" i="1"/>
  <c r="J949" i="1"/>
  <c r="L949" i="1"/>
  <c r="N949" i="1"/>
  <c r="O949" i="1"/>
  <c r="A950" i="1"/>
  <c r="D950" i="1"/>
  <c r="G950" i="1"/>
  <c r="H950" i="1"/>
  <c r="I950" i="1"/>
  <c r="L950" i="1" s="1"/>
  <c r="J950" i="1"/>
  <c r="K950" i="1"/>
  <c r="N950" i="1"/>
  <c r="O950" i="1"/>
  <c r="A951" i="1"/>
  <c r="D951" i="1"/>
  <c r="G951" i="1"/>
  <c r="H951" i="1"/>
  <c r="K951" i="1" s="1"/>
  <c r="I951" i="1"/>
  <c r="J951" i="1"/>
  <c r="L951" i="1"/>
  <c r="N951" i="1"/>
  <c r="O951" i="1"/>
  <c r="A952" i="1"/>
  <c r="D952" i="1"/>
  <c r="G952" i="1"/>
  <c r="H952" i="1"/>
  <c r="I952" i="1"/>
  <c r="L952" i="1" s="1"/>
  <c r="J952" i="1"/>
  <c r="K952" i="1"/>
  <c r="N952" i="1"/>
  <c r="O952" i="1"/>
  <c r="A953" i="1"/>
  <c r="D953" i="1"/>
  <c r="G953" i="1"/>
  <c r="H953" i="1"/>
  <c r="K953" i="1" s="1"/>
  <c r="I953" i="1"/>
  <c r="J953" i="1"/>
  <c r="L953" i="1"/>
  <c r="N953" i="1"/>
  <c r="O953" i="1"/>
  <c r="A954" i="1"/>
  <c r="D954" i="1"/>
  <c r="G954" i="1"/>
  <c r="H954" i="1"/>
  <c r="I954" i="1"/>
  <c r="L954" i="1" s="1"/>
  <c r="J954" i="1"/>
  <c r="K954" i="1"/>
  <c r="N954" i="1"/>
  <c r="O954" i="1"/>
  <c r="A955" i="1"/>
  <c r="D955" i="1"/>
  <c r="G955" i="1"/>
  <c r="H955" i="1"/>
  <c r="K955" i="1" s="1"/>
  <c r="I955" i="1"/>
  <c r="J955" i="1"/>
  <c r="L955" i="1"/>
  <c r="N955" i="1"/>
  <c r="O955" i="1"/>
  <c r="A956" i="1"/>
  <c r="D956" i="1"/>
  <c r="G956" i="1"/>
  <c r="H956" i="1"/>
  <c r="I956" i="1"/>
  <c r="L956" i="1" s="1"/>
  <c r="J956" i="1"/>
  <c r="K956" i="1"/>
  <c r="N956" i="1"/>
  <c r="O956" i="1"/>
  <c r="A957" i="1"/>
  <c r="D957" i="1"/>
  <c r="G957" i="1"/>
  <c r="H957" i="1"/>
  <c r="K957" i="1" s="1"/>
  <c r="I957" i="1"/>
  <c r="J957" i="1"/>
  <c r="L957" i="1"/>
  <c r="N957" i="1"/>
  <c r="O957" i="1"/>
  <c r="A958" i="1"/>
  <c r="D958" i="1"/>
  <c r="G958" i="1"/>
  <c r="H958" i="1"/>
  <c r="I958" i="1"/>
  <c r="L958" i="1" s="1"/>
  <c r="J958" i="1"/>
  <c r="K958" i="1"/>
  <c r="N958" i="1"/>
  <c r="O958" i="1"/>
  <c r="A959" i="1"/>
  <c r="D959" i="1"/>
  <c r="G959" i="1"/>
  <c r="H959" i="1"/>
  <c r="K959" i="1" s="1"/>
  <c r="I959" i="1"/>
  <c r="J959" i="1"/>
  <c r="L959" i="1"/>
  <c r="N959" i="1"/>
  <c r="O959" i="1"/>
  <c r="A960" i="1"/>
  <c r="D960" i="1"/>
  <c r="G960" i="1"/>
  <c r="H960" i="1"/>
  <c r="I960" i="1"/>
  <c r="L960" i="1" s="1"/>
  <c r="J960" i="1"/>
  <c r="K960" i="1"/>
  <c r="N960" i="1"/>
  <c r="O960" i="1"/>
  <c r="A961" i="1"/>
  <c r="D961" i="1"/>
  <c r="G961" i="1"/>
  <c r="H961" i="1"/>
  <c r="K961" i="1" s="1"/>
  <c r="I961" i="1"/>
  <c r="J961" i="1"/>
  <c r="L961" i="1"/>
  <c r="N961" i="1"/>
  <c r="O961" i="1"/>
  <c r="A962" i="1"/>
  <c r="D962" i="1"/>
  <c r="G962" i="1"/>
  <c r="H962" i="1"/>
  <c r="I962" i="1"/>
  <c r="L962" i="1" s="1"/>
  <c r="J962" i="1"/>
  <c r="K962" i="1"/>
  <c r="N962" i="1"/>
  <c r="O962" i="1"/>
  <c r="A963" i="1"/>
  <c r="D963" i="1"/>
  <c r="G963" i="1"/>
  <c r="H963" i="1"/>
  <c r="K963" i="1" s="1"/>
  <c r="I963" i="1"/>
  <c r="J963" i="1"/>
  <c r="L963" i="1"/>
  <c r="N963" i="1"/>
  <c r="O963" i="1"/>
  <c r="A964" i="1"/>
  <c r="D964" i="1"/>
  <c r="G964" i="1"/>
  <c r="H964" i="1"/>
  <c r="I964" i="1"/>
  <c r="L964" i="1" s="1"/>
  <c r="J964" i="1"/>
  <c r="K964" i="1"/>
  <c r="N964" i="1"/>
  <c r="O964" i="1"/>
  <c r="A965" i="1"/>
  <c r="D965" i="1"/>
  <c r="G965" i="1"/>
  <c r="H965" i="1"/>
  <c r="K965" i="1" s="1"/>
  <c r="I965" i="1"/>
  <c r="J965" i="1"/>
  <c r="L965" i="1"/>
  <c r="N965" i="1"/>
  <c r="O965" i="1"/>
  <c r="A966" i="1"/>
  <c r="D966" i="1"/>
  <c r="G966" i="1"/>
  <c r="H966" i="1"/>
  <c r="I966" i="1"/>
  <c r="L966" i="1" s="1"/>
  <c r="J966" i="1"/>
  <c r="K966" i="1"/>
  <c r="N966" i="1"/>
  <c r="O966" i="1"/>
  <c r="A967" i="1"/>
  <c r="D967" i="1"/>
  <c r="G967" i="1"/>
  <c r="H967" i="1"/>
  <c r="K967" i="1" s="1"/>
  <c r="I967" i="1"/>
  <c r="J967" i="1"/>
  <c r="L967" i="1"/>
  <c r="N967" i="1"/>
  <c r="O967" i="1"/>
  <c r="A968" i="1"/>
  <c r="D968" i="1"/>
  <c r="G968" i="1"/>
  <c r="H968" i="1"/>
  <c r="I968" i="1"/>
  <c r="L968" i="1" s="1"/>
  <c r="J968" i="1"/>
  <c r="K968" i="1"/>
  <c r="N968" i="1"/>
  <c r="O968" i="1"/>
  <c r="A969" i="1"/>
  <c r="D969" i="1"/>
  <c r="G969" i="1"/>
  <c r="H969" i="1"/>
  <c r="K969" i="1" s="1"/>
  <c r="I969" i="1"/>
  <c r="J969" i="1"/>
  <c r="L969" i="1"/>
  <c r="N969" i="1"/>
  <c r="O969" i="1"/>
  <c r="A970" i="1"/>
  <c r="D970" i="1"/>
  <c r="G970" i="1"/>
  <c r="H970" i="1"/>
  <c r="I970" i="1"/>
  <c r="L970" i="1" s="1"/>
  <c r="J970" i="1"/>
  <c r="K970" i="1"/>
  <c r="N970" i="1"/>
  <c r="O970" i="1"/>
  <c r="A971" i="1"/>
  <c r="D971" i="1"/>
  <c r="G971" i="1"/>
  <c r="H971" i="1"/>
  <c r="K971" i="1" s="1"/>
  <c r="I971" i="1"/>
  <c r="J971" i="1"/>
  <c r="L971" i="1"/>
  <c r="N971" i="1"/>
  <c r="O971" i="1"/>
  <c r="A972" i="1"/>
  <c r="D972" i="1"/>
  <c r="G972" i="1"/>
  <c r="H972" i="1"/>
  <c r="I972" i="1"/>
  <c r="L972" i="1" s="1"/>
  <c r="J972" i="1"/>
  <c r="K972" i="1"/>
  <c r="N972" i="1"/>
  <c r="O972" i="1"/>
  <c r="A973" i="1"/>
  <c r="D973" i="1"/>
  <c r="G973" i="1"/>
  <c r="H973" i="1"/>
  <c r="K973" i="1" s="1"/>
  <c r="I973" i="1"/>
  <c r="J973" i="1"/>
  <c r="L973" i="1"/>
  <c r="N973" i="1"/>
  <c r="O973" i="1"/>
  <c r="A974" i="1"/>
  <c r="D974" i="1"/>
  <c r="G974" i="1"/>
  <c r="H974" i="1"/>
  <c r="I974" i="1"/>
  <c r="L974" i="1" s="1"/>
  <c r="J974" i="1"/>
  <c r="K974" i="1"/>
  <c r="N974" i="1"/>
  <c r="O974" i="1"/>
  <c r="A975" i="1"/>
  <c r="D975" i="1"/>
  <c r="G975" i="1"/>
  <c r="H975" i="1"/>
  <c r="K975" i="1" s="1"/>
  <c r="I975" i="1"/>
  <c r="J975" i="1"/>
  <c r="L975" i="1"/>
  <c r="N975" i="1"/>
  <c r="O975" i="1"/>
  <c r="A976" i="1"/>
  <c r="D976" i="1"/>
  <c r="G976" i="1"/>
  <c r="H976" i="1"/>
  <c r="I976" i="1"/>
  <c r="L976" i="1" s="1"/>
  <c r="J976" i="1"/>
  <c r="K976" i="1"/>
  <c r="N976" i="1"/>
  <c r="O976" i="1"/>
  <c r="A977" i="1"/>
  <c r="D977" i="1"/>
  <c r="G977" i="1"/>
  <c r="H977" i="1"/>
  <c r="K977" i="1" s="1"/>
  <c r="I977" i="1"/>
  <c r="J977" i="1"/>
  <c r="L977" i="1"/>
  <c r="N977" i="1"/>
  <c r="O977" i="1"/>
  <c r="A978" i="1"/>
  <c r="D978" i="1"/>
  <c r="G978" i="1"/>
  <c r="H978" i="1"/>
  <c r="I978" i="1"/>
  <c r="L978" i="1" s="1"/>
  <c r="J978" i="1"/>
  <c r="K978" i="1"/>
  <c r="N978" i="1"/>
  <c r="O978" i="1"/>
  <c r="A979" i="1"/>
  <c r="D979" i="1"/>
  <c r="G979" i="1"/>
  <c r="H979" i="1"/>
  <c r="K979" i="1" s="1"/>
  <c r="I979" i="1"/>
  <c r="J979" i="1"/>
  <c r="L979" i="1"/>
  <c r="N979" i="1"/>
  <c r="O979" i="1"/>
  <c r="A980" i="1"/>
  <c r="D980" i="1"/>
  <c r="G980" i="1"/>
  <c r="H980" i="1"/>
  <c r="I980" i="1"/>
  <c r="L980" i="1" s="1"/>
  <c r="J980" i="1"/>
  <c r="K980" i="1"/>
  <c r="N980" i="1"/>
  <c r="O980" i="1"/>
  <c r="A981" i="1"/>
  <c r="D981" i="1"/>
  <c r="G981" i="1"/>
  <c r="H981" i="1"/>
  <c r="K981" i="1" s="1"/>
  <c r="I981" i="1"/>
  <c r="J981" i="1"/>
  <c r="L981" i="1"/>
  <c r="N981" i="1"/>
  <c r="O981" i="1"/>
  <c r="A982" i="1"/>
  <c r="D982" i="1"/>
  <c r="G982" i="1"/>
  <c r="H982" i="1"/>
  <c r="I982" i="1"/>
  <c r="L982" i="1" s="1"/>
  <c r="J982" i="1"/>
  <c r="K982" i="1"/>
  <c r="N982" i="1"/>
  <c r="O982" i="1"/>
  <c r="A983" i="1"/>
  <c r="D983" i="1"/>
  <c r="G983" i="1"/>
  <c r="H983" i="1"/>
  <c r="K983" i="1" s="1"/>
  <c r="I983" i="1"/>
  <c r="J983" i="1"/>
  <c r="L983" i="1"/>
  <c r="N983" i="1"/>
  <c r="O983" i="1"/>
  <c r="A984" i="1"/>
  <c r="D984" i="1"/>
  <c r="G984" i="1"/>
  <c r="H984" i="1"/>
  <c r="I984" i="1"/>
  <c r="L984" i="1" s="1"/>
  <c r="J984" i="1"/>
  <c r="K984" i="1"/>
  <c r="N984" i="1"/>
  <c r="O984" i="1"/>
  <c r="A985" i="1"/>
  <c r="D985" i="1"/>
  <c r="G985" i="1"/>
  <c r="H985" i="1"/>
  <c r="K985" i="1" s="1"/>
  <c r="I985" i="1"/>
  <c r="J985" i="1"/>
  <c r="L985" i="1"/>
  <c r="N985" i="1"/>
  <c r="O985" i="1"/>
  <c r="A986" i="1"/>
  <c r="D986" i="1"/>
  <c r="G986" i="1"/>
  <c r="H986" i="1"/>
  <c r="I986" i="1"/>
  <c r="L986" i="1" s="1"/>
  <c r="J986" i="1"/>
  <c r="K986" i="1"/>
  <c r="N986" i="1"/>
  <c r="O986" i="1"/>
  <c r="A987" i="1"/>
  <c r="D987" i="1"/>
  <c r="G987" i="1"/>
  <c r="H987" i="1"/>
  <c r="K987" i="1" s="1"/>
  <c r="I987" i="1"/>
  <c r="J987" i="1"/>
  <c r="L987" i="1"/>
  <c r="N987" i="1"/>
  <c r="O987" i="1"/>
  <c r="A988" i="1"/>
  <c r="D988" i="1"/>
  <c r="G988" i="1"/>
  <c r="H988" i="1"/>
  <c r="I988" i="1"/>
  <c r="L988" i="1" s="1"/>
  <c r="J988" i="1"/>
  <c r="K988" i="1"/>
  <c r="N988" i="1"/>
  <c r="O988" i="1"/>
  <c r="A989" i="1"/>
  <c r="D989" i="1"/>
  <c r="G989" i="1"/>
  <c r="H989" i="1"/>
  <c r="K989" i="1" s="1"/>
  <c r="I989" i="1"/>
  <c r="J989" i="1"/>
  <c r="L989" i="1"/>
  <c r="N989" i="1"/>
  <c r="O989" i="1"/>
  <c r="A990" i="1"/>
  <c r="D990" i="1"/>
  <c r="G990" i="1"/>
  <c r="H990" i="1"/>
  <c r="I990" i="1"/>
  <c r="L990" i="1" s="1"/>
  <c r="J990" i="1"/>
  <c r="K990" i="1"/>
  <c r="N990" i="1"/>
  <c r="O990" i="1"/>
  <c r="A991" i="1"/>
  <c r="D991" i="1"/>
  <c r="G991" i="1"/>
  <c r="H991" i="1"/>
  <c r="K991" i="1" s="1"/>
  <c r="I991" i="1"/>
  <c r="J991" i="1"/>
  <c r="L991" i="1"/>
  <c r="N991" i="1"/>
  <c r="O991" i="1"/>
  <c r="A992" i="1"/>
  <c r="D992" i="1"/>
  <c r="G992" i="1"/>
  <c r="H992" i="1"/>
  <c r="I992" i="1"/>
  <c r="L992" i="1" s="1"/>
  <c r="J992" i="1"/>
  <c r="K992" i="1"/>
  <c r="N992" i="1"/>
  <c r="O992" i="1"/>
  <c r="A993" i="1"/>
  <c r="D993" i="1"/>
  <c r="G993" i="1"/>
  <c r="H993" i="1"/>
  <c r="K993" i="1" s="1"/>
  <c r="I993" i="1"/>
  <c r="J993" i="1"/>
  <c r="L993" i="1"/>
  <c r="N993" i="1"/>
  <c r="O993" i="1"/>
  <c r="A994" i="1"/>
  <c r="G994" i="1"/>
  <c r="H994" i="1"/>
  <c r="K994" i="1" s="1"/>
  <c r="I994" i="1"/>
  <c r="J994" i="1"/>
  <c r="L994" i="1"/>
  <c r="N994" i="1"/>
  <c r="O994" i="1"/>
  <c r="M994" i="1" l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2" i="1"/>
  <c r="M821" i="1"/>
  <c r="M820" i="1"/>
  <c r="M819" i="1"/>
  <c r="K781" i="1"/>
  <c r="M781" i="1" s="1"/>
  <c r="N781" i="1"/>
  <c r="K773" i="1"/>
  <c r="M773" i="1" s="1"/>
  <c r="N773" i="1"/>
  <c r="K765" i="1"/>
  <c r="M765" i="1" s="1"/>
  <c r="N765" i="1"/>
  <c r="K763" i="1"/>
  <c r="M763" i="1" s="1"/>
  <c r="N763" i="1"/>
  <c r="K755" i="1"/>
  <c r="M755" i="1" s="1"/>
  <c r="N755" i="1"/>
  <c r="K747" i="1"/>
  <c r="M747" i="1" s="1"/>
  <c r="N747" i="1"/>
  <c r="K739" i="1"/>
  <c r="M739" i="1" s="1"/>
  <c r="N739" i="1"/>
  <c r="K731" i="1"/>
  <c r="M731" i="1" s="1"/>
  <c r="N731" i="1"/>
  <c r="K723" i="1"/>
  <c r="M723" i="1" s="1"/>
  <c r="N723" i="1"/>
  <c r="K715" i="1"/>
  <c r="M715" i="1" s="1"/>
  <c r="N715" i="1"/>
  <c r="K707" i="1"/>
  <c r="M707" i="1" s="1"/>
  <c r="N707" i="1"/>
  <c r="K699" i="1"/>
  <c r="M699" i="1" s="1"/>
  <c r="N699" i="1"/>
  <c r="K691" i="1"/>
  <c r="M691" i="1" s="1"/>
  <c r="N691" i="1"/>
  <c r="K683" i="1"/>
  <c r="M683" i="1" s="1"/>
  <c r="N683" i="1"/>
  <c r="K675" i="1"/>
  <c r="M675" i="1" s="1"/>
  <c r="N675" i="1"/>
  <c r="K667" i="1"/>
  <c r="M667" i="1" s="1"/>
  <c r="N667" i="1"/>
  <c r="K654" i="1"/>
  <c r="N654" i="1"/>
  <c r="K638" i="1"/>
  <c r="N638" i="1"/>
  <c r="K622" i="1"/>
  <c r="N622" i="1"/>
  <c r="K606" i="1"/>
  <c r="N606" i="1"/>
  <c r="K590" i="1"/>
  <c r="N590" i="1"/>
  <c r="K574" i="1"/>
  <c r="N574" i="1"/>
  <c r="K566" i="1"/>
  <c r="M566" i="1" s="1"/>
  <c r="N566" i="1"/>
  <c r="K558" i="1"/>
  <c r="M558" i="1" s="1"/>
  <c r="N558" i="1"/>
  <c r="K550" i="1"/>
  <c r="M550" i="1" s="1"/>
  <c r="N550" i="1"/>
  <c r="K542" i="1"/>
  <c r="M542" i="1" s="1"/>
  <c r="N542" i="1"/>
  <c r="K534" i="1"/>
  <c r="M534" i="1" s="1"/>
  <c r="N534" i="1"/>
  <c r="K526" i="1"/>
  <c r="M526" i="1" s="1"/>
  <c r="N526" i="1"/>
  <c r="K518" i="1"/>
  <c r="M518" i="1" s="1"/>
  <c r="N518" i="1"/>
  <c r="O823" i="1"/>
  <c r="M823" i="1" s="1"/>
  <c r="N817" i="1"/>
  <c r="N813" i="1"/>
  <c r="N809" i="1"/>
  <c r="N805" i="1"/>
  <c r="N801" i="1"/>
  <c r="N797" i="1"/>
  <c r="N793" i="1"/>
  <c r="N789" i="1"/>
  <c r="M789" i="1" s="1"/>
  <c r="K785" i="1"/>
  <c r="N785" i="1"/>
  <c r="M785" i="1" s="1"/>
  <c r="K777" i="1"/>
  <c r="N777" i="1"/>
  <c r="M777" i="1" s="1"/>
  <c r="K769" i="1"/>
  <c r="N769" i="1"/>
  <c r="M769" i="1" s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K759" i="1"/>
  <c r="N759" i="1"/>
  <c r="M759" i="1" s="1"/>
  <c r="K751" i="1"/>
  <c r="N751" i="1"/>
  <c r="M751" i="1" s="1"/>
  <c r="K743" i="1"/>
  <c r="N743" i="1"/>
  <c r="M743" i="1" s="1"/>
  <c r="K735" i="1"/>
  <c r="N735" i="1"/>
  <c r="M735" i="1" s="1"/>
  <c r="K727" i="1"/>
  <c r="N727" i="1"/>
  <c r="M727" i="1" s="1"/>
  <c r="K719" i="1"/>
  <c r="N719" i="1"/>
  <c r="M719" i="1" s="1"/>
  <c r="K711" i="1"/>
  <c r="N711" i="1"/>
  <c r="M711" i="1" s="1"/>
  <c r="K703" i="1"/>
  <c r="N703" i="1"/>
  <c r="M703" i="1" s="1"/>
  <c r="K695" i="1"/>
  <c r="N695" i="1"/>
  <c r="M695" i="1" s="1"/>
  <c r="K687" i="1"/>
  <c r="N687" i="1"/>
  <c r="M687" i="1" s="1"/>
  <c r="K679" i="1"/>
  <c r="N679" i="1"/>
  <c r="M679" i="1" s="1"/>
  <c r="K671" i="1"/>
  <c r="N671" i="1"/>
  <c r="M671" i="1" s="1"/>
  <c r="K662" i="1"/>
  <c r="N662" i="1"/>
  <c r="M662" i="1" s="1"/>
  <c r="K646" i="1"/>
  <c r="N646" i="1"/>
  <c r="M646" i="1" s="1"/>
  <c r="K630" i="1"/>
  <c r="N630" i="1"/>
  <c r="M630" i="1" s="1"/>
  <c r="K614" i="1"/>
  <c r="N614" i="1"/>
  <c r="M614" i="1" s="1"/>
  <c r="K598" i="1"/>
  <c r="N598" i="1"/>
  <c r="M598" i="1" s="1"/>
  <c r="K582" i="1"/>
  <c r="N582" i="1"/>
  <c r="M582" i="1" s="1"/>
  <c r="K570" i="1"/>
  <c r="N570" i="1"/>
  <c r="M570" i="1" s="1"/>
  <c r="K562" i="1"/>
  <c r="N562" i="1"/>
  <c r="M562" i="1" s="1"/>
  <c r="K554" i="1"/>
  <c r="N554" i="1"/>
  <c r="M554" i="1" s="1"/>
  <c r="K546" i="1"/>
  <c r="N546" i="1"/>
  <c r="M546" i="1" s="1"/>
  <c r="K538" i="1"/>
  <c r="N538" i="1"/>
  <c r="M538" i="1" s="1"/>
  <c r="K530" i="1"/>
  <c r="N530" i="1"/>
  <c r="M530" i="1" s="1"/>
  <c r="K522" i="1"/>
  <c r="N522" i="1"/>
  <c r="M522" i="1" s="1"/>
  <c r="K514" i="1"/>
  <c r="N514" i="1"/>
  <c r="K506" i="1"/>
  <c r="N506" i="1"/>
  <c r="K498" i="1"/>
  <c r="N498" i="1"/>
  <c r="K490" i="1"/>
  <c r="N490" i="1"/>
  <c r="K482" i="1"/>
  <c r="N482" i="1"/>
  <c r="K474" i="1"/>
  <c r="N474" i="1"/>
  <c r="K466" i="1"/>
  <c r="N466" i="1"/>
  <c r="K458" i="1"/>
  <c r="N458" i="1"/>
  <c r="K450" i="1"/>
  <c r="N450" i="1"/>
  <c r="K438" i="1"/>
  <c r="N438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K235" i="1"/>
  <c r="N235" i="1"/>
  <c r="K219" i="1"/>
  <c r="N219" i="1"/>
  <c r="K207" i="1"/>
  <c r="N207" i="1"/>
  <c r="M207" i="1" s="1"/>
  <c r="K199" i="1"/>
  <c r="N199" i="1"/>
  <c r="M199" i="1" s="1"/>
  <c r="K191" i="1"/>
  <c r="N191" i="1"/>
  <c r="M191" i="1" s="1"/>
  <c r="K182" i="1"/>
  <c r="N182" i="1"/>
  <c r="M182" i="1" s="1"/>
  <c r="K166" i="1"/>
  <c r="N166" i="1"/>
  <c r="K150" i="1"/>
  <c r="N150" i="1"/>
  <c r="M150" i="1" s="1"/>
  <c r="K134" i="1"/>
  <c r="N134" i="1"/>
  <c r="K118" i="1"/>
  <c r="N118" i="1"/>
  <c r="M118" i="1" s="1"/>
  <c r="K102" i="1"/>
  <c r="N102" i="1"/>
  <c r="K83" i="1"/>
  <c r="N83" i="1"/>
  <c r="K67" i="1"/>
  <c r="N67" i="1"/>
  <c r="K51" i="1"/>
  <c r="N51" i="1"/>
  <c r="K35" i="1"/>
  <c r="N35" i="1"/>
  <c r="K19" i="1"/>
  <c r="N19" i="1"/>
  <c r="K15" i="1"/>
  <c r="N15" i="1"/>
  <c r="K13" i="1"/>
  <c r="N13" i="1"/>
  <c r="M13" i="1" s="1"/>
  <c r="K11" i="1"/>
  <c r="N11" i="1"/>
  <c r="L9" i="1"/>
  <c r="O9" i="1"/>
  <c r="M9" i="1" s="1"/>
  <c r="J8" i="1"/>
  <c r="L8" i="1"/>
  <c r="O8" i="1"/>
  <c r="K510" i="1"/>
  <c r="N510" i="1"/>
  <c r="K502" i="1"/>
  <c r="N502" i="1"/>
  <c r="K494" i="1"/>
  <c r="N494" i="1"/>
  <c r="K486" i="1"/>
  <c r="N486" i="1"/>
  <c r="K478" i="1"/>
  <c r="N478" i="1"/>
  <c r="K470" i="1"/>
  <c r="N470" i="1"/>
  <c r="K462" i="1"/>
  <c r="N462" i="1"/>
  <c r="K454" i="1"/>
  <c r="N454" i="1"/>
  <c r="K446" i="1"/>
  <c r="M446" i="1" s="1"/>
  <c r="N446" i="1"/>
  <c r="K243" i="1"/>
  <c r="M243" i="1" s="1"/>
  <c r="N243" i="1"/>
  <c r="K227" i="1"/>
  <c r="M227" i="1" s="1"/>
  <c r="N227" i="1"/>
  <c r="K211" i="1"/>
  <c r="M211" i="1" s="1"/>
  <c r="N211" i="1"/>
  <c r="K203" i="1"/>
  <c r="M203" i="1" s="1"/>
  <c r="N203" i="1"/>
  <c r="K195" i="1"/>
  <c r="M195" i="1" s="1"/>
  <c r="N195" i="1"/>
  <c r="M788" i="1"/>
  <c r="M787" i="1"/>
  <c r="M786" i="1"/>
  <c r="M784" i="1"/>
  <c r="M783" i="1"/>
  <c r="M782" i="1"/>
  <c r="M780" i="1"/>
  <c r="M779" i="1"/>
  <c r="M778" i="1"/>
  <c r="M776" i="1"/>
  <c r="M775" i="1"/>
  <c r="M774" i="1"/>
  <c r="M772" i="1"/>
  <c r="M771" i="1"/>
  <c r="M770" i="1"/>
  <c r="M768" i="1"/>
  <c r="M767" i="1"/>
  <c r="M766" i="1"/>
  <c r="M764" i="1"/>
  <c r="M762" i="1"/>
  <c r="M761" i="1"/>
  <c r="M760" i="1"/>
  <c r="M758" i="1"/>
  <c r="M757" i="1"/>
  <c r="M756" i="1"/>
  <c r="M754" i="1"/>
  <c r="M753" i="1"/>
  <c r="M752" i="1"/>
  <c r="M750" i="1"/>
  <c r="M749" i="1"/>
  <c r="M748" i="1"/>
  <c r="M746" i="1"/>
  <c r="M745" i="1"/>
  <c r="M744" i="1"/>
  <c r="M742" i="1"/>
  <c r="M741" i="1"/>
  <c r="M740" i="1"/>
  <c r="M738" i="1"/>
  <c r="M737" i="1"/>
  <c r="M736" i="1"/>
  <c r="M734" i="1"/>
  <c r="M733" i="1"/>
  <c r="M732" i="1"/>
  <c r="M730" i="1"/>
  <c r="M729" i="1"/>
  <c r="M728" i="1"/>
  <c r="M726" i="1"/>
  <c r="M725" i="1"/>
  <c r="M724" i="1"/>
  <c r="M722" i="1"/>
  <c r="M721" i="1"/>
  <c r="M720" i="1"/>
  <c r="M718" i="1"/>
  <c r="M717" i="1"/>
  <c r="M716" i="1"/>
  <c r="M714" i="1"/>
  <c r="M713" i="1"/>
  <c r="M712" i="1"/>
  <c r="M710" i="1"/>
  <c r="M709" i="1"/>
  <c r="M708" i="1"/>
  <c r="M706" i="1"/>
  <c r="M705" i="1"/>
  <c r="M704" i="1"/>
  <c r="M702" i="1"/>
  <c r="M701" i="1"/>
  <c r="M700" i="1"/>
  <c r="M698" i="1"/>
  <c r="M697" i="1"/>
  <c r="M696" i="1"/>
  <c r="M694" i="1"/>
  <c r="M693" i="1"/>
  <c r="M692" i="1"/>
  <c r="M690" i="1"/>
  <c r="M689" i="1"/>
  <c r="M688" i="1"/>
  <c r="M686" i="1"/>
  <c r="M685" i="1"/>
  <c r="M684" i="1"/>
  <c r="M682" i="1"/>
  <c r="M681" i="1"/>
  <c r="M680" i="1"/>
  <c r="M678" i="1"/>
  <c r="M677" i="1"/>
  <c r="M676" i="1"/>
  <c r="M674" i="1"/>
  <c r="M673" i="1"/>
  <c r="M672" i="1"/>
  <c r="M670" i="1"/>
  <c r="M669" i="1"/>
  <c r="M668" i="1"/>
  <c r="M666" i="1"/>
  <c r="M654" i="1"/>
  <c r="M638" i="1"/>
  <c r="M622" i="1"/>
  <c r="M606" i="1"/>
  <c r="M590" i="1"/>
  <c r="M573" i="1"/>
  <c r="M572" i="1"/>
  <c r="M571" i="1"/>
  <c r="M569" i="1"/>
  <c r="M568" i="1"/>
  <c r="M567" i="1"/>
  <c r="M565" i="1"/>
  <c r="M564" i="1"/>
  <c r="M563" i="1"/>
  <c r="M561" i="1"/>
  <c r="M560" i="1"/>
  <c r="M559" i="1"/>
  <c r="M557" i="1"/>
  <c r="M556" i="1"/>
  <c r="M555" i="1"/>
  <c r="M553" i="1"/>
  <c r="M552" i="1"/>
  <c r="M551" i="1"/>
  <c r="M549" i="1"/>
  <c r="M548" i="1"/>
  <c r="M547" i="1"/>
  <c r="M545" i="1"/>
  <c r="M544" i="1"/>
  <c r="M543" i="1"/>
  <c r="M541" i="1"/>
  <c r="M540" i="1"/>
  <c r="M539" i="1"/>
  <c r="M537" i="1"/>
  <c r="M536" i="1"/>
  <c r="M535" i="1"/>
  <c r="M533" i="1"/>
  <c r="M532" i="1"/>
  <c r="M531" i="1"/>
  <c r="M529" i="1"/>
  <c r="M528" i="1"/>
  <c r="M527" i="1"/>
  <c r="M525" i="1"/>
  <c r="M524" i="1"/>
  <c r="M523" i="1"/>
  <c r="M521" i="1"/>
  <c r="M520" i="1"/>
  <c r="M519" i="1"/>
  <c r="M517" i="1"/>
  <c r="M516" i="1"/>
  <c r="M515" i="1"/>
  <c r="M209" i="1"/>
  <c r="K187" i="1"/>
  <c r="M187" i="1" s="1"/>
  <c r="N187" i="1"/>
  <c r="K174" i="1"/>
  <c r="N174" i="1"/>
  <c r="K158" i="1"/>
  <c r="N158" i="1"/>
  <c r="K142" i="1"/>
  <c r="N142" i="1"/>
  <c r="K126" i="1"/>
  <c r="N126" i="1"/>
  <c r="K110" i="1"/>
  <c r="N110" i="1"/>
  <c r="K94" i="1"/>
  <c r="N94" i="1"/>
  <c r="K75" i="1"/>
  <c r="N75" i="1"/>
  <c r="K59" i="1"/>
  <c r="N59" i="1"/>
  <c r="K43" i="1"/>
  <c r="N43" i="1"/>
  <c r="K27" i="1"/>
  <c r="N27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38" i="1"/>
  <c r="M235" i="1"/>
  <c r="M219" i="1"/>
  <c r="M208" i="1"/>
  <c r="M206" i="1"/>
  <c r="M205" i="1"/>
  <c r="M204" i="1"/>
  <c r="M202" i="1"/>
  <c r="M201" i="1"/>
  <c r="M200" i="1"/>
  <c r="M198" i="1"/>
  <c r="M197" i="1"/>
  <c r="M196" i="1"/>
  <c r="M194" i="1"/>
  <c r="M193" i="1"/>
  <c r="M192" i="1"/>
  <c r="K14" i="1"/>
  <c r="M14" i="1" s="1"/>
  <c r="N14" i="1"/>
  <c r="M190" i="1"/>
  <c r="M189" i="1"/>
  <c r="M188" i="1"/>
  <c r="M186" i="1"/>
  <c r="M185" i="1"/>
  <c r="M184" i="1"/>
  <c r="M180" i="1"/>
  <c r="M172" i="1"/>
  <c r="M164" i="1"/>
  <c r="M156" i="1"/>
  <c r="M148" i="1"/>
  <c r="M140" i="1"/>
  <c r="M132" i="1"/>
  <c r="M124" i="1"/>
  <c r="M116" i="1"/>
  <c r="M108" i="1"/>
  <c r="M100" i="1"/>
  <c r="M92" i="1"/>
  <c r="M81" i="1"/>
  <c r="M73" i="1"/>
  <c r="M65" i="1"/>
  <c r="M57" i="1"/>
  <c r="M49" i="1"/>
  <c r="M41" i="1"/>
  <c r="M33" i="1"/>
  <c r="M25" i="1"/>
  <c r="M17" i="1"/>
  <c r="J14" i="1"/>
  <c r="G995" i="1"/>
  <c r="G2" i="1" s="1"/>
  <c r="J9" i="1"/>
  <c r="M665" i="1"/>
  <c r="O664" i="1"/>
  <c r="M664" i="1" s="1"/>
  <c r="M661" i="1"/>
  <c r="O660" i="1"/>
  <c r="M660" i="1" s="1"/>
  <c r="M657" i="1"/>
  <c r="O656" i="1"/>
  <c r="M656" i="1" s="1"/>
  <c r="M653" i="1"/>
  <c r="O652" i="1"/>
  <c r="M652" i="1" s="1"/>
  <c r="M649" i="1"/>
  <c r="O648" i="1"/>
  <c r="M648" i="1" s="1"/>
  <c r="M645" i="1"/>
  <c r="O644" i="1"/>
  <c r="M644" i="1" s="1"/>
  <c r="M641" i="1"/>
  <c r="O640" i="1"/>
  <c r="M640" i="1" s="1"/>
  <c r="M637" i="1"/>
  <c r="O636" i="1"/>
  <c r="M636" i="1" s="1"/>
  <c r="M633" i="1"/>
  <c r="O632" i="1"/>
  <c r="M632" i="1" s="1"/>
  <c r="M629" i="1"/>
  <c r="O628" i="1"/>
  <c r="M628" i="1" s="1"/>
  <c r="M625" i="1"/>
  <c r="O624" i="1"/>
  <c r="M624" i="1" s="1"/>
  <c r="M621" i="1"/>
  <c r="O620" i="1"/>
  <c r="M620" i="1" s="1"/>
  <c r="M617" i="1"/>
  <c r="O616" i="1"/>
  <c r="M616" i="1" s="1"/>
  <c r="M613" i="1"/>
  <c r="O612" i="1"/>
  <c r="M612" i="1" s="1"/>
  <c r="M609" i="1"/>
  <c r="O608" i="1"/>
  <c r="M608" i="1" s="1"/>
  <c r="M605" i="1"/>
  <c r="O604" i="1"/>
  <c r="M604" i="1" s="1"/>
  <c r="M601" i="1"/>
  <c r="O600" i="1"/>
  <c r="M600" i="1" s="1"/>
  <c r="M597" i="1"/>
  <c r="O596" i="1"/>
  <c r="M596" i="1" s="1"/>
  <c r="M593" i="1"/>
  <c r="O592" i="1"/>
  <c r="M592" i="1" s="1"/>
  <c r="M589" i="1"/>
  <c r="O588" i="1"/>
  <c r="M588" i="1" s="1"/>
  <c r="M585" i="1"/>
  <c r="O584" i="1"/>
  <c r="M584" i="1" s="1"/>
  <c r="M581" i="1"/>
  <c r="O580" i="1"/>
  <c r="M580" i="1" s="1"/>
  <c r="M577" i="1"/>
  <c r="O576" i="1"/>
  <c r="M576" i="1" s="1"/>
  <c r="M663" i="1"/>
  <c r="M659" i="1"/>
  <c r="M655" i="1"/>
  <c r="M651" i="1"/>
  <c r="M647" i="1"/>
  <c r="M643" i="1"/>
  <c r="M639" i="1"/>
  <c r="M635" i="1"/>
  <c r="M631" i="1"/>
  <c r="M627" i="1"/>
  <c r="M623" i="1"/>
  <c r="M619" i="1"/>
  <c r="M615" i="1"/>
  <c r="M611" i="1"/>
  <c r="M607" i="1"/>
  <c r="M603" i="1"/>
  <c r="M599" i="1"/>
  <c r="M595" i="1"/>
  <c r="M591" i="1"/>
  <c r="M587" i="1"/>
  <c r="M583" i="1"/>
  <c r="M579" i="1"/>
  <c r="M575" i="1"/>
  <c r="M574" i="1"/>
  <c r="M447" i="1"/>
  <c r="M443" i="1"/>
  <c r="M439" i="1"/>
  <c r="M435" i="1"/>
  <c r="M445" i="1"/>
  <c r="O444" i="1"/>
  <c r="M444" i="1" s="1"/>
  <c r="M441" i="1"/>
  <c r="O440" i="1"/>
  <c r="M440" i="1" s="1"/>
  <c r="M437" i="1"/>
  <c r="O436" i="1"/>
  <c r="M436" i="1" s="1"/>
  <c r="N248" i="1"/>
  <c r="M248" i="1" s="1"/>
  <c r="M246" i="1"/>
  <c r="O245" i="1"/>
  <c r="M245" i="1" s="1"/>
  <c r="M242" i="1"/>
  <c r="O241" i="1"/>
  <c r="M241" i="1" s="1"/>
  <c r="M238" i="1"/>
  <c r="O237" i="1"/>
  <c r="M237" i="1" s="1"/>
  <c r="M234" i="1"/>
  <c r="O233" i="1"/>
  <c r="M233" i="1" s="1"/>
  <c r="M230" i="1"/>
  <c r="O229" i="1"/>
  <c r="M229" i="1" s="1"/>
  <c r="M226" i="1"/>
  <c r="O225" i="1"/>
  <c r="M225" i="1" s="1"/>
  <c r="M222" i="1"/>
  <c r="O221" i="1"/>
  <c r="M221" i="1" s="1"/>
  <c r="M218" i="1"/>
  <c r="O217" i="1"/>
  <c r="M217" i="1" s="1"/>
  <c r="M214" i="1"/>
  <c r="O213" i="1"/>
  <c r="M213" i="1" s="1"/>
  <c r="M210" i="1"/>
  <c r="M244" i="1"/>
  <c r="M240" i="1"/>
  <c r="M236" i="1"/>
  <c r="M232" i="1"/>
  <c r="M228" i="1"/>
  <c r="M224" i="1"/>
  <c r="M220" i="1"/>
  <c r="M216" i="1"/>
  <c r="M212" i="1"/>
  <c r="M183" i="1"/>
  <c r="O182" i="1"/>
  <c r="M179" i="1"/>
  <c r="O178" i="1"/>
  <c r="M178" i="1" s="1"/>
  <c r="M175" i="1"/>
  <c r="O174" i="1"/>
  <c r="M174" i="1" s="1"/>
  <c r="M171" i="1"/>
  <c r="O170" i="1"/>
  <c r="M170" i="1" s="1"/>
  <c r="M167" i="1"/>
  <c r="O166" i="1"/>
  <c r="M166" i="1" s="1"/>
  <c r="M163" i="1"/>
  <c r="O162" i="1"/>
  <c r="M162" i="1" s="1"/>
  <c r="M159" i="1"/>
  <c r="O158" i="1"/>
  <c r="M158" i="1" s="1"/>
  <c r="M155" i="1"/>
  <c r="O154" i="1"/>
  <c r="M154" i="1" s="1"/>
  <c r="M151" i="1"/>
  <c r="O150" i="1"/>
  <c r="M147" i="1"/>
  <c r="O146" i="1"/>
  <c r="M146" i="1" s="1"/>
  <c r="M143" i="1"/>
  <c r="O142" i="1"/>
  <c r="M142" i="1" s="1"/>
  <c r="M139" i="1"/>
  <c r="O138" i="1"/>
  <c r="M138" i="1" s="1"/>
  <c r="M135" i="1"/>
  <c r="O134" i="1"/>
  <c r="M134" i="1" s="1"/>
  <c r="M131" i="1"/>
  <c r="O130" i="1"/>
  <c r="M130" i="1" s="1"/>
  <c r="M127" i="1"/>
  <c r="O126" i="1"/>
  <c r="M126" i="1" s="1"/>
  <c r="M123" i="1"/>
  <c r="O122" i="1"/>
  <c r="M122" i="1" s="1"/>
  <c r="M119" i="1"/>
  <c r="O118" i="1"/>
  <c r="M115" i="1"/>
  <c r="O114" i="1"/>
  <c r="M114" i="1" s="1"/>
  <c r="M111" i="1"/>
  <c r="O110" i="1"/>
  <c r="M110" i="1" s="1"/>
  <c r="M107" i="1"/>
  <c r="O106" i="1"/>
  <c r="M106" i="1" s="1"/>
  <c r="M103" i="1"/>
  <c r="O102" i="1"/>
  <c r="M102" i="1" s="1"/>
  <c r="M99" i="1"/>
  <c r="O98" i="1"/>
  <c r="M98" i="1" s="1"/>
  <c r="M95" i="1"/>
  <c r="O94" i="1"/>
  <c r="M94" i="1" s="1"/>
  <c r="M91" i="1"/>
  <c r="O90" i="1"/>
  <c r="M90" i="1" s="1"/>
  <c r="M87" i="1"/>
  <c r="M181" i="1"/>
  <c r="M177" i="1"/>
  <c r="M173" i="1"/>
  <c r="M169" i="1"/>
  <c r="M165" i="1"/>
  <c r="M161" i="1"/>
  <c r="M157" i="1"/>
  <c r="M153" i="1"/>
  <c r="M149" i="1"/>
  <c r="M145" i="1"/>
  <c r="M141" i="1"/>
  <c r="M137" i="1"/>
  <c r="M133" i="1"/>
  <c r="M129" i="1"/>
  <c r="M125" i="1"/>
  <c r="M121" i="1"/>
  <c r="M117" i="1"/>
  <c r="M113" i="1"/>
  <c r="M109" i="1"/>
  <c r="M105" i="1"/>
  <c r="M101" i="1"/>
  <c r="M97" i="1"/>
  <c r="M93" i="1"/>
  <c r="M89" i="1"/>
  <c r="K86" i="1"/>
  <c r="N86" i="1"/>
  <c r="L83" i="1"/>
  <c r="M83" i="1" s="1"/>
  <c r="O83" i="1"/>
  <c r="M82" i="1"/>
  <c r="L79" i="1"/>
  <c r="O79" i="1"/>
  <c r="M78" i="1"/>
  <c r="L75" i="1"/>
  <c r="M75" i="1" s="1"/>
  <c r="O75" i="1"/>
  <c r="M74" i="1"/>
  <c r="L71" i="1"/>
  <c r="O71" i="1"/>
  <c r="M70" i="1"/>
  <c r="L67" i="1"/>
  <c r="M67" i="1" s="1"/>
  <c r="O67" i="1"/>
  <c r="M66" i="1"/>
  <c r="L63" i="1"/>
  <c r="O63" i="1"/>
  <c r="M62" i="1"/>
  <c r="L59" i="1"/>
  <c r="M59" i="1" s="1"/>
  <c r="O59" i="1"/>
  <c r="M58" i="1"/>
  <c r="L55" i="1"/>
  <c r="O55" i="1"/>
  <c r="M54" i="1"/>
  <c r="L51" i="1"/>
  <c r="M51" i="1" s="1"/>
  <c r="O51" i="1"/>
  <c r="M50" i="1"/>
  <c r="L47" i="1"/>
  <c r="O47" i="1"/>
  <c r="M46" i="1"/>
  <c r="L43" i="1"/>
  <c r="M43" i="1" s="1"/>
  <c r="O43" i="1"/>
  <c r="M42" i="1"/>
  <c r="L39" i="1"/>
  <c r="O39" i="1"/>
  <c r="M38" i="1"/>
  <c r="L35" i="1"/>
  <c r="M35" i="1" s="1"/>
  <c r="O35" i="1"/>
  <c r="M34" i="1"/>
  <c r="L31" i="1"/>
  <c r="O31" i="1"/>
  <c r="M30" i="1"/>
  <c r="L27" i="1"/>
  <c r="M27" i="1" s="1"/>
  <c r="O27" i="1"/>
  <c r="M26" i="1"/>
  <c r="L23" i="1"/>
  <c r="O23" i="1"/>
  <c r="M22" i="1"/>
  <c r="L19" i="1"/>
  <c r="M19" i="1" s="1"/>
  <c r="O19" i="1"/>
  <c r="M18" i="1"/>
  <c r="L15" i="1"/>
  <c r="O15" i="1"/>
  <c r="L11" i="1"/>
  <c r="M11" i="1" s="1"/>
  <c r="O11" i="1"/>
  <c r="M10" i="1"/>
  <c r="M84" i="1"/>
  <c r="M80" i="1"/>
  <c r="M76" i="1"/>
  <c r="M72" i="1"/>
  <c r="M68" i="1"/>
  <c r="M64" i="1"/>
  <c r="M60" i="1"/>
  <c r="M56" i="1"/>
  <c r="M52" i="1"/>
  <c r="M48" i="1"/>
  <c r="M44" i="1"/>
  <c r="M40" i="1"/>
  <c r="M36" i="1"/>
  <c r="M32" i="1"/>
  <c r="M28" i="1"/>
  <c r="M24" i="1"/>
  <c r="M20" i="1"/>
  <c r="M16" i="1"/>
  <c r="M12" i="1"/>
  <c r="M8" i="1"/>
  <c r="J7" i="1"/>
  <c r="L7" i="1"/>
  <c r="M7" i="1" s="1"/>
  <c r="M6" i="1"/>
  <c r="J5" i="1"/>
  <c r="J995" i="1" s="1"/>
  <c r="J2" i="1" s="1"/>
  <c r="L5" i="1"/>
  <c r="M23" i="1" l="1"/>
  <c r="M31" i="1"/>
  <c r="M39" i="1"/>
  <c r="M47" i="1"/>
  <c r="M55" i="1"/>
  <c r="M63" i="1"/>
  <c r="M71" i="1"/>
  <c r="M79" i="1"/>
  <c r="N995" i="1"/>
  <c r="M15" i="1"/>
  <c r="N2" i="1"/>
  <c r="L995" i="1"/>
  <c r="L2" i="1" s="1"/>
  <c r="M5" i="1"/>
  <c r="O995" i="1"/>
  <c r="O2" i="1" s="1"/>
  <c r="M86" i="1"/>
  <c r="K995" i="1"/>
  <c r="K2" i="1" l="1"/>
  <c r="K996" i="1"/>
  <c r="M995" i="1"/>
  <c r="M2" i="1" s="1"/>
  <c r="N996" i="1"/>
</calcChain>
</file>

<file path=xl/sharedStrings.xml><?xml version="1.0" encoding="utf-8"?>
<sst xmlns="http://schemas.openxmlformats.org/spreadsheetml/2006/main" count="19" uniqueCount="18">
  <si>
    <t>عدد الساعات</t>
  </si>
  <si>
    <t>انصراف</t>
  </si>
  <si>
    <t>حضور</t>
  </si>
  <si>
    <t>الخروج بعد الانصراف</t>
  </si>
  <si>
    <t>الحضور قبل الموعد الرسمي</t>
  </si>
  <si>
    <t>مده السماح</t>
  </si>
  <si>
    <t>خروج قبل الانصراف</t>
  </si>
  <si>
    <t>التاخير عن الحضور</t>
  </si>
  <si>
    <t>مواعيد العمل الرسميه</t>
  </si>
  <si>
    <t>مواعيد العمل الفعليه</t>
  </si>
  <si>
    <t>اسم الموظف</t>
  </si>
  <si>
    <t>كود 
حضور</t>
  </si>
  <si>
    <t>كود
انصراف</t>
  </si>
  <si>
    <t>التاريخ</t>
  </si>
  <si>
    <t>مده السماح في حاله التأخير</t>
  </si>
  <si>
    <t>بيان بمواعيد حضور وانصراف الموظفين خلال شهر يناير</t>
  </si>
  <si>
    <t>موعد
حضور</t>
  </si>
  <si>
    <t>موعد
انصراف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</si>
</sst>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hh]:mm"/>
    <numFmt numFmtId="165" formatCode="\ hh:mm\ AM/PM\ \-\ \ dd/mm/yyyy"/>
    <numFmt numFmtId="166" formatCode="[$-1000401]h:mm\ AM/PM;@"/>
    <numFmt numFmtId="167" formatCode="[$-F400]h:mm:ss\ AM/PM"/>
    <numFmt numFmtId="168" formatCode="h:mm;@"/>
  </numFmts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thin">
        <color theme="4"/>
      </left>
      <right style="thin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thin">
        <color theme="4"/>
      </right>
      <top style="hair">
        <color theme="4"/>
      </top>
      <bottom style="hair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hair">
        <color theme="4"/>
      </bottom>
      <diagonal/>
    </border>
    <border>
      <left style="thin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medium">
        <color theme="4"/>
      </bottom>
      <diagonal/>
    </border>
    <border>
      <left style="medium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/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hidden="1"/>
    </xf>
    <xf numFmtId="164" fontId="1" fillId="2" borderId="1" xfId="0" applyNumberFormat="1" applyFont="1" applyFill="1" applyBorder="1" applyAlignment="1" applyProtection="1">
      <alignment horizontal="center"/>
      <protection hidden="1"/>
    </xf>
    <xf numFmtId="164" fontId="1" fillId="2" borderId="2" xfId="0" applyNumberFormat="1" applyFont="1" applyFill="1" applyBorder="1" applyAlignment="1" applyProtection="1">
      <alignment horizontal="center"/>
      <protection hidden="1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0" fontId="1" fillId="0" borderId="4" xfId="0" applyNumberFormat="1" applyFont="1" applyBorder="1" applyAlignment="1" applyProtection="1">
      <alignment horizontal="center"/>
      <protection hidden="1"/>
    </xf>
    <xf numFmtId="20" fontId="1" fillId="0" borderId="5" xfId="0" applyNumberFormat="1" applyFont="1" applyBorder="1" applyAlignment="1" applyProtection="1">
      <alignment horizontal="center"/>
      <protection hidden="1"/>
    </xf>
    <xf numFmtId="20" fontId="1" fillId="0" borderId="5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right"/>
      <protection hidden="1"/>
    </xf>
    <xf numFmtId="165" fontId="1" fillId="0" borderId="5" xfId="0" applyNumberFormat="1" applyFont="1" applyBorder="1" applyAlignment="1" applyProtection="1">
      <alignment horizontal="center"/>
      <protection locked="0"/>
    </xf>
    <xf numFmtId="166" fontId="1" fillId="0" borderId="4" xfId="0" applyNumberFormat="1" applyFont="1" applyBorder="1" applyAlignment="1" applyProtection="1">
      <alignment horizontal="center"/>
      <protection hidden="1"/>
    </xf>
    <xf numFmtId="166" fontId="1" fillId="0" borderId="5" xfId="0" applyNumberFormat="1" applyFont="1" applyBorder="1" applyAlignment="1" applyProtection="1">
      <alignment horizontal="center"/>
      <protection hidden="1"/>
    </xf>
    <xf numFmtId="166" fontId="1" fillId="0" borderId="5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7" xfId="0" applyNumberFormat="1" applyFont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2" xfId="0" applyNumberFormat="1" applyFont="1" applyFill="1" applyBorder="1" applyAlignment="1" applyProtection="1">
      <alignment horizontal="center"/>
      <protection hidden="1"/>
    </xf>
    <xf numFmtId="167" fontId="1" fillId="0" borderId="2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Alignment="1" applyProtection="1">
      <alignment horizontal="center"/>
      <protection locked="0"/>
    </xf>
    <xf numFmtId="164" fontId="1" fillId="0" borderId="17" xfId="0" applyNumberFormat="1" applyFont="1" applyFill="1" applyBorder="1" applyAlignment="1" applyProtection="1">
      <alignment horizontal="center"/>
      <protection hidden="1"/>
    </xf>
    <xf numFmtId="168" fontId="1" fillId="0" borderId="17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164" fontId="1" fillId="0" borderId="20" xfId="0" applyNumberFormat="1" applyFont="1" applyFill="1" applyBorder="1" applyAlignment="1" applyProtection="1">
      <alignment horizontal="center"/>
      <protection locked="0"/>
    </xf>
    <xf numFmtId="164" fontId="1" fillId="0" borderId="19" xfId="0" applyNumberFormat="1" applyFont="1" applyFill="1" applyBorder="1" applyAlignment="1" applyProtection="1">
      <alignment horizontal="center"/>
      <protection locked="0"/>
    </xf>
    <xf numFmtId="164" fontId="1" fillId="0" borderId="18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7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8585"/>
        </patternFill>
      </fill>
    </dxf>
    <dxf>
      <fill>
        <patternFill>
          <bgColor theme="9" tint="0.59996337778862885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607; &#1575;&#1604;&#1585;&#1574;&#1610;&#1587;&#1610;&#160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0</xdr:row>
      <xdr:rowOff>71437</xdr:rowOff>
    </xdr:from>
    <xdr:to>
      <xdr:col>0</xdr:col>
      <xdr:colOff>962025</xdr:colOff>
      <xdr:row>0</xdr:row>
      <xdr:rowOff>388937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1639550" y="71437"/>
          <a:ext cx="902494" cy="107950"/>
        </a:xfrm>
        <a:prstGeom prst="roundRect">
          <a:avLst/>
        </a:prstGeom>
        <a:solidFill>
          <a:sysClr val="window" lastClr="FFFFFF"/>
        </a:solidFill>
        <a:ln w="19050" cap="flat" cmpd="sng" algn="ctr">
          <a:solidFill>
            <a:sysClr val="window" lastClr="FFFFFF">
              <a:lumMod val="75000"/>
            </a:sysClr>
          </a:solidFill>
          <a:prstDash val="solid"/>
          <a:miter lim="800000"/>
        </a:ln>
        <a:effectLst/>
      </xdr:spPr>
      <xdr:txBody>
        <a:bodyPr vertOverflow="clip" horzOverflow="clip" rtlCol="1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Exit </a:t>
          </a:r>
          <a:endParaRPr kumimoji="0" lang="ar-EG" sz="1600" b="1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puter/Downloads/&#1588;&#1610;&#1578;%20&#1581;&#1590;&#1608;&#1585;%20&#1608;&#1575;&#1606;&#1589;&#1585;&#1575;&#1601;%20&#1608;&#1605;&#1585;&#1578;&#1576;&#1575;&#1578;%202021/&#1588;&#1610;&#1578;%20&#1581;&#1590;&#1608;&#1585;%20&#1608;&#1575;&#1606;&#1589;&#1585;&#1575;&#1601;%20&#1608;&#1605;&#1585;&#1578;&#1576;&#1575;&#1578;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ه الرئيسيه"/>
      <sheetName val="بيانات الموظفين"/>
      <sheetName val="حضور وانصراف"/>
      <sheetName val="سلف الموظفين"/>
      <sheetName val="مكأفات الموظفين "/>
      <sheetName val="جزاءات الموظفين  "/>
      <sheetName val="تصريح اذن"/>
      <sheetName val="بيان المرتبات"/>
      <sheetName val="شيك الموظف القبض"/>
    </sheetNames>
    <sheetDataSet>
      <sheetData sheetId="0"/>
      <sheetData sheetId="1">
        <row r="4">
          <cell r="B4">
            <v>1</v>
          </cell>
          <cell r="C4" t="str">
            <v xml:space="preserve">هشام جمال </v>
          </cell>
          <cell r="D4"/>
          <cell r="E4" t="str">
            <v xml:space="preserve">ب زراعة </v>
          </cell>
          <cell r="F4"/>
          <cell r="G4"/>
          <cell r="H4"/>
          <cell r="I4">
            <v>2500</v>
          </cell>
          <cell r="J4">
            <v>0.375</v>
          </cell>
          <cell r="K4">
            <v>0.70833333333333337</v>
          </cell>
          <cell r="L4">
            <v>0.33333333333333337</v>
          </cell>
        </row>
        <row r="5">
          <cell r="B5">
            <v>2</v>
          </cell>
          <cell r="C5" t="str">
            <v>نوهان ياسر</v>
          </cell>
          <cell r="D5"/>
          <cell r="E5" t="str">
            <v xml:space="preserve">ب تجارة </v>
          </cell>
          <cell r="F5"/>
          <cell r="G5"/>
          <cell r="H5"/>
          <cell r="I5">
            <v>2500</v>
          </cell>
          <cell r="J5">
            <v>0.375</v>
          </cell>
          <cell r="K5">
            <v>0.70833333333333337</v>
          </cell>
          <cell r="L5">
            <v>0.33333333333333337</v>
          </cell>
        </row>
        <row r="6">
          <cell r="B6"/>
          <cell r="C6"/>
          <cell r="D6"/>
          <cell r="E6"/>
          <cell r="F6"/>
          <cell r="G6"/>
          <cell r="H6"/>
          <cell r="I6"/>
          <cell r="J6"/>
          <cell r="K6"/>
          <cell r="L6" t="str">
            <v/>
          </cell>
        </row>
        <row r="7">
          <cell r="B7"/>
          <cell r="C7"/>
          <cell r="D7"/>
          <cell r="E7"/>
          <cell r="F7"/>
          <cell r="G7"/>
          <cell r="H7"/>
          <cell r="I7"/>
          <cell r="J7"/>
          <cell r="K7"/>
          <cell r="L7" t="str">
            <v/>
          </cell>
        </row>
        <row r="8">
          <cell r="B8"/>
          <cell r="C8"/>
          <cell r="D8"/>
          <cell r="E8"/>
          <cell r="F8"/>
          <cell r="G8"/>
          <cell r="H8"/>
          <cell r="I8"/>
          <cell r="J8"/>
          <cell r="K8"/>
          <cell r="L8" t="str">
            <v/>
          </cell>
        </row>
        <row r="9">
          <cell r="B9"/>
          <cell r="C9"/>
          <cell r="D9"/>
          <cell r="E9"/>
          <cell r="F9"/>
          <cell r="G9"/>
          <cell r="H9"/>
          <cell r="I9"/>
          <cell r="J9"/>
          <cell r="K9"/>
          <cell r="L9" t="str">
            <v/>
          </cell>
        </row>
        <row r="10"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 t="str">
            <v/>
          </cell>
        </row>
        <row r="11"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 t="str">
            <v/>
          </cell>
        </row>
        <row r="12">
          <cell r="B12"/>
          <cell r="C12"/>
          <cell r="D12"/>
          <cell r="E12"/>
          <cell r="F12"/>
          <cell r="G12"/>
          <cell r="H12"/>
          <cell r="I12"/>
          <cell r="J12"/>
          <cell r="K12"/>
          <cell r="L12" t="str">
            <v/>
          </cell>
        </row>
        <row r="13">
          <cell r="B13"/>
          <cell r="C13"/>
          <cell r="D13"/>
          <cell r="E13"/>
          <cell r="F13"/>
          <cell r="G13"/>
          <cell r="H13"/>
          <cell r="I13"/>
          <cell r="J13"/>
          <cell r="K13"/>
          <cell r="L13" t="str">
            <v/>
          </cell>
        </row>
        <row r="14">
          <cell r="B14"/>
          <cell r="C14"/>
          <cell r="D14"/>
          <cell r="E14"/>
          <cell r="F14"/>
          <cell r="G14"/>
          <cell r="H14"/>
          <cell r="I14"/>
          <cell r="J14"/>
          <cell r="K14"/>
          <cell r="L14" t="str">
            <v/>
          </cell>
        </row>
        <row r="15">
          <cell r="B15"/>
          <cell r="C15"/>
          <cell r="D15"/>
          <cell r="E15"/>
          <cell r="F15"/>
          <cell r="G15"/>
          <cell r="H15"/>
          <cell r="I15"/>
          <cell r="J15"/>
          <cell r="K15"/>
          <cell r="L15" t="str">
            <v/>
          </cell>
        </row>
        <row r="16"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 t="str">
            <v/>
          </cell>
        </row>
        <row r="17">
          <cell r="B17"/>
          <cell r="C17"/>
          <cell r="D17"/>
          <cell r="E17"/>
          <cell r="F17"/>
          <cell r="G17"/>
          <cell r="H17"/>
          <cell r="I17"/>
          <cell r="J17"/>
          <cell r="K17"/>
          <cell r="L17" t="str">
            <v/>
          </cell>
        </row>
        <row r="18"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 t="str">
            <v/>
          </cell>
        </row>
        <row r="19">
          <cell r="B19"/>
          <cell r="C19"/>
          <cell r="D19"/>
          <cell r="E19"/>
          <cell r="F19"/>
          <cell r="G19"/>
          <cell r="H19"/>
          <cell r="I19"/>
          <cell r="J19"/>
          <cell r="K19"/>
          <cell r="L19" t="str">
            <v/>
          </cell>
        </row>
        <row r="20">
          <cell r="B20"/>
          <cell r="C20"/>
          <cell r="D20"/>
          <cell r="E20"/>
          <cell r="F20"/>
          <cell r="G20"/>
          <cell r="H20"/>
          <cell r="I20"/>
          <cell r="J20"/>
          <cell r="K20"/>
          <cell r="L20" t="str">
            <v/>
          </cell>
        </row>
        <row r="21">
          <cell r="B21"/>
          <cell r="C21"/>
          <cell r="D21"/>
          <cell r="E21"/>
          <cell r="F21"/>
          <cell r="G21"/>
          <cell r="H21"/>
          <cell r="I21"/>
          <cell r="J21"/>
          <cell r="K21"/>
          <cell r="L21" t="str">
            <v/>
          </cell>
        </row>
        <row r="22">
          <cell r="B22"/>
          <cell r="C22"/>
          <cell r="D22"/>
          <cell r="E22"/>
          <cell r="F22"/>
          <cell r="G22"/>
          <cell r="H22"/>
          <cell r="I22"/>
          <cell r="J22"/>
          <cell r="K22"/>
          <cell r="L22" t="str">
            <v/>
          </cell>
        </row>
        <row r="23">
          <cell r="B23"/>
          <cell r="C23"/>
          <cell r="D23"/>
          <cell r="E23"/>
          <cell r="F23"/>
          <cell r="G23"/>
          <cell r="H23"/>
          <cell r="I23"/>
          <cell r="J23"/>
          <cell r="K23"/>
          <cell r="L23" t="str">
            <v/>
          </cell>
        </row>
        <row r="24">
          <cell r="B24"/>
          <cell r="C24"/>
          <cell r="D24"/>
          <cell r="E24"/>
          <cell r="F24"/>
          <cell r="G24"/>
          <cell r="H24"/>
          <cell r="I24"/>
          <cell r="J24"/>
          <cell r="K24"/>
          <cell r="L24" t="str">
            <v/>
          </cell>
        </row>
        <row r="25">
          <cell r="B25"/>
          <cell r="C25"/>
          <cell r="D25"/>
          <cell r="E25"/>
          <cell r="F25"/>
          <cell r="G25"/>
          <cell r="H25"/>
          <cell r="I25"/>
          <cell r="J25"/>
          <cell r="K25"/>
          <cell r="L25" t="str">
            <v/>
          </cell>
        </row>
        <row r="26">
          <cell r="B26"/>
          <cell r="C26"/>
          <cell r="D26"/>
          <cell r="E26"/>
          <cell r="F26"/>
          <cell r="G26"/>
          <cell r="H26"/>
          <cell r="I26"/>
          <cell r="J26"/>
          <cell r="K26"/>
          <cell r="L26" t="str">
            <v/>
          </cell>
        </row>
        <row r="27">
          <cell r="B27"/>
          <cell r="C27"/>
          <cell r="D27"/>
          <cell r="E27"/>
          <cell r="F27"/>
          <cell r="G27"/>
          <cell r="H27"/>
          <cell r="I27"/>
          <cell r="J27"/>
          <cell r="K27"/>
          <cell r="L27" t="str">
            <v/>
          </cell>
        </row>
        <row r="28">
          <cell r="B28"/>
          <cell r="C28"/>
          <cell r="D28"/>
          <cell r="E28"/>
          <cell r="F28"/>
          <cell r="G28"/>
          <cell r="H28"/>
          <cell r="I28"/>
          <cell r="J28"/>
          <cell r="K28"/>
          <cell r="L28" t="str">
            <v/>
          </cell>
        </row>
        <row r="29">
          <cell r="B29"/>
          <cell r="C29"/>
          <cell r="D29"/>
          <cell r="E29"/>
          <cell r="F29"/>
          <cell r="G29"/>
          <cell r="H29"/>
          <cell r="I29"/>
          <cell r="J29"/>
          <cell r="K29"/>
          <cell r="L29" t="str">
            <v/>
          </cell>
        </row>
        <row r="30">
          <cell r="B30"/>
          <cell r="C30"/>
          <cell r="D30"/>
          <cell r="E30"/>
          <cell r="F30"/>
          <cell r="G30"/>
          <cell r="H30"/>
          <cell r="I30"/>
          <cell r="J30"/>
          <cell r="K30"/>
          <cell r="L30" t="str">
            <v/>
          </cell>
        </row>
        <row r="31">
          <cell r="B31"/>
          <cell r="C31"/>
          <cell r="D31"/>
          <cell r="E31"/>
          <cell r="F31"/>
          <cell r="G31"/>
          <cell r="H31"/>
          <cell r="I31"/>
          <cell r="J31"/>
          <cell r="K31"/>
          <cell r="L31" t="str">
            <v/>
          </cell>
        </row>
        <row r="32">
          <cell r="B32"/>
          <cell r="C32"/>
          <cell r="D32"/>
          <cell r="E32"/>
          <cell r="F32"/>
          <cell r="G32"/>
          <cell r="H32"/>
          <cell r="I32"/>
          <cell r="J32"/>
          <cell r="K32"/>
          <cell r="L32" t="str">
            <v/>
          </cell>
        </row>
        <row r="33">
          <cell r="B33"/>
          <cell r="C33"/>
          <cell r="D33"/>
          <cell r="E33"/>
          <cell r="F33"/>
          <cell r="G33"/>
          <cell r="H33"/>
          <cell r="I33"/>
          <cell r="J33"/>
          <cell r="K33"/>
          <cell r="L33" t="str">
            <v/>
          </cell>
        </row>
        <row r="34">
          <cell r="B34"/>
          <cell r="C34"/>
          <cell r="D34"/>
          <cell r="E34"/>
          <cell r="F34"/>
          <cell r="G34"/>
          <cell r="H34"/>
          <cell r="I34"/>
          <cell r="J34"/>
          <cell r="K34"/>
          <cell r="L34" t="str">
            <v/>
          </cell>
        </row>
        <row r="35">
          <cell r="B35"/>
          <cell r="C35"/>
          <cell r="D35"/>
          <cell r="E35"/>
          <cell r="F35"/>
          <cell r="G35"/>
          <cell r="H35"/>
          <cell r="I35"/>
          <cell r="J35"/>
          <cell r="K35"/>
          <cell r="L35" t="str">
            <v/>
          </cell>
        </row>
        <row r="36">
          <cell r="B36"/>
          <cell r="C36"/>
          <cell r="D36"/>
          <cell r="E36"/>
          <cell r="F36"/>
          <cell r="G36"/>
          <cell r="H36"/>
          <cell r="I36"/>
          <cell r="J36"/>
          <cell r="K36"/>
          <cell r="L36" t="str">
            <v/>
          </cell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 t="str">
            <v/>
          </cell>
        </row>
        <row r="38"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 t="str">
            <v/>
          </cell>
        </row>
        <row r="39">
          <cell r="B39"/>
          <cell r="C39"/>
          <cell r="D39"/>
          <cell r="E39"/>
          <cell r="F39"/>
          <cell r="G39"/>
          <cell r="H39"/>
          <cell r="I39"/>
          <cell r="J39"/>
          <cell r="K39"/>
          <cell r="L39" t="str">
            <v/>
          </cell>
        </row>
        <row r="40"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 t="str">
            <v/>
          </cell>
        </row>
        <row r="41">
          <cell r="B41"/>
          <cell r="C41"/>
          <cell r="D41"/>
          <cell r="E41"/>
          <cell r="F41"/>
          <cell r="G41"/>
          <cell r="H41"/>
          <cell r="I41"/>
          <cell r="J41"/>
          <cell r="K41"/>
          <cell r="L41" t="str">
            <v/>
          </cell>
        </row>
        <row r="42">
          <cell r="B42"/>
          <cell r="C42"/>
          <cell r="D42"/>
          <cell r="E42"/>
          <cell r="F42"/>
          <cell r="G42"/>
          <cell r="H42"/>
          <cell r="I42"/>
          <cell r="J42"/>
          <cell r="K42"/>
          <cell r="L42" t="str">
            <v/>
          </cell>
        </row>
        <row r="43">
          <cell r="B43"/>
          <cell r="C43"/>
          <cell r="D43"/>
          <cell r="E43"/>
          <cell r="F43"/>
          <cell r="G43"/>
          <cell r="H43"/>
          <cell r="I43"/>
          <cell r="J43"/>
          <cell r="K43"/>
          <cell r="L43" t="str">
            <v/>
          </cell>
        </row>
        <row r="44">
          <cell r="B44"/>
          <cell r="C44"/>
          <cell r="D44"/>
          <cell r="E44"/>
          <cell r="F44"/>
          <cell r="G44"/>
          <cell r="H44"/>
          <cell r="I44"/>
          <cell r="J44"/>
          <cell r="K44"/>
          <cell r="L44" t="str">
            <v/>
          </cell>
        </row>
        <row r="45">
          <cell r="B45"/>
          <cell r="C45"/>
          <cell r="D45"/>
          <cell r="E45"/>
          <cell r="F45"/>
          <cell r="G45"/>
          <cell r="H45"/>
          <cell r="I45"/>
          <cell r="J45"/>
          <cell r="K45"/>
          <cell r="L45" t="str">
            <v/>
          </cell>
        </row>
        <row r="46">
          <cell r="B46"/>
          <cell r="C46"/>
          <cell r="D46"/>
          <cell r="E46"/>
          <cell r="F46"/>
          <cell r="G46"/>
          <cell r="H46"/>
          <cell r="I46"/>
          <cell r="J46"/>
          <cell r="K46"/>
          <cell r="L46" t="str">
            <v/>
          </cell>
        </row>
        <row r="47"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 t="str">
            <v/>
          </cell>
        </row>
        <row r="48">
          <cell r="B48"/>
          <cell r="C48"/>
          <cell r="D48"/>
          <cell r="E48"/>
          <cell r="F48"/>
          <cell r="G48"/>
          <cell r="H48"/>
          <cell r="I48"/>
          <cell r="J48"/>
          <cell r="K48"/>
          <cell r="L48" t="str">
            <v/>
          </cell>
        </row>
        <row r="49"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 t="str">
            <v/>
          </cell>
        </row>
        <row r="50">
          <cell r="B50"/>
          <cell r="C50"/>
          <cell r="D50"/>
          <cell r="E50"/>
          <cell r="F50"/>
          <cell r="G50"/>
          <cell r="H50"/>
          <cell r="I50"/>
          <cell r="J50"/>
          <cell r="K50"/>
          <cell r="L50" t="str">
            <v/>
          </cell>
        </row>
        <row r="51">
          <cell r="B51"/>
          <cell r="C51"/>
          <cell r="D51"/>
          <cell r="E51"/>
          <cell r="F51"/>
          <cell r="G51"/>
          <cell r="H51"/>
          <cell r="I51"/>
          <cell r="J51"/>
          <cell r="K51"/>
          <cell r="L51" t="str">
            <v/>
          </cell>
        </row>
        <row r="52">
          <cell r="B52"/>
          <cell r="C52"/>
          <cell r="D52"/>
          <cell r="E52"/>
          <cell r="F52"/>
          <cell r="G52"/>
          <cell r="H52"/>
          <cell r="I52"/>
          <cell r="J52"/>
          <cell r="K52"/>
          <cell r="L52" t="str">
            <v/>
          </cell>
        </row>
        <row r="53">
          <cell r="B53"/>
          <cell r="C53"/>
          <cell r="D53"/>
          <cell r="E53"/>
          <cell r="F53"/>
          <cell r="G53"/>
          <cell r="H53"/>
          <cell r="I53"/>
          <cell r="J53"/>
          <cell r="K53"/>
          <cell r="L53" t="str">
            <v/>
          </cell>
        </row>
        <row r="54">
          <cell r="B54"/>
          <cell r="C54"/>
          <cell r="D54"/>
          <cell r="E54"/>
          <cell r="F54"/>
          <cell r="G54"/>
          <cell r="H54"/>
          <cell r="I54"/>
          <cell r="J54"/>
          <cell r="K54"/>
          <cell r="L54" t="str">
            <v/>
          </cell>
        </row>
        <row r="55"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 t="str">
            <v/>
          </cell>
        </row>
        <row r="56">
          <cell r="B56"/>
          <cell r="C56"/>
          <cell r="D56"/>
          <cell r="E56"/>
          <cell r="F56"/>
          <cell r="G56"/>
          <cell r="H56"/>
          <cell r="I56"/>
          <cell r="J56"/>
          <cell r="K56"/>
          <cell r="L56" t="str">
            <v/>
          </cell>
        </row>
        <row r="57"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 t="str">
            <v/>
          </cell>
        </row>
        <row r="58">
          <cell r="B58"/>
          <cell r="C58"/>
          <cell r="D58"/>
          <cell r="E58"/>
          <cell r="F58"/>
          <cell r="G58"/>
          <cell r="H58"/>
          <cell r="I58"/>
          <cell r="J58"/>
          <cell r="K58"/>
          <cell r="L58" t="str">
            <v/>
          </cell>
        </row>
        <row r="59">
          <cell r="B59"/>
          <cell r="C59"/>
          <cell r="D59"/>
          <cell r="E59"/>
          <cell r="F59"/>
          <cell r="G59"/>
          <cell r="H59"/>
          <cell r="I59"/>
          <cell r="J59"/>
          <cell r="K59"/>
          <cell r="L59" t="str">
            <v/>
          </cell>
        </row>
        <row r="60">
          <cell r="B60"/>
          <cell r="C60"/>
          <cell r="D60"/>
          <cell r="E60"/>
          <cell r="F60"/>
          <cell r="G60"/>
          <cell r="H60"/>
          <cell r="I60"/>
          <cell r="J60"/>
          <cell r="K60"/>
          <cell r="L60" t="str">
            <v/>
          </cell>
        </row>
        <row r="61">
          <cell r="B61"/>
          <cell r="C61"/>
          <cell r="D61"/>
          <cell r="E61"/>
          <cell r="F61"/>
          <cell r="G61"/>
          <cell r="H61"/>
          <cell r="I61"/>
          <cell r="J61"/>
          <cell r="K61"/>
          <cell r="L61" t="str">
            <v/>
          </cell>
        </row>
        <row r="62">
          <cell r="B62"/>
          <cell r="C62"/>
          <cell r="D62"/>
          <cell r="E62"/>
          <cell r="F62"/>
          <cell r="G62"/>
          <cell r="H62"/>
          <cell r="I62"/>
          <cell r="J62"/>
          <cell r="K62"/>
          <cell r="L62" t="str">
            <v/>
          </cell>
        </row>
        <row r="63">
          <cell r="B63"/>
          <cell r="C63"/>
          <cell r="D63"/>
          <cell r="E63"/>
          <cell r="F63"/>
          <cell r="G63"/>
          <cell r="H63"/>
          <cell r="I63"/>
          <cell r="J63"/>
          <cell r="K63"/>
          <cell r="L63" t="str">
            <v/>
          </cell>
        </row>
        <row r="64">
          <cell r="B64"/>
          <cell r="C64"/>
          <cell r="D64"/>
          <cell r="E64"/>
          <cell r="F64"/>
          <cell r="G64"/>
          <cell r="H64"/>
          <cell r="I64"/>
          <cell r="J64"/>
          <cell r="K64"/>
          <cell r="L64" t="str">
            <v/>
          </cell>
        </row>
        <row r="65">
          <cell r="B65"/>
          <cell r="C65"/>
          <cell r="D65"/>
          <cell r="E65"/>
          <cell r="F65"/>
          <cell r="G65"/>
          <cell r="H65"/>
          <cell r="I65"/>
          <cell r="J65"/>
          <cell r="K65"/>
          <cell r="L65" t="str">
            <v/>
          </cell>
        </row>
        <row r="66">
          <cell r="B66"/>
          <cell r="C66"/>
          <cell r="D66"/>
          <cell r="E66"/>
          <cell r="F66"/>
          <cell r="G66"/>
          <cell r="H66"/>
          <cell r="I66"/>
          <cell r="J66"/>
          <cell r="K66"/>
          <cell r="L66" t="str">
            <v/>
          </cell>
        </row>
        <row r="67">
          <cell r="B67"/>
          <cell r="C67"/>
          <cell r="D67"/>
          <cell r="E67"/>
          <cell r="F67"/>
          <cell r="G67"/>
          <cell r="H67"/>
          <cell r="I67"/>
          <cell r="J67"/>
          <cell r="K67"/>
          <cell r="L67" t="str">
            <v/>
          </cell>
        </row>
        <row r="68">
          <cell r="B68"/>
          <cell r="C68"/>
          <cell r="D68"/>
          <cell r="E68"/>
          <cell r="F68"/>
          <cell r="G68"/>
          <cell r="H68"/>
          <cell r="I68"/>
          <cell r="J68"/>
          <cell r="K68"/>
          <cell r="L68" t="str">
            <v/>
          </cell>
        </row>
        <row r="69">
          <cell r="B69"/>
          <cell r="C69"/>
          <cell r="D69"/>
          <cell r="E69"/>
          <cell r="F69"/>
          <cell r="G69"/>
          <cell r="H69"/>
          <cell r="I69"/>
          <cell r="J69"/>
          <cell r="K69"/>
          <cell r="L69" t="str">
            <v/>
          </cell>
        </row>
        <row r="70">
          <cell r="B70"/>
          <cell r="C70"/>
          <cell r="D70"/>
          <cell r="E70"/>
          <cell r="F70"/>
          <cell r="G70"/>
          <cell r="H70"/>
          <cell r="I70"/>
          <cell r="J70"/>
          <cell r="K70"/>
          <cell r="L70" t="str">
            <v/>
          </cell>
        </row>
        <row r="71">
          <cell r="B71"/>
          <cell r="C71"/>
          <cell r="D71"/>
          <cell r="E71"/>
          <cell r="F71"/>
          <cell r="G71"/>
          <cell r="H71"/>
          <cell r="I71"/>
          <cell r="J71"/>
          <cell r="K71"/>
          <cell r="L71" t="str">
            <v/>
          </cell>
        </row>
        <row r="72">
          <cell r="B72"/>
          <cell r="C72"/>
          <cell r="D72"/>
          <cell r="E72"/>
          <cell r="F72"/>
          <cell r="G72"/>
          <cell r="H72"/>
          <cell r="I72"/>
          <cell r="J72"/>
          <cell r="K72"/>
          <cell r="L72" t="str">
            <v/>
          </cell>
        </row>
        <row r="73">
          <cell r="B73"/>
          <cell r="C73"/>
          <cell r="D73"/>
          <cell r="E73"/>
          <cell r="F73"/>
          <cell r="G73"/>
          <cell r="H73"/>
          <cell r="I73"/>
          <cell r="J73"/>
          <cell r="K73"/>
          <cell r="L73" t="str">
            <v/>
          </cell>
        </row>
        <row r="74">
          <cell r="B74"/>
          <cell r="C74"/>
          <cell r="D74"/>
          <cell r="E74"/>
          <cell r="F74"/>
          <cell r="G74"/>
          <cell r="H74"/>
          <cell r="I74"/>
          <cell r="J74"/>
          <cell r="K74"/>
          <cell r="L74" t="str">
            <v/>
          </cell>
        </row>
        <row r="75">
          <cell r="B75"/>
          <cell r="C75"/>
          <cell r="D75"/>
          <cell r="E75"/>
          <cell r="F75"/>
          <cell r="G75"/>
          <cell r="H75"/>
          <cell r="I75"/>
          <cell r="J75"/>
          <cell r="K75"/>
          <cell r="L75" t="str">
            <v/>
          </cell>
        </row>
        <row r="76">
          <cell r="B76"/>
          <cell r="C76"/>
          <cell r="D76"/>
          <cell r="E76"/>
          <cell r="F76"/>
          <cell r="G76"/>
          <cell r="H76"/>
          <cell r="I76"/>
          <cell r="J76"/>
          <cell r="K76"/>
          <cell r="L76" t="str">
            <v/>
          </cell>
        </row>
        <row r="77">
          <cell r="B77"/>
          <cell r="C77"/>
          <cell r="D77"/>
          <cell r="E77"/>
          <cell r="F77"/>
          <cell r="G77"/>
          <cell r="H77"/>
          <cell r="I77"/>
          <cell r="J77"/>
          <cell r="K77"/>
          <cell r="L77" t="str">
            <v/>
          </cell>
        </row>
        <row r="78">
          <cell r="B78"/>
          <cell r="C78"/>
          <cell r="D78"/>
          <cell r="E78"/>
          <cell r="F78"/>
          <cell r="G78"/>
          <cell r="H78"/>
          <cell r="I78"/>
          <cell r="J78"/>
          <cell r="K78"/>
          <cell r="L78" t="str">
            <v/>
          </cell>
        </row>
        <row r="79">
          <cell r="B79"/>
          <cell r="C79"/>
          <cell r="D79"/>
          <cell r="E79"/>
          <cell r="F79"/>
          <cell r="G79"/>
          <cell r="H79"/>
          <cell r="I79"/>
          <cell r="J79"/>
          <cell r="K79"/>
          <cell r="L79" t="str">
            <v/>
          </cell>
        </row>
        <row r="80">
          <cell r="B80"/>
          <cell r="C80"/>
          <cell r="D80"/>
          <cell r="E80"/>
          <cell r="F80"/>
          <cell r="G80"/>
          <cell r="H80"/>
          <cell r="I80"/>
          <cell r="J80"/>
          <cell r="K80"/>
          <cell r="L80" t="str">
            <v/>
          </cell>
        </row>
        <row r="81">
          <cell r="B81"/>
          <cell r="C81"/>
          <cell r="D81"/>
          <cell r="E81"/>
          <cell r="F81"/>
          <cell r="G81"/>
          <cell r="H81"/>
          <cell r="I81"/>
          <cell r="J81"/>
          <cell r="K81"/>
          <cell r="L81" t="str">
            <v/>
          </cell>
        </row>
        <row r="82"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 t="str">
            <v/>
          </cell>
        </row>
        <row r="83">
          <cell r="B83"/>
          <cell r="C83"/>
          <cell r="D83"/>
          <cell r="E83"/>
          <cell r="F83"/>
          <cell r="G83"/>
          <cell r="H83"/>
          <cell r="I83"/>
          <cell r="J83"/>
          <cell r="K83"/>
          <cell r="L83" t="str">
            <v/>
          </cell>
        </row>
        <row r="84"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 t="str">
            <v/>
          </cell>
        </row>
        <row r="85">
          <cell r="B85"/>
          <cell r="C85"/>
          <cell r="D85"/>
          <cell r="E85"/>
          <cell r="F85"/>
          <cell r="G85"/>
          <cell r="H85"/>
          <cell r="I85"/>
          <cell r="J85"/>
          <cell r="K85"/>
          <cell r="L85" t="str">
            <v/>
          </cell>
        </row>
        <row r="86">
          <cell r="B86"/>
          <cell r="C86"/>
          <cell r="D86"/>
          <cell r="E86"/>
          <cell r="F86"/>
          <cell r="G86"/>
          <cell r="H86"/>
          <cell r="I86"/>
          <cell r="J86"/>
          <cell r="K86"/>
          <cell r="L86" t="str">
            <v/>
          </cell>
        </row>
        <row r="87">
          <cell r="B87"/>
          <cell r="C87"/>
          <cell r="D87"/>
          <cell r="E87"/>
          <cell r="F87"/>
          <cell r="G87"/>
          <cell r="H87"/>
          <cell r="I87"/>
          <cell r="J87"/>
          <cell r="K87"/>
          <cell r="L87" t="str">
            <v/>
          </cell>
        </row>
        <row r="88">
          <cell r="B88"/>
          <cell r="C88"/>
          <cell r="D88"/>
          <cell r="E88"/>
          <cell r="F88"/>
          <cell r="G88"/>
          <cell r="H88"/>
          <cell r="I88"/>
          <cell r="J88"/>
          <cell r="K88"/>
          <cell r="L88" t="str">
            <v/>
          </cell>
        </row>
        <row r="89">
          <cell r="B89"/>
          <cell r="C89"/>
          <cell r="D89"/>
          <cell r="E89"/>
          <cell r="F89"/>
          <cell r="G89"/>
          <cell r="H89"/>
          <cell r="I89"/>
          <cell r="J89"/>
          <cell r="K89"/>
          <cell r="L89" t="str">
            <v/>
          </cell>
        </row>
        <row r="90">
          <cell r="B90"/>
          <cell r="C90"/>
          <cell r="D90"/>
          <cell r="E90"/>
          <cell r="F90"/>
          <cell r="G90"/>
          <cell r="H90"/>
          <cell r="I90"/>
          <cell r="J90"/>
          <cell r="K90"/>
          <cell r="L90" t="str">
            <v/>
          </cell>
        </row>
        <row r="91">
          <cell r="B91"/>
          <cell r="C91"/>
          <cell r="D91"/>
          <cell r="E91"/>
          <cell r="F91"/>
          <cell r="G91"/>
          <cell r="H91"/>
          <cell r="I91"/>
          <cell r="J91"/>
          <cell r="K91"/>
          <cell r="L91" t="str">
            <v/>
          </cell>
        </row>
        <row r="92">
          <cell r="B92"/>
          <cell r="C92"/>
          <cell r="D92"/>
          <cell r="E92"/>
          <cell r="F92"/>
          <cell r="G92"/>
          <cell r="H92"/>
          <cell r="I92"/>
          <cell r="J92"/>
          <cell r="K92"/>
          <cell r="L92" t="str">
            <v/>
          </cell>
        </row>
        <row r="93">
          <cell r="B93"/>
          <cell r="C93"/>
          <cell r="D93"/>
          <cell r="E93"/>
          <cell r="F93"/>
          <cell r="G93"/>
          <cell r="H93"/>
          <cell r="I93"/>
          <cell r="J93"/>
          <cell r="K93"/>
          <cell r="L93" t="str">
            <v/>
          </cell>
        </row>
        <row r="94">
          <cell r="B94"/>
          <cell r="C94"/>
          <cell r="D94"/>
          <cell r="E94"/>
          <cell r="F94"/>
          <cell r="G94"/>
          <cell r="H94"/>
          <cell r="I94"/>
          <cell r="J94"/>
          <cell r="K94"/>
          <cell r="L94" t="str">
            <v/>
          </cell>
        </row>
        <row r="95">
          <cell r="B95"/>
          <cell r="C95"/>
          <cell r="D95"/>
          <cell r="E95"/>
          <cell r="F95"/>
          <cell r="G95"/>
          <cell r="H95"/>
          <cell r="I95"/>
          <cell r="J95"/>
          <cell r="K95"/>
          <cell r="L95" t="str">
            <v/>
          </cell>
        </row>
        <row r="96">
          <cell r="B96"/>
          <cell r="C96"/>
          <cell r="D96"/>
          <cell r="E96"/>
          <cell r="F96"/>
          <cell r="G96"/>
          <cell r="H96"/>
          <cell r="I96"/>
          <cell r="J96"/>
          <cell r="K96"/>
          <cell r="L96" t="str">
            <v/>
          </cell>
        </row>
        <row r="97">
          <cell r="B97"/>
          <cell r="C97"/>
          <cell r="D97"/>
          <cell r="E97"/>
          <cell r="F97"/>
          <cell r="G97"/>
          <cell r="H97"/>
          <cell r="I97"/>
          <cell r="J97"/>
          <cell r="K97"/>
          <cell r="L97" t="str">
            <v/>
          </cell>
        </row>
        <row r="98">
          <cell r="B98"/>
          <cell r="C98"/>
          <cell r="D98"/>
          <cell r="E98"/>
          <cell r="F98"/>
          <cell r="G98"/>
          <cell r="H98"/>
          <cell r="I98"/>
          <cell r="J98"/>
          <cell r="K98"/>
          <cell r="L98" t="str">
            <v/>
          </cell>
        </row>
        <row r="99">
          <cell r="B99"/>
          <cell r="C99"/>
          <cell r="D99"/>
          <cell r="E99"/>
          <cell r="F99"/>
          <cell r="G99"/>
          <cell r="H99"/>
          <cell r="I99"/>
          <cell r="J99"/>
          <cell r="K99"/>
          <cell r="L99" t="str">
            <v/>
          </cell>
        </row>
        <row r="100">
          <cell r="B100"/>
          <cell r="C100"/>
          <cell r="D100"/>
          <cell r="E100"/>
          <cell r="F100"/>
          <cell r="G100"/>
          <cell r="H100"/>
          <cell r="I100"/>
          <cell r="J100"/>
          <cell r="K100"/>
          <cell r="L100" t="str">
            <v/>
          </cell>
        </row>
        <row r="101">
          <cell r="B101"/>
          <cell r="C101"/>
          <cell r="D101"/>
          <cell r="E101"/>
          <cell r="F101"/>
          <cell r="G101"/>
          <cell r="H101"/>
          <cell r="I101"/>
          <cell r="J101"/>
          <cell r="K101"/>
          <cell r="L101" t="str">
            <v/>
          </cell>
        </row>
        <row r="102">
          <cell r="B102"/>
          <cell r="C102"/>
          <cell r="D102"/>
          <cell r="E102"/>
          <cell r="F102"/>
          <cell r="G102"/>
          <cell r="H102"/>
          <cell r="I102"/>
          <cell r="J102"/>
          <cell r="K102"/>
          <cell r="L102" t="str">
            <v/>
          </cell>
        </row>
        <row r="103">
          <cell r="B103"/>
          <cell r="C103"/>
          <cell r="D103"/>
          <cell r="E103"/>
          <cell r="F103"/>
          <cell r="G103"/>
          <cell r="H103"/>
          <cell r="I103"/>
          <cell r="J103"/>
          <cell r="K103"/>
          <cell r="L103" t="str">
            <v/>
          </cell>
        </row>
        <row r="104">
          <cell r="B104"/>
          <cell r="C104"/>
          <cell r="D104"/>
          <cell r="E104"/>
          <cell r="F104"/>
          <cell r="G104"/>
          <cell r="H104"/>
          <cell r="I104"/>
          <cell r="J104"/>
          <cell r="K104"/>
          <cell r="L104" t="str">
            <v/>
          </cell>
        </row>
        <row r="105">
          <cell r="B105"/>
          <cell r="C105"/>
          <cell r="D105"/>
          <cell r="E105"/>
          <cell r="F105"/>
          <cell r="G105"/>
          <cell r="H105"/>
          <cell r="I105"/>
          <cell r="J105"/>
          <cell r="K105"/>
          <cell r="L105" t="str">
            <v/>
          </cell>
        </row>
        <row r="106">
          <cell r="B106"/>
          <cell r="C106"/>
          <cell r="D106"/>
          <cell r="E106"/>
          <cell r="F106"/>
          <cell r="G106"/>
          <cell r="H106"/>
          <cell r="I106"/>
          <cell r="J106"/>
          <cell r="K106"/>
          <cell r="L106" t="str">
            <v/>
          </cell>
        </row>
        <row r="107">
          <cell r="B107"/>
          <cell r="C107"/>
          <cell r="D107"/>
          <cell r="E107"/>
          <cell r="F107"/>
          <cell r="G107"/>
          <cell r="H107"/>
          <cell r="I107"/>
          <cell r="J107"/>
          <cell r="K107"/>
          <cell r="L107" t="str">
            <v/>
          </cell>
        </row>
        <row r="108">
          <cell r="B108"/>
          <cell r="C108"/>
          <cell r="D108"/>
          <cell r="E108"/>
          <cell r="F108"/>
          <cell r="G108"/>
          <cell r="H108"/>
          <cell r="I108"/>
          <cell r="J108"/>
          <cell r="K108"/>
          <cell r="L108" t="str">
            <v/>
          </cell>
        </row>
        <row r="109">
          <cell r="B109"/>
          <cell r="C109"/>
          <cell r="D109"/>
          <cell r="E109"/>
          <cell r="F109"/>
          <cell r="G109"/>
          <cell r="H109"/>
          <cell r="I109"/>
          <cell r="J109"/>
          <cell r="K109"/>
          <cell r="L109" t="str">
            <v/>
          </cell>
        </row>
        <row r="110">
          <cell r="B110"/>
          <cell r="C110"/>
          <cell r="D110"/>
          <cell r="E110"/>
          <cell r="F110"/>
          <cell r="G110"/>
          <cell r="H110"/>
          <cell r="I110"/>
          <cell r="J110"/>
          <cell r="K110"/>
          <cell r="L110" t="str">
            <v/>
          </cell>
        </row>
        <row r="111">
          <cell r="B111"/>
          <cell r="C111"/>
          <cell r="D111"/>
          <cell r="E111"/>
          <cell r="F111"/>
          <cell r="G111"/>
          <cell r="H111"/>
          <cell r="I111"/>
          <cell r="J111"/>
          <cell r="K111"/>
          <cell r="L111" t="str">
            <v/>
          </cell>
        </row>
        <row r="112">
          <cell r="B112"/>
          <cell r="C112"/>
          <cell r="D112"/>
          <cell r="E112"/>
          <cell r="F112"/>
          <cell r="G112"/>
          <cell r="H112"/>
          <cell r="I112"/>
          <cell r="J112"/>
          <cell r="K112"/>
          <cell r="L112" t="str">
            <v/>
          </cell>
        </row>
        <row r="113">
          <cell r="B113"/>
          <cell r="C113"/>
          <cell r="D113"/>
          <cell r="E113"/>
          <cell r="F113"/>
          <cell r="G113"/>
          <cell r="H113"/>
          <cell r="I113"/>
          <cell r="J113"/>
          <cell r="K113"/>
          <cell r="L113" t="str">
            <v/>
          </cell>
        </row>
        <row r="114">
          <cell r="B114"/>
          <cell r="C114"/>
          <cell r="D114"/>
          <cell r="E114"/>
          <cell r="F114"/>
          <cell r="G114"/>
          <cell r="H114"/>
          <cell r="I114"/>
          <cell r="J114"/>
          <cell r="K114"/>
          <cell r="L114" t="str">
            <v/>
          </cell>
        </row>
        <row r="115">
          <cell r="B115"/>
          <cell r="C115"/>
          <cell r="D115"/>
          <cell r="E115"/>
          <cell r="F115"/>
          <cell r="G115"/>
          <cell r="H115"/>
          <cell r="I115"/>
          <cell r="J115"/>
          <cell r="K115"/>
          <cell r="L115" t="str">
            <v/>
          </cell>
        </row>
        <row r="116">
          <cell r="B116"/>
          <cell r="C116"/>
          <cell r="D116"/>
          <cell r="E116"/>
          <cell r="F116"/>
          <cell r="G116"/>
          <cell r="H116"/>
          <cell r="I116"/>
          <cell r="J116"/>
          <cell r="K116"/>
          <cell r="L116" t="str">
            <v/>
          </cell>
        </row>
        <row r="117">
          <cell r="B117"/>
          <cell r="C117"/>
          <cell r="D117"/>
          <cell r="E117"/>
          <cell r="F117"/>
          <cell r="G117"/>
          <cell r="H117"/>
          <cell r="I117"/>
          <cell r="J117"/>
          <cell r="K117"/>
          <cell r="L117" t="str">
            <v/>
          </cell>
        </row>
        <row r="118">
          <cell r="B118"/>
          <cell r="C118"/>
          <cell r="D118"/>
          <cell r="E118"/>
          <cell r="F118"/>
          <cell r="G118"/>
          <cell r="H118"/>
          <cell r="I118"/>
          <cell r="J118"/>
          <cell r="K118"/>
          <cell r="L118" t="str">
            <v/>
          </cell>
        </row>
        <row r="119">
          <cell r="B119"/>
          <cell r="C119"/>
          <cell r="D119"/>
          <cell r="E119"/>
          <cell r="F119"/>
          <cell r="G119"/>
          <cell r="H119"/>
          <cell r="I119"/>
          <cell r="J119"/>
          <cell r="K119"/>
          <cell r="L119" t="str">
            <v/>
          </cell>
        </row>
        <row r="120">
          <cell r="B120"/>
          <cell r="C120"/>
          <cell r="D120"/>
          <cell r="E120"/>
          <cell r="F120"/>
          <cell r="G120"/>
          <cell r="H120"/>
          <cell r="I120"/>
          <cell r="J120"/>
          <cell r="K120"/>
          <cell r="L120" t="str">
            <v/>
          </cell>
        </row>
        <row r="121">
          <cell r="B121"/>
          <cell r="C121"/>
          <cell r="D121"/>
          <cell r="E121"/>
          <cell r="F121"/>
          <cell r="G121"/>
          <cell r="H121"/>
          <cell r="I121"/>
          <cell r="J121"/>
          <cell r="K121"/>
          <cell r="L121" t="str">
            <v/>
          </cell>
        </row>
        <row r="122">
          <cell r="B122"/>
          <cell r="C122"/>
          <cell r="D122"/>
          <cell r="E122"/>
          <cell r="F122"/>
          <cell r="G122"/>
          <cell r="H122"/>
          <cell r="I122"/>
          <cell r="J122"/>
          <cell r="K122"/>
          <cell r="L122" t="str">
            <v/>
          </cell>
        </row>
        <row r="123">
          <cell r="B123"/>
          <cell r="C123"/>
          <cell r="D123"/>
          <cell r="E123"/>
          <cell r="F123"/>
          <cell r="G123"/>
          <cell r="H123"/>
          <cell r="I123"/>
          <cell r="J123"/>
          <cell r="K123"/>
          <cell r="L123" t="str">
            <v/>
          </cell>
        </row>
        <row r="124">
          <cell r="B124"/>
          <cell r="C124"/>
          <cell r="D124"/>
          <cell r="E124"/>
          <cell r="F124"/>
          <cell r="G124"/>
          <cell r="H124"/>
          <cell r="I124"/>
          <cell r="J124"/>
          <cell r="K124"/>
          <cell r="L124" t="str">
            <v/>
          </cell>
        </row>
        <row r="125">
          <cell r="B125"/>
          <cell r="C125"/>
          <cell r="D125"/>
          <cell r="E125"/>
          <cell r="F125"/>
          <cell r="G125"/>
          <cell r="H125"/>
          <cell r="I125"/>
          <cell r="J125"/>
          <cell r="K125"/>
          <cell r="L125" t="str">
            <v/>
          </cell>
        </row>
        <row r="126">
          <cell r="B126"/>
          <cell r="C126"/>
          <cell r="D126"/>
          <cell r="E126"/>
          <cell r="F126"/>
          <cell r="G126"/>
          <cell r="H126"/>
          <cell r="I126"/>
          <cell r="J126"/>
          <cell r="K126"/>
          <cell r="L126" t="str">
            <v/>
          </cell>
        </row>
        <row r="127">
          <cell r="B127"/>
          <cell r="C127"/>
          <cell r="D127"/>
          <cell r="E127"/>
          <cell r="F127"/>
          <cell r="G127"/>
          <cell r="H127"/>
          <cell r="I127"/>
          <cell r="J127"/>
          <cell r="K127"/>
          <cell r="L127" t="str">
            <v/>
          </cell>
        </row>
        <row r="128">
          <cell r="B128"/>
          <cell r="C128"/>
          <cell r="D128"/>
          <cell r="E128"/>
          <cell r="F128"/>
          <cell r="G128"/>
          <cell r="H128"/>
          <cell r="I128"/>
          <cell r="J128"/>
          <cell r="K128"/>
          <cell r="L128" t="str">
            <v/>
          </cell>
        </row>
        <row r="129">
          <cell r="B129"/>
          <cell r="C129"/>
          <cell r="D129"/>
          <cell r="E129"/>
          <cell r="F129"/>
          <cell r="G129"/>
          <cell r="H129"/>
          <cell r="I129"/>
          <cell r="J129"/>
          <cell r="K129"/>
          <cell r="L129" t="str">
            <v/>
          </cell>
        </row>
        <row r="130">
          <cell r="B130"/>
          <cell r="C130"/>
          <cell r="D130"/>
          <cell r="E130"/>
          <cell r="F130"/>
          <cell r="G130"/>
          <cell r="H130"/>
          <cell r="I130"/>
          <cell r="J130"/>
          <cell r="K130"/>
          <cell r="L130" t="str">
            <v/>
          </cell>
        </row>
        <row r="131">
          <cell r="B131"/>
          <cell r="C131"/>
          <cell r="D131"/>
          <cell r="E131"/>
          <cell r="F131"/>
          <cell r="G131"/>
          <cell r="H131"/>
          <cell r="I131"/>
          <cell r="J131"/>
          <cell r="K131"/>
          <cell r="L131" t="str">
            <v/>
          </cell>
        </row>
        <row r="132">
          <cell r="B132"/>
          <cell r="C132"/>
          <cell r="D132"/>
          <cell r="E132"/>
          <cell r="F132"/>
          <cell r="G132"/>
          <cell r="H132"/>
          <cell r="I132"/>
          <cell r="J132"/>
          <cell r="K132"/>
          <cell r="L132" t="str">
            <v/>
          </cell>
        </row>
        <row r="133">
          <cell r="B133"/>
          <cell r="C133"/>
          <cell r="D133"/>
          <cell r="E133"/>
          <cell r="F133"/>
          <cell r="G133"/>
          <cell r="H133"/>
          <cell r="I133"/>
          <cell r="J133"/>
          <cell r="K133"/>
          <cell r="L133" t="str">
            <v/>
          </cell>
        </row>
        <row r="134">
          <cell r="B134"/>
          <cell r="C134"/>
          <cell r="D134"/>
          <cell r="E134"/>
          <cell r="F134"/>
          <cell r="G134"/>
          <cell r="H134"/>
          <cell r="I134"/>
          <cell r="J134"/>
          <cell r="K134"/>
          <cell r="L134" t="str">
            <v/>
          </cell>
        </row>
        <row r="135">
          <cell r="B135"/>
          <cell r="C135"/>
          <cell r="D135"/>
          <cell r="E135"/>
          <cell r="F135"/>
          <cell r="G135"/>
          <cell r="H135"/>
          <cell r="I135"/>
          <cell r="J135"/>
          <cell r="K135"/>
          <cell r="L135" t="str">
            <v/>
          </cell>
        </row>
        <row r="136">
          <cell r="B136"/>
          <cell r="C136"/>
          <cell r="D136"/>
          <cell r="E136"/>
          <cell r="F136"/>
          <cell r="G136"/>
          <cell r="H136"/>
          <cell r="I136"/>
          <cell r="J136"/>
          <cell r="K136"/>
          <cell r="L136" t="str">
            <v/>
          </cell>
        </row>
        <row r="137">
          <cell r="B137"/>
          <cell r="C137"/>
          <cell r="D137"/>
          <cell r="E137"/>
          <cell r="F137"/>
          <cell r="G137"/>
          <cell r="H137"/>
          <cell r="I137"/>
          <cell r="J137"/>
          <cell r="K137"/>
          <cell r="L137" t="str">
            <v/>
          </cell>
        </row>
        <row r="138">
          <cell r="B138"/>
          <cell r="C138"/>
          <cell r="D138"/>
          <cell r="E138"/>
          <cell r="F138"/>
          <cell r="G138"/>
          <cell r="H138"/>
          <cell r="I138"/>
          <cell r="J138"/>
          <cell r="K138"/>
          <cell r="L138" t="str">
            <v/>
          </cell>
        </row>
        <row r="139">
          <cell r="B139"/>
          <cell r="C139"/>
          <cell r="D139"/>
          <cell r="E139"/>
          <cell r="F139"/>
          <cell r="G139"/>
          <cell r="H139"/>
          <cell r="I139"/>
          <cell r="J139"/>
          <cell r="K139"/>
          <cell r="L139" t="str">
            <v/>
          </cell>
        </row>
        <row r="140">
          <cell r="B140"/>
          <cell r="C140"/>
          <cell r="D140"/>
          <cell r="E140"/>
          <cell r="F140"/>
          <cell r="G140"/>
          <cell r="H140"/>
          <cell r="I140"/>
          <cell r="J140"/>
          <cell r="K140"/>
          <cell r="L140" t="str">
            <v/>
          </cell>
        </row>
        <row r="141">
          <cell r="B141"/>
          <cell r="C141"/>
          <cell r="D141"/>
          <cell r="E141"/>
          <cell r="F141"/>
          <cell r="G141"/>
          <cell r="H141"/>
          <cell r="I141"/>
          <cell r="J141"/>
          <cell r="K141"/>
          <cell r="L141" t="str">
            <v/>
          </cell>
        </row>
        <row r="142">
          <cell r="B142"/>
          <cell r="C142"/>
          <cell r="D142"/>
          <cell r="E142"/>
          <cell r="F142"/>
          <cell r="G142"/>
          <cell r="H142"/>
          <cell r="I142"/>
          <cell r="J142"/>
          <cell r="K142"/>
          <cell r="L142" t="str">
            <v/>
          </cell>
        </row>
        <row r="143">
          <cell r="B143"/>
          <cell r="C143"/>
          <cell r="D143"/>
          <cell r="E143"/>
          <cell r="F143"/>
          <cell r="G143"/>
          <cell r="H143"/>
          <cell r="I143"/>
          <cell r="J143"/>
          <cell r="K143"/>
          <cell r="L143" t="str">
            <v/>
          </cell>
        </row>
        <row r="144">
          <cell r="B144"/>
          <cell r="C144"/>
          <cell r="D144"/>
          <cell r="E144"/>
          <cell r="F144"/>
          <cell r="G144"/>
          <cell r="H144"/>
          <cell r="I144"/>
          <cell r="J144"/>
          <cell r="K144"/>
          <cell r="L144" t="str">
            <v/>
          </cell>
        </row>
        <row r="145">
          <cell r="B145"/>
          <cell r="C145"/>
          <cell r="D145"/>
          <cell r="E145"/>
          <cell r="F145"/>
          <cell r="G145"/>
          <cell r="H145"/>
          <cell r="I145"/>
          <cell r="J145"/>
          <cell r="K145"/>
          <cell r="L145" t="str">
            <v/>
          </cell>
        </row>
        <row r="146">
          <cell r="B146"/>
          <cell r="C146"/>
          <cell r="D146"/>
          <cell r="E146"/>
          <cell r="F146"/>
          <cell r="G146"/>
          <cell r="H146"/>
          <cell r="I146"/>
          <cell r="J146"/>
          <cell r="K146"/>
          <cell r="L146" t="str">
            <v/>
          </cell>
        </row>
        <row r="147">
          <cell r="B147"/>
          <cell r="C147"/>
          <cell r="D147"/>
          <cell r="E147"/>
          <cell r="F147"/>
          <cell r="G147"/>
          <cell r="H147"/>
          <cell r="I147"/>
          <cell r="J147"/>
          <cell r="K147"/>
          <cell r="L147" t="str">
            <v/>
          </cell>
        </row>
        <row r="148">
          <cell r="B148"/>
          <cell r="C148"/>
          <cell r="D148"/>
          <cell r="E148"/>
          <cell r="F148"/>
          <cell r="G148"/>
          <cell r="H148"/>
          <cell r="I148"/>
          <cell r="J148"/>
          <cell r="K148"/>
          <cell r="L148" t="str">
            <v/>
          </cell>
        </row>
        <row r="149">
          <cell r="B149"/>
          <cell r="C149"/>
          <cell r="D149"/>
          <cell r="E149"/>
          <cell r="F149"/>
          <cell r="G149"/>
          <cell r="H149"/>
          <cell r="I149"/>
          <cell r="J149"/>
          <cell r="K149"/>
          <cell r="L149" t="str">
            <v/>
          </cell>
        </row>
        <row r="150">
          <cell r="B150"/>
          <cell r="C150"/>
          <cell r="D150"/>
          <cell r="E150"/>
          <cell r="F150"/>
          <cell r="G150"/>
          <cell r="H150"/>
          <cell r="I150"/>
          <cell r="J150"/>
          <cell r="K150"/>
          <cell r="L150" t="str">
            <v/>
          </cell>
        </row>
        <row r="151">
          <cell r="B151"/>
          <cell r="C151"/>
          <cell r="D151"/>
          <cell r="E151"/>
          <cell r="F151"/>
          <cell r="G151"/>
          <cell r="H151"/>
          <cell r="I151"/>
          <cell r="J151"/>
          <cell r="K151"/>
          <cell r="L151" t="str">
            <v/>
          </cell>
        </row>
        <row r="152">
          <cell r="B152"/>
          <cell r="C152"/>
          <cell r="D152"/>
          <cell r="E152"/>
          <cell r="F152"/>
          <cell r="G152"/>
          <cell r="H152"/>
          <cell r="I152"/>
          <cell r="J152"/>
          <cell r="K152"/>
          <cell r="L152" t="str">
            <v/>
          </cell>
        </row>
        <row r="153">
          <cell r="B153"/>
          <cell r="C153"/>
          <cell r="D153"/>
          <cell r="E153"/>
          <cell r="F153"/>
          <cell r="G153"/>
          <cell r="H153"/>
          <cell r="I153"/>
          <cell r="J153"/>
          <cell r="K153"/>
          <cell r="L153" t="str">
            <v/>
          </cell>
        </row>
        <row r="154">
          <cell r="B154"/>
          <cell r="C154"/>
          <cell r="D154"/>
          <cell r="E154"/>
          <cell r="F154"/>
          <cell r="G154"/>
          <cell r="H154"/>
          <cell r="I154"/>
          <cell r="J154"/>
          <cell r="K154"/>
          <cell r="L154" t="str">
            <v/>
          </cell>
        </row>
        <row r="155">
          <cell r="B155"/>
          <cell r="C155"/>
          <cell r="D155"/>
          <cell r="E155"/>
          <cell r="F155"/>
          <cell r="G155"/>
          <cell r="H155"/>
          <cell r="I155"/>
          <cell r="J155"/>
          <cell r="K155"/>
          <cell r="L155" t="str">
            <v/>
          </cell>
        </row>
        <row r="156">
          <cell r="B156"/>
          <cell r="C156"/>
          <cell r="D156"/>
          <cell r="E156"/>
          <cell r="F156"/>
          <cell r="G156"/>
          <cell r="H156"/>
          <cell r="I156"/>
          <cell r="J156"/>
          <cell r="K156"/>
          <cell r="L156" t="str">
            <v/>
          </cell>
        </row>
        <row r="157">
          <cell r="B157"/>
          <cell r="C157"/>
          <cell r="D157"/>
          <cell r="E157"/>
          <cell r="F157"/>
          <cell r="G157"/>
          <cell r="H157"/>
          <cell r="I157"/>
          <cell r="J157"/>
          <cell r="K157"/>
          <cell r="L157" t="str">
            <v/>
          </cell>
        </row>
        <row r="158">
          <cell r="B158"/>
          <cell r="C158"/>
          <cell r="D158"/>
          <cell r="E158"/>
          <cell r="F158"/>
          <cell r="G158"/>
          <cell r="H158"/>
          <cell r="I158"/>
          <cell r="J158"/>
          <cell r="K158"/>
          <cell r="L158" t="str">
            <v/>
          </cell>
        </row>
        <row r="159">
          <cell r="B159"/>
          <cell r="C159"/>
          <cell r="D159"/>
          <cell r="E159"/>
          <cell r="F159"/>
          <cell r="G159"/>
          <cell r="H159"/>
          <cell r="I159"/>
          <cell r="J159"/>
          <cell r="K159"/>
          <cell r="L159" t="str">
            <v/>
          </cell>
        </row>
        <row r="160">
          <cell r="B160"/>
          <cell r="C160"/>
          <cell r="D160"/>
          <cell r="E160"/>
          <cell r="F160"/>
          <cell r="G160"/>
          <cell r="H160"/>
          <cell r="I160"/>
          <cell r="J160"/>
          <cell r="K160"/>
          <cell r="L160" t="str">
            <v/>
          </cell>
        </row>
        <row r="161">
          <cell r="B161"/>
          <cell r="C161"/>
          <cell r="D161"/>
          <cell r="E161"/>
          <cell r="F161"/>
          <cell r="G161"/>
          <cell r="H161"/>
          <cell r="I161"/>
          <cell r="J161"/>
          <cell r="K161"/>
          <cell r="L161" t="str">
            <v/>
          </cell>
        </row>
        <row r="162">
          <cell r="B162"/>
          <cell r="C162"/>
          <cell r="D162"/>
          <cell r="E162"/>
          <cell r="F162"/>
          <cell r="G162"/>
          <cell r="H162"/>
          <cell r="I162"/>
          <cell r="J162"/>
          <cell r="K162"/>
          <cell r="L162" t="str">
            <v/>
          </cell>
        </row>
        <row r="163">
          <cell r="B163"/>
          <cell r="C163"/>
          <cell r="D163"/>
          <cell r="E163"/>
          <cell r="F163"/>
          <cell r="G163"/>
          <cell r="H163"/>
          <cell r="I163"/>
          <cell r="J163"/>
          <cell r="K163"/>
          <cell r="L163" t="str">
            <v/>
          </cell>
        </row>
        <row r="164">
          <cell r="B164"/>
          <cell r="C164"/>
          <cell r="D164"/>
          <cell r="E164"/>
          <cell r="F164"/>
          <cell r="G164"/>
          <cell r="H164"/>
          <cell r="I164"/>
          <cell r="J164"/>
          <cell r="K164"/>
          <cell r="L164" t="str">
            <v/>
          </cell>
        </row>
        <row r="165">
          <cell r="B165"/>
          <cell r="C165"/>
          <cell r="D165"/>
          <cell r="E165"/>
          <cell r="F165"/>
          <cell r="G165"/>
          <cell r="H165"/>
          <cell r="I165"/>
          <cell r="J165"/>
          <cell r="K165"/>
          <cell r="L165" t="str">
            <v/>
          </cell>
        </row>
        <row r="166">
          <cell r="B166"/>
          <cell r="C166"/>
          <cell r="D166"/>
          <cell r="E166"/>
          <cell r="F166"/>
          <cell r="G166"/>
          <cell r="H166"/>
          <cell r="I166"/>
          <cell r="J166"/>
          <cell r="K166"/>
          <cell r="L166" t="str">
            <v/>
          </cell>
        </row>
        <row r="167">
          <cell r="B167"/>
          <cell r="C167"/>
          <cell r="D167"/>
          <cell r="E167"/>
          <cell r="F167"/>
          <cell r="G167"/>
          <cell r="H167"/>
          <cell r="I167"/>
          <cell r="J167"/>
          <cell r="K167"/>
          <cell r="L167" t="str">
            <v/>
          </cell>
        </row>
        <row r="168">
          <cell r="B168"/>
          <cell r="C168"/>
          <cell r="D168"/>
          <cell r="E168"/>
          <cell r="F168"/>
          <cell r="G168"/>
          <cell r="H168"/>
          <cell r="I168"/>
          <cell r="J168"/>
          <cell r="K168"/>
          <cell r="L168" t="str">
            <v/>
          </cell>
        </row>
        <row r="169">
          <cell r="B169"/>
          <cell r="C169"/>
          <cell r="D169"/>
          <cell r="E169"/>
          <cell r="F169"/>
          <cell r="G169"/>
          <cell r="H169"/>
          <cell r="I169"/>
          <cell r="J169"/>
          <cell r="K169"/>
          <cell r="L169" t="str">
            <v/>
          </cell>
        </row>
        <row r="170">
          <cell r="B170"/>
          <cell r="C170"/>
          <cell r="D170"/>
          <cell r="E170"/>
          <cell r="F170"/>
          <cell r="G170"/>
          <cell r="H170"/>
          <cell r="I170"/>
          <cell r="J170"/>
          <cell r="K170"/>
          <cell r="L170" t="str">
            <v/>
          </cell>
        </row>
        <row r="171">
          <cell r="B171"/>
          <cell r="C171"/>
          <cell r="D171"/>
          <cell r="E171"/>
          <cell r="F171"/>
          <cell r="G171"/>
          <cell r="H171"/>
          <cell r="I171"/>
          <cell r="J171"/>
          <cell r="K171"/>
          <cell r="L171" t="str">
            <v/>
          </cell>
        </row>
        <row r="172">
          <cell r="B172"/>
          <cell r="C172"/>
          <cell r="D172"/>
          <cell r="E172"/>
          <cell r="F172"/>
          <cell r="G172"/>
          <cell r="H172"/>
          <cell r="I172"/>
          <cell r="J172"/>
          <cell r="K172"/>
          <cell r="L172" t="str">
            <v/>
          </cell>
        </row>
        <row r="173">
          <cell r="B173"/>
          <cell r="C173"/>
          <cell r="D173"/>
          <cell r="E173"/>
          <cell r="F173"/>
          <cell r="G173"/>
          <cell r="H173"/>
          <cell r="I173"/>
          <cell r="J173"/>
          <cell r="K173"/>
          <cell r="L173" t="str">
            <v/>
          </cell>
        </row>
        <row r="174">
          <cell r="B174"/>
          <cell r="C174"/>
          <cell r="D174"/>
          <cell r="E174"/>
          <cell r="F174"/>
          <cell r="G174"/>
          <cell r="H174"/>
          <cell r="I174"/>
          <cell r="J174"/>
          <cell r="K174"/>
          <cell r="L174" t="str">
            <v/>
          </cell>
        </row>
        <row r="175">
          <cell r="B175"/>
          <cell r="C175"/>
          <cell r="D175"/>
          <cell r="E175"/>
          <cell r="F175"/>
          <cell r="G175"/>
          <cell r="H175"/>
          <cell r="I175"/>
          <cell r="J175"/>
          <cell r="K175"/>
          <cell r="L175" t="str">
            <v/>
          </cell>
        </row>
        <row r="176">
          <cell r="B176"/>
          <cell r="C176"/>
          <cell r="D176"/>
          <cell r="E176"/>
          <cell r="F176"/>
          <cell r="G176"/>
          <cell r="H176"/>
          <cell r="I176"/>
          <cell r="J176"/>
          <cell r="K176"/>
          <cell r="L176" t="str">
            <v/>
          </cell>
        </row>
        <row r="177">
          <cell r="B177"/>
          <cell r="C177"/>
          <cell r="D177"/>
          <cell r="E177"/>
          <cell r="F177"/>
          <cell r="G177"/>
          <cell r="H177"/>
          <cell r="I177"/>
          <cell r="J177"/>
          <cell r="K177"/>
          <cell r="L177" t="str">
            <v/>
          </cell>
        </row>
        <row r="178">
          <cell r="B178"/>
          <cell r="C178"/>
          <cell r="D178"/>
          <cell r="E178"/>
          <cell r="F178"/>
          <cell r="G178"/>
          <cell r="H178"/>
          <cell r="I178"/>
          <cell r="J178"/>
          <cell r="K178"/>
          <cell r="L178" t="str">
            <v/>
          </cell>
        </row>
        <row r="179">
          <cell r="B179"/>
          <cell r="C179"/>
          <cell r="D179"/>
          <cell r="E179"/>
          <cell r="F179"/>
          <cell r="G179"/>
          <cell r="H179"/>
          <cell r="I179"/>
          <cell r="J179"/>
          <cell r="K179"/>
          <cell r="L179" t="str">
            <v/>
          </cell>
        </row>
        <row r="180">
          <cell r="B180"/>
          <cell r="C180"/>
          <cell r="D180"/>
          <cell r="E180"/>
          <cell r="F180"/>
          <cell r="G180"/>
          <cell r="H180"/>
          <cell r="I180"/>
          <cell r="J180"/>
          <cell r="K180"/>
          <cell r="L180" t="str">
            <v/>
          </cell>
        </row>
        <row r="181">
          <cell r="B181"/>
          <cell r="C181"/>
          <cell r="D181"/>
          <cell r="E181"/>
          <cell r="F181"/>
          <cell r="G181"/>
          <cell r="H181"/>
          <cell r="I181"/>
          <cell r="J181"/>
          <cell r="K181"/>
          <cell r="L181" t="str">
            <v/>
          </cell>
        </row>
        <row r="182">
          <cell r="B182"/>
          <cell r="C182"/>
          <cell r="D182"/>
          <cell r="E182"/>
          <cell r="F182"/>
          <cell r="G182"/>
          <cell r="H182"/>
          <cell r="I182"/>
          <cell r="J182"/>
          <cell r="K182"/>
          <cell r="L182" t="str">
            <v/>
          </cell>
        </row>
        <row r="183">
          <cell r="B183"/>
          <cell r="C183"/>
          <cell r="D183"/>
          <cell r="E183"/>
          <cell r="F183"/>
          <cell r="G183"/>
          <cell r="H183"/>
          <cell r="I183"/>
          <cell r="J183"/>
          <cell r="K183"/>
          <cell r="L183" t="str">
            <v/>
          </cell>
        </row>
        <row r="184">
          <cell r="B184"/>
          <cell r="C184"/>
          <cell r="D184"/>
          <cell r="E184"/>
          <cell r="F184"/>
          <cell r="G184"/>
          <cell r="H184"/>
          <cell r="I184"/>
          <cell r="J184"/>
          <cell r="K184"/>
          <cell r="L184" t="str">
            <v/>
          </cell>
        </row>
        <row r="185">
          <cell r="B185"/>
          <cell r="C185"/>
          <cell r="D185"/>
          <cell r="E185"/>
          <cell r="F185"/>
          <cell r="G185"/>
          <cell r="H185"/>
          <cell r="I185"/>
          <cell r="J185"/>
          <cell r="K185"/>
          <cell r="L185" t="str">
            <v/>
          </cell>
        </row>
        <row r="186">
          <cell r="B186"/>
          <cell r="C186"/>
          <cell r="D186"/>
          <cell r="E186"/>
          <cell r="F186"/>
          <cell r="G186"/>
          <cell r="H186"/>
          <cell r="I186"/>
          <cell r="J186"/>
          <cell r="K186"/>
          <cell r="L186" t="str">
            <v/>
          </cell>
        </row>
        <row r="187">
          <cell r="B187"/>
          <cell r="C187"/>
          <cell r="D187"/>
          <cell r="E187"/>
          <cell r="F187"/>
          <cell r="G187"/>
          <cell r="H187"/>
          <cell r="I187"/>
          <cell r="J187"/>
          <cell r="K187"/>
          <cell r="L187" t="str">
            <v/>
          </cell>
        </row>
        <row r="188">
          <cell r="B188"/>
          <cell r="C188"/>
          <cell r="D188"/>
          <cell r="E188"/>
          <cell r="F188"/>
          <cell r="G188"/>
          <cell r="H188"/>
          <cell r="I188"/>
          <cell r="J188"/>
          <cell r="K188"/>
          <cell r="L188" t="str">
            <v/>
          </cell>
        </row>
        <row r="189">
          <cell r="B189"/>
          <cell r="C189"/>
          <cell r="D189"/>
          <cell r="E189"/>
          <cell r="F189"/>
          <cell r="G189"/>
          <cell r="H189"/>
          <cell r="I189"/>
          <cell r="J189"/>
          <cell r="K189"/>
          <cell r="L189" t="str">
            <v/>
          </cell>
        </row>
        <row r="190">
          <cell r="B190"/>
          <cell r="C190"/>
          <cell r="D190"/>
          <cell r="E190"/>
          <cell r="F190"/>
          <cell r="G190"/>
          <cell r="H190"/>
          <cell r="I190"/>
          <cell r="J190"/>
          <cell r="K190"/>
          <cell r="L190" t="str">
            <v/>
          </cell>
        </row>
        <row r="191">
          <cell r="B191"/>
          <cell r="C191"/>
          <cell r="D191"/>
          <cell r="E191"/>
          <cell r="F191"/>
          <cell r="G191"/>
          <cell r="H191"/>
          <cell r="I191"/>
          <cell r="J191"/>
          <cell r="K191"/>
          <cell r="L191" t="str">
            <v/>
          </cell>
        </row>
        <row r="192">
          <cell r="B192"/>
          <cell r="C192"/>
          <cell r="D192"/>
          <cell r="E192"/>
          <cell r="F192"/>
          <cell r="G192"/>
          <cell r="H192"/>
          <cell r="I192"/>
          <cell r="J192"/>
          <cell r="K192"/>
          <cell r="L192" t="str">
            <v/>
          </cell>
        </row>
        <row r="193"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 t="str">
            <v/>
          </cell>
        </row>
        <row r="194">
          <cell r="B194"/>
          <cell r="C194"/>
          <cell r="D194"/>
          <cell r="E194"/>
          <cell r="F194"/>
          <cell r="G194"/>
          <cell r="H194"/>
          <cell r="I194"/>
          <cell r="J194"/>
          <cell r="K194"/>
          <cell r="L194" t="str">
            <v/>
          </cell>
        </row>
        <row r="195">
          <cell r="B195"/>
          <cell r="C195"/>
          <cell r="D195"/>
          <cell r="E195"/>
          <cell r="F195"/>
          <cell r="G195"/>
          <cell r="H195"/>
          <cell r="I195"/>
          <cell r="J195"/>
          <cell r="K195"/>
          <cell r="L195" t="str">
            <v/>
          </cell>
        </row>
        <row r="196">
          <cell r="B196"/>
          <cell r="C196"/>
          <cell r="D196"/>
          <cell r="E196"/>
          <cell r="F196"/>
          <cell r="G196"/>
          <cell r="H196"/>
          <cell r="I196"/>
          <cell r="J196"/>
          <cell r="K196"/>
          <cell r="L196" t="str">
            <v/>
          </cell>
        </row>
        <row r="197">
          <cell r="B197"/>
          <cell r="C197"/>
          <cell r="D197"/>
          <cell r="E197"/>
          <cell r="F197"/>
          <cell r="G197"/>
          <cell r="H197"/>
          <cell r="I197"/>
          <cell r="J197"/>
          <cell r="K197"/>
          <cell r="L197" t="str">
            <v/>
          </cell>
        </row>
        <row r="198">
          <cell r="B198"/>
          <cell r="C198"/>
          <cell r="D198"/>
          <cell r="E198"/>
          <cell r="F198"/>
          <cell r="G198"/>
          <cell r="H198"/>
          <cell r="I198"/>
          <cell r="J198"/>
          <cell r="K198"/>
          <cell r="L198" t="str">
            <v/>
          </cell>
        </row>
        <row r="199">
          <cell r="B199"/>
          <cell r="C199"/>
          <cell r="D199"/>
          <cell r="E199"/>
          <cell r="F199"/>
          <cell r="G199"/>
          <cell r="H199"/>
          <cell r="I199"/>
          <cell r="J199"/>
          <cell r="K199"/>
          <cell r="L199" t="str">
            <v/>
          </cell>
        </row>
        <row r="200">
          <cell r="B200"/>
          <cell r="C200"/>
          <cell r="D200"/>
          <cell r="E200"/>
          <cell r="F200"/>
          <cell r="G200"/>
          <cell r="H200"/>
          <cell r="I200"/>
          <cell r="J200"/>
          <cell r="K200"/>
          <cell r="L200" t="str">
            <v/>
          </cell>
        </row>
        <row r="201">
          <cell r="B201"/>
          <cell r="C201"/>
          <cell r="D201"/>
          <cell r="E201"/>
          <cell r="F201"/>
          <cell r="G201"/>
          <cell r="H201"/>
          <cell r="I201"/>
          <cell r="J201"/>
          <cell r="K201"/>
          <cell r="L201" t="str">
            <v/>
          </cell>
        </row>
        <row r="202">
          <cell r="B202"/>
          <cell r="C202"/>
          <cell r="D202"/>
          <cell r="E202"/>
          <cell r="F202"/>
          <cell r="G202"/>
          <cell r="H202"/>
          <cell r="I202"/>
          <cell r="J202"/>
          <cell r="K202"/>
          <cell r="L202" t="str">
            <v/>
          </cell>
        </row>
        <row r="203">
          <cell r="B203"/>
          <cell r="C203"/>
          <cell r="D203"/>
          <cell r="E203"/>
          <cell r="F203"/>
          <cell r="G203"/>
          <cell r="H203"/>
          <cell r="I203"/>
          <cell r="J203"/>
          <cell r="K203"/>
          <cell r="L203" t="str">
            <v/>
          </cell>
        </row>
        <row r="204">
          <cell r="B204"/>
          <cell r="C204"/>
          <cell r="D204"/>
          <cell r="E204"/>
          <cell r="F204"/>
          <cell r="G204"/>
          <cell r="H204"/>
          <cell r="I204"/>
          <cell r="J204"/>
          <cell r="K204"/>
          <cell r="L204" t="str">
            <v/>
          </cell>
        </row>
        <row r="205">
          <cell r="B205"/>
          <cell r="C205"/>
          <cell r="D205"/>
          <cell r="E205"/>
          <cell r="F205"/>
          <cell r="G205"/>
          <cell r="H205"/>
          <cell r="I205"/>
          <cell r="J205"/>
          <cell r="K205"/>
          <cell r="L205" t="str">
            <v/>
          </cell>
        </row>
        <row r="206">
          <cell r="B206"/>
          <cell r="C206"/>
          <cell r="D206"/>
          <cell r="E206"/>
          <cell r="F206"/>
          <cell r="G206"/>
          <cell r="H206"/>
          <cell r="I206"/>
          <cell r="J206"/>
          <cell r="K206"/>
          <cell r="L206" t="str">
            <v/>
          </cell>
        </row>
        <row r="207">
          <cell r="B207"/>
          <cell r="C207"/>
          <cell r="D207"/>
          <cell r="E207"/>
          <cell r="F207"/>
          <cell r="G207"/>
          <cell r="H207"/>
          <cell r="I207"/>
          <cell r="J207"/>
          <cell r="K207"/>
          <cell r="L207" t="str">
            <v/>
          </cell>
        </row>
        <row r="208">
          <cell r="B208"/>
          <cell r="C208"/>
          <cell r="D208"/>
          <cell r="E208"/>
          <cell r="F208"/>
          <cell r="G208"/>
          <cell r="H208"/>
          <cell r="I208"/>
          <cell r="J208"/>
          <cell r="K208"/>
          <cell r="L208" t="str">
            <v/>
          </cell>
        </row>
        <row r="209">
          <cell r="B209"/>
          <cell r="C209"/>
          <cell r="D209"/>
          <cell r="E209"/>
          <cell r="F209"/>
          <cell r="G209"/>
          <cell r="H209"/>
          <cell r="I209"/>
          <cell r="J209"/>
          <cell r="K209"/>
          <cell r="L209" t="str">
            <v/>
          </cell>
        </row>
        <row r="210">
          <cell r="B210"/>
          <cell r="C210"/>
          <cell r="D210"/>
          <cell r="E210"/>
          <cell r="F210"/>
          <cell r="G210"/>
          <cell r="H210"/>
          <cell r="I210"/>
          <cell r="J210"/>
          <cell r="K210"/>
          <cell r="L210" t="str">
            <v/>
          </cell>
        </row>
        <row r="211">
          <cell r="B211"/>
          <cell r="C211"/>
          <cell r="D211"/>
          <cell r="E211"/>
          <cell r="F211"/>
          <cell r="G211"/>
          <cell r="H211"/>
          <cell r="I211"/>
          <cell r="J211"/>
          <cell r="K211"/>
          <cell r="L211" t="str">
            <v/>
          </cell>
        </row>
        <row r="212">
          <cell r="B212"/>
          <cell r="C212"/>
          <cell r="D212"/>
          <cell r="E212"/>
          <cell r="F212"/>
          <cell r="G212"/>
          <cell r="H212"/>
          <cell r="I212"/>
          <cell r="J212"/>
          <cell r="K212"/>
          <cell r="L212" t="str">
            <v/>
          </cell>
        </row>
        <row r="213">
          <cell r="B213"/>
          <cell r="C213"/>
          <cell r="D213"/>
          <cell r="E213"/>
          <cell r="F213"/>
          <cell r="G213"/>
          <cell r="H213"/>
          <cell r="I213"/>
          <cell r="J213"/>
          <cell r="K213"/>
          <cell r="L213" t="str">
            <v/>
          </cell>
        </row>
        <row r="214">
          <cell r="B214"/>
          <cell r="C214"/>
          <cell r="D214"/>
          <cell r="E214"/>
          <cell r="F214"/>
          <cell r="G214"/>
          <cell r="H214"/>
          <cell r="I214"/>
          <cell r="J214"/>
          <cell r="K214"/>
          <cell r="L214" t="str">
            <v/>
          </cell>
        </row>
        <row r="215">
          <cell r="B215"/>
          <cell r="C215"/>
          <cell r="D215"/>
          <cell r="E215"/>
          <cell r="F215"/>
          <cell r="G215"/>
          <cell r="H215"/>
          <cell r="I215"/>
          <cell r="J215"/>
          <cell r="K215"/>
          <cell r="L215" t="str">
            <v/>
          </cell>
        </row>
        <row r="216">
          <cell r="B216"/>
          <cell r="C216"/>
          <cell r="D216"/>
          <cell r="E216"/>
          <cell r="F216"/>
          <cell r="G216"/>
          <cell r="H216"/>
          <cell r="I216"/>
          <cell r="J216"/>
          <cell r="K216"/>
          <cell r="L216" t="str">
            <v/>
          </cell>
        </row>
        <row r="217">
          <cell r="B217"/>
          <cell r="C217"/>
          <cell r="D217"/>
          <cell r="E217"/>
          <cell r="F217"/>
          <cell r="G217"/>
          <cell r="H217"/>
          <cell r="I217"/>
          <cell r="J217"/>
          <cell r="K217"/>
          <cell r="L217" t="str">
            <v/>
          </cell>
        </row>
        <row r="218">
          <cell r="B218"/>
          <cell r="C218"/>
          <cell r="D218"/>
          <cell r="E218"/>
          <cell r="F218"/>
          <cell r="G218"/>
          <cell r="H218"/>
          <cell r="I218"/>
          <cell r="J218"/>
          <cell r="K218"/>
          <cell r="L218" t="str">
            <v/>
          </cell>
        </row>
        <row r="219">
          <cell r="B219"/>
          <cell r="C219"/>
          <cell r="D219"/>
          <cell r="E219"/>
          <cell r="F219"/>
          <cell r="G219"/>
          <cell r="H219"/>
          <cell r="I219"/>
          <cell r="J219"/>
          <cell r="K219"/>
          <cell r="L219" t="str">
            <v/>
          </cell>
        </row>
        <row r="220">
          <cell r="B220"/>
          <cell r="C220"/>
          <cell r="D220"/>
          <cell r="E220"/>
          <cell r="F220"/>
          <cell r="G220"/>
          <cell r="H220"/>
          <cell r="I220"/>
          <cell r="J220"/>
          <cell r="K220"/>
          <cell r="L220" t="str">
            <v/>
          </cell>
        </row>
        <row r="221">
          <cell r="B221"/>
          <cell r="C221"/>
          <cell r="D221"/>
          <cell r="E221"/>
          <cell r="F221"/>
          <cell r="G221"/>
          <cell r="H221"/>
          <cell r="I221"/>
          <cell r="J221"/>
          <cell r="K221"/>
          <cell r="L221" t="str">
            <v/>
          </cell>
        </row>
        <row r="222">
          <cell r="B222"/>
          <cell r="C222"/>
          <cell r="D222"/>
          <cell r="E222"/>
          <cell r="F222"/>
          <cell r="G222"/>
          <cell r="H222"/>
          <cell r="I222"/>
          <cell r="J222"/>
          <cell r="K222"/>
          <cell r="L222" t="str">
            <v/>
          </cell>
        </row>
        <row r="223"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 t="str">
            <v/>
          </cell>
        </row>
        <row r="224">
          <cell r="B224"/>
          <cell r="C224"/>
          <cell r="D224"/>
          <cell r="E224"/>
          <cell r="F224"/>
          <cell r="G224"/>
          <cell r="H224"/>
          <cell r="I224"/>
          <cell r="J224"/>
          <cell r="K224"/>
          <cell r="L224" t="str">
            <v/>
          </cell>
        </row>
        <row r="225">
          <cell r="B225"/>
          <cell r="C225"/>
          <cell r="D225"/>
          <cell r="E225"/>
          <cell r="F225"/>
          <cell r="G225"/>
          <cell r="H225"/>
          <cell r="I225"/>
          <cell r="J225"/>
          <cell r="K225"/>
          <cell r="L225" t="str">
            <v/>
          </cell>
        </row>
        <row r="226">
          <cell r="B226"/>
          <cell r="C226"/>
          <cell r="D226"/>
          <cell r="E226"/>
          <cell r="F226"/>
          <cell r="G226"/>
          <cell r="H226"/>
          <cell r="I226"/>
          <cell r="J226"/>
          <cell r="K226"/>
          <cell r="L226" t="str">
            <v/>
          </cell>
        </row>
        <row r="227">
          <cell r="B227"/>
          <cell r="C227"/>
          <cell r="D227"/>
          <cell r="E227"/>
          <cell r="F227"/>
          <cell r="G227"/>
          <cell r="H227"/>
          <cell r="I227"/>
          <cell r="J227"/>
          <cell r="K227"/>
          <cell r="L227" t="str">
            <v/>
          </cell>
        </row>
        <row r="228">
          <cell r="B228"/>
          <cell r="C228"/>
          <cell r="D228"/>
          <cell r="E228"/>
          <cell r="F228"/>
          <cell r="G228"/>
          <cell r="H228"/>
          <cell r="I228"/>
          <cell r="J228"/>
          <cell r="K228"/>
          <cell r="L228" t="str">
            <v/>
          </cell>
        </row>
        <row r="229">
          <cell r="B229"/>
          <cell r="C229"/>
          <cell r="D229"/>
          <cell r="E229"/>
          <cell r="F229"/>
          <cell r="G229"/>
          <cell r="H229"/>
          <cell r="I229"/>
          <cell r="J229"/>
          <cell r="K229"/>
          <cell r="L229" t="str">
            <v/>
          </cell>
        </row>
        <row r="230">
          <cell r="B230"/>
          <cell r="C230"/>
          <cell r="D230"/>
          <cell r="E230"/>
          <cell r="F230"/>
          <cell r="G230"/>
          <cell r="H230"/>
          <cell r="I230"/>
          <cell r="J230"/>
          <cell r="K230"/>
          <cell r="L230" t="str">
            <v/>
          </cell>
        </row>
        <row r="231">
          <cell r="B231"/>
          <cell r="C231"/>
          <cell r="D231"/>
          <cell r="E231"/>
          <cell r="F231"/>
          <cell r="G231"/>
          <cell r="H231"/>
          <cell r="I231"/>
          <cell r="J231"/>
          <cell r="K231"/>
          <cell r="L231" t="str">
            <v/>
          </cell>
        </row>
        <row r="232">
          <cell r="B232"/>
          <cell r="C232"/>
          <cell r="D232"/>
          <cell r="E232"/>
          <cell r="F232"/>
          <cell r="G232"/>
          <cell r="H232"/>
          <cell r="I232"/>
          <cell r="J232"/>
          <cell r="K232"/>
          <cell r="L232" t="str">
            <v/>
          </cell>
        </row>
        <row r="233">
          <cell r="B233"/>
          <cell r="C233"/>
          <cell r="D233"/>
          <cell r="E233"/>
          <cell r="F233"/>
          <cell r="G233"/>
          <cell r="H233"/>
          <cell r="I233"/>
          <cell r="J233"/>
          <cell r="K233"/>
          <cell r="L233" t="str">
            <v/>
          </cell>
        </row>
        <row r="234">
          <cell r="B234"/>
          <cell r="C234"/>
          <cell r="D234"/>
          <cell r="E234"/>
          <cell r="F234"/>
          <cell r="G234"/>
          <cell r="H234"/>
          <cell r="I234"/>
          <cell r="J234"/>
          <cell r="K234"/>
          <cell r="L234" t="str">
            <v/>
          </cell>
        </row>
        <row r="235">
          <cell r="B235"/>
          <cell r="C235"/>
          <cell r="D235"/>
          <cell r="E235"/>
          <cell r="F235"/>
          <cell r="G235"/>
          <cell r="H235"/>
          <cell r="I235"/>
          <cell r="J235"/>
          <cell r="K235"/>
          <cell r="L235" t="str">
            <v/>
          </cell>
        </row>
        <row r="236">
          <cell r="B236"/>
          <cell r="C236"/>
          <cell r="D236"/>
          <cell r="E236"/>
          <cell r="F236"/>
          <cell r="G236"/>
          <cell r="H236"/>
          <cell r="I236"/>
          <cell r="J236"/>
          <cell r="K236"/>
          <cell r="L236" t="str">
            <v/>
          </cell>
        </row>
        <row r="237">
          <cell r="B237"/>
          <cell r="C237"/>
          <cell r="D237"/>
          <cell r="E237"/>
          <cell r="F237"/>
          <cell r="G237"/>
          <cell r="H237"/>
          <cell r="I237"/>
          <cell r="J237"/>
          <cell r="K237"/>
          <cell r="L237" t="str">
            <v/>
          </cell>
        </row>
        <row r="238">
          <cell r="B238"/>
          <cell r="C238"/>
          <cell r="D238"/>
          <cell r="E238"/>
          <cell r="F238"/>
          <cell r="G238"/>
          <cell r="H238"/>
          <cell r="I238"/>
          <cell r="J238"/>
          <cell r="K238"/>
          <cell r="L238" t="str">
            <v/>
          </cell>
        </row>
        <row r="239">
          <cell r="B239"/>
          <cell r="C239"/>
          <cell r="D239"/>
          <cell r="E239"/>
          <cell r="F239"/>
          <cell r="G239"/>
          <cell r="H239"/>
          <cell r="I239"/>
          <cell r="J239"/>
          <cell r="K239"/>
          <cell r="L239" t="str">
            <v/>
          </cell>
        </row>
        <row r="240">
          <cell r="B240"/>
          <cell r="C240"/>
          <cell r="D240"/>
          <cell r="E240"/>
          <cell r="F240"/>
          <cell r="G240"/>
          <cell r="H240"/>
          <cell r="I240"/>
          <cell r="J240"/>
          <cell r="K240"/>
          <cell r="L240" t="str">
            <v/>
          </cell>
        </row>
        <row r="241">
          <cell r="B241"/>
          <cell r="C241"/>
          <cell r="D241"/>
          <cell r="E241"/>
          <cell r="F241"/>
          <cell r="G241"/>
          <cell r="H241"/>
          <cell r="I241"/>
          <cell r="J241"/>
          <cell r="K241"/>
          <cell r="L241" t="str">
            <v/>
          </cell>
        </row>
        <row r="242">
          <cell r="B242"/>
          <cell r="C242"/>
          <cell r="D242"/>
          <cell r="E242"/>
          <cell r="F242"/>
          <cell r="G242"/>
          <cell r="H242"/>
          <cell r="I242"/>
          <cell r="J242"/>
          <cell r="K242"/>
          <cell r="L242" t="str">
            <v/>
          </cell>
        </row>
        <row r="243">
          <cell r="B243"/>
          <cell r="C243"/>
          <cell r="D243"/>
          <cell r="E243"/>
          <cell r="F243"/>
          <cell r="G243"/>
          <cell r="H243"/>
          <cell r="I243"/>
          <cell r="J243"/>
          <cell r="K243"/>
          <cell r="L243" t="str">
            <v/>
          </cell>
        </row>
        <row r="244">
          <cell r="B244"/>
          <cell r="C244"/>
          <cell r="D244"/>
          <cell r="E244"/>
          <cell r="F244"/>
          <cell r="G244"/>
          <cell r="H244"/>
          <cell r="I244"/>
          <cell r="J244"/>
          <cell r="K244"/>
          <cell r="L244" t="str">
            <v/>
          </cell>
        </row>
        <row r="245">
          <cell r="B245"/>
          <cell r="C245"/>
          <cell r="D245"/>
          <cell r="E245"/>
          <cell r="F245"/>
          <cell r="G245"/>
          <cell r="H245"/>
          <cell r="I245"/>
          <cell r="J245"/>
          <cell r="K245"/>
          <cell r="L245" t="str">
            <v/>
          </cell>
        </row>
        <row r="246">
          <cell r="B246"/>
          <cell r="C246"/>
          <cell r="D246"/>
          <cell r="E246"/>
          <cell r="F246"/>
          <cell r="G246"/>
          <cell r="H246"/>
          <cell r="I246"/>
          <cell r="J246"/>
          <cell r="K246"/>
          <cell r="L246" t="str">
            <v/>
          </cell>
        </row>
        <row r="247">
          <cell r="B247"/>
          <cell r="C247"/>
          <cell r="D247"/>
          <cell r="E247"/>
          <cell r="F247"/>
          <cell r="G247"/>
          <cell r="H247"/>
          <cell r="I247"/>
          <cell r="J247"/>
          <cell r="K247"/>
          <cell r="L247" t="str">
            <v/>
          </cell>
        </row>
        <row r="248">
          <cell r="B248"/>
          <cell r="C248"/>
          <cell r="D248"/>
          <cell r="E248"/>
          <cell r="F248"/>
          <cell r="G248"/>
          <cell r="H248"/>
          <cell r="I248"/>
          <cell r="J248"/>
          <cell r="K248"/>
          <cell r="L248" t="str">
            <v/>
          </cell>
        </row>
        <row r="249">
          <cell r="B249"/>
          <cell r="C249"/>
          <cell r="D249"/>
          <cell r="E249"/>
          <cell r="F249"/>
          <cell r="G249"/>
          <cell r="H249"/>
          <cell r="I249"/>
          <cell r="J249"/>
          <cell r="K249"/>
          <cell r="L249" t="str">
            <v/>
          </cell>
        </row>
        <row r="250">
          <cell r="B250"/>
          <cell r="C250"/>
          <cell r="D250"/>
          <cell r="E250"/>
          <cell r="F250"/>
          <cell r="G250"/>
          <cell r="H250"/>
          <cell r="I250"/>
          <cell r="J250"/>
          <cell r="K250"/>
          <cell r="L250" t="str">
            <v/>
          </cell>
        </row>
        <row r="251">
          <cell r="B251"/>
          <cell r="C251"/>
          <cell r="D251"/>
          <cell r="E251"/>
          <cell r="F251"/>
          <cell r="G251"/>
          <cell r="H251"/>
          <cell r="I251"/>
          <cell r="J251"/>
          <cell r="K251"/>
          <cell r="L251" t="str">
            <v/>
          </cell>
        </row>
        <row r="252">
          <cell r="B252"/>
          <cell r="C252"/>
          <cell r="D252"/>
          <cell r="E252"/>
          <cell r="F252"/>
          <cell r="G252"/>
          <cell r="H252"/>
          <cell r="I252"/>
          <cell r="J252"/>
          <cell r="K252"/>
          <cell r="L252" t="str">
            <v/>
          </cell>
        </row>
        <row r="253">
          <cell r="B253"/>
          <cell r="C253"/>
          <cell r="D253"/>
          <cell r="E253"/>
          <cell r="F253"/>
          <cell r="G253"/>
          <cell r="H253"/>
          <cell r="I253"/>
          <cell r="J253"/>
          <cell r="K253"/>
          <cell r="L253" t="str">
            <v/>
          </cell>
        </row>
        <row r="254">
          <cell r="B254"/>
          <cell r="C254"/>
          <cell r="D254"/>
          <cell r="E254"/>
          <cell r="F254"/>
          <cell r="G254"/>
          <cell r="H254"/>
          <cell r="I254"/>
          <cell r="J254"/>
          <cell r="K254"/>
          <cell r="L254" t="str">
            <v/>
          </cell>
        </row>
        <row r="255">
          <cell r="B255"/>
          <cell r="C255"/>
          <cell r="D255"/>
          <cell r="E255"/>
          <cell r="F255"/>
          <cell r="G255"/>
          <cell r="H255"/>
          <cell r="I255"/>
          <cell r="J255"/>
          <cell r="K255"/>
          <cell r="L255" t="str">
            <v/>
          </cell>
        </row>
        <row r="256">
          <cell r="B256"/>
          <cell r="C256"/>
          <cell r="D256"/>
          <cell r="E256"/>
          <cell r="F256"/>
          <cell r="G256"/>
          <cell r="H256"/>
          <cell r="I256"/>
          <cell r="J256"/>
          <cell r="K256"/>
          <cell r="L256" t="str">
            <v/>
          </cell>
        </row>
        <row r="257">
          <cell r="B257"/>
          <cell r="C257"/>
          <cell r="D257"/>
          <cell r="E257"/>
          <cell r="F257"/>
          <cell r="G257"/>
          <cell r="H257"/>
          <cell r="I257"/>
          <cell r="J257"/>
          <cell r="K257"/>
          <cell r="L257" t="str">
            <v/>
          </cell>
        </row>
        <row r="258">
          <cell r="B258"/>
          <cell r="C258"/>
          <cell r="D258"/>
          <cell r="E258"/>
          <cell r="F258"/>
          <cell r="G258"/>
          <cell r="H258"/>
          <cell r="I258"/>
          <cell r="J258"/>
          <cell r="K258"/>
          <cell r="L258" t="str">
            <v/>
          </cell>
        </row>
        <row r="259">
          <cell r="B259"/>
          <cell r="C259"/>
          <cell r="D259"/>
          <cell r="E259"/>
          <cell r="F259"/>
          <cell r="G259"/>
          <cell r="H259"/>
          <cell r="I259"/>
          <cell r="J259"/>
          <cell r="K259"/>
          <cell r="L259" t="str">
            <v/>
          </cell>
        </row>
        <row r="260">
          <cell r="B260"/>
          <cell r="C260"/>
          <cell r="D260"/>
          <cell r="E260"/>
          <cell r="F260"/>
          <cell r="G260"/>
          <cell r="H260"/>
          <cell r="I260"/>
          <cell r="J260"/>
          <cell r="K260"/>
          <cell r="L260" t="str">
            <v/>
          </cell>
        </row>
        <row r="261">
          <cell r="B261"/>
          <cell r="C261"/>
          <cell r="D261"/>
          <cell r="E261"/>
          <cell r="F261"/>
          <cell r="G261"/>
          <cell r="H261"/>
          <cell r="I261"/>
          <cell r="J261"/>
          <cell r="K261"/>
          <cell r="L261" t="str">
            <v/>
          </cell>
        </row>
        <row r="262">
          <cell r="B262"/>
          <cell r="C262"/>
          <cell r="D262"/>
          <cell r="E262"/>
          <cell r="F262"/>
          <cell r="G262"/>
          <cell r="H262"/>
          <cell r="I262"/>
          <cell r="J262"/>
          <cell r="K262"/>
          <cell r="L262" t="str">
            <v/>
          </cell>
        </row>
        <row r="263">
          <cell r="B263"/>
          <cell r="C263"/>
          <cell r="D263"/>
          <cell r="E263"/>
          <cell r="F263"/>
          <cell r="G263"/>
          <cell r="H263"/>
          <cell r="I263"/>
          <cell r="J263"/>
          <cell r="K263"/>
          <cell r="L263" t="str">
            <v/>
          </cell>
        </row>
        <row r="264">
          <cell r="B264"/>
          <cell r="C264"/>
          <cell r="D264"/>
          <cell r="E264"/>
          <cell r="F264"/>
          <cell r="G264"/>
          <cell r="H264"/>
          <cell r="I264"/>
          <cell r="J264"/>
          <cell r="K264"/>
          <cell r="L264" t="str">
            <v/>
          </cell>
        </row>
        <row r="265">
          <cell r="B265"/>
          <cell r="C265"/>
          <cell r="D265"/>
          <cell r="E265"/>
          <cell r="F265"/>
          <cell r="G265"/>
          <cell r="H265"/>
          <cell r="I265"/>
          <cell r="J265"/>
          <cell r="K265"/>
          <cell r="L265" t="str">
            <v/>
          </cell>
        </row>
        <row r="266">
          <cell r="B266"/>
          <cell r="C266"/>
          <cell r="D266"/>
          <cell r="E266"/>
          <cell r="F266"/>
          <cell r="G266"/>
          <cell r="H266"/>
          <cell r="I266"/>
          <cell r="J266"/>
          <cell r="K266"/>
          <cell r="L266" t="str">
            <v/>
          </cell>
        </row>
        <row r="267">
          <cell r="B267"/>
          <cell r="C267"/>
          <cell r="D267"/>
          <cell r="E267"/>
          <cell r="F267"/>
          <cell r="G267"/>
          <cell r="H267"/>
          <cell r="I267"/>
          <cell r="J267"/>
          <cell r="K267"/>
          <cell r="L267" t="str">
            <v/>
          </cell>
        </row>
        <row r="268">
          <cell r="B268"/>
          <cell r="C268"/>
          <cell r="D268"/>
          <cell r="E268"/>
          <cell r="F268"/>
          <cell r="G268"/>
          <cell r="H268"/>
          <cell r="I268"/>
          <cell r="J268"/>
          <cell r="K268"/>
          <cell r="L268" t="str">
            <v/>
          </cell>
        </row>
        <row r="269">
          <cell r="B269"/>
          <cell r="C269"/>
          <cell r="D269"/>
          <cell r="E269"/>
          <cell r="F269"/>
          <cell r="G269"/>
          <cell r="H269"/>
          <cell r="I269"/>
          <cell r="J269"/>
          <cell r="K269"/>
          <cell r="L269" t="str">
            <v/>
          </cell>
        </row>
        <row r="270">
          <cell r="B270"/>
          <cell r="C270"/>
          <cell r="D270"/>
          <cell r="E270"/>
          <cell r="F270"/>
          <cell r="G270"/>
          <cell r="H270"/>
          <cell r="I270"/>
          <cell r="J270"/>
          <cell r="K270"/>
          <cell r="L270" t="str">
            <v/>
          </cell>
        </row>
        <row r="271">
          <cell r="B271"/>
          <cell r="C271"/>
          <cell r="D271"/>
          <cell r="E271"/>
          <cell r="F271"/>
          <cell r="G271"/>
          <cell r="H271"/>
          <cell r="I271"/>
          <cell r="J271"/>
          <cell r="K271"/>
          <cell r="L271" t="str">
            <v/>
          </cell>
        </row>
        <row r="272">
          <cell r="B272"/>
          <cell r="C272"/>
          <cell r="D272"/>
          <cell r="E272"/>
          <cell r="F272"/>
          <cell r="G272"/>
          <cell r="H272"/>
          <cell r="I272"/>
          <cell r="J272"/>
          <cell r="K272"/>
          <cell r="L272" t="str">
            <v/>
          </cell>
        </row>
        <row r="273">
          <cell r="B273"/>
          <cell r="C273"/>
          <cell r="D273"/>
          <cell r="E273"/>
          <cell r="F273"/>
          <cell r="G273"/>
          <cell r="H273"/>
          <cell r="I273"/>
          <cell r="J273"/>
          <cell r="K273"/>
          <cell r="L273" t="str">
            <v/>
          </cell>
        </row>
        <row r="274">
          <cell r="B274"/>
          <cell r="C274"/>
          <cell r="D274"/>
          <cell r="E274"/>
          <cell r="F274"/>
          <cell r="G274"/>
          <cell r="H274"/>
          <cell r="I274"/>
          <cell r="J274"/>
          <cell r="K274"/>
          <cell r="L274" t="str">
            <v/>
          </cell>
        </row>
        <row r="275">
          <cell r="B275"/>
          <cell r="C275"/>
          <cell r="D275"/>
          <cell r="E275"/>
          <cell r="F275"/>
          <cell r="G275"/>
          <cell r="H275"/>
          <cell r="I275"/>
          <cell r="J275"/>
          <cell r="K275"/>
          <cell r="L275" t="str">
            <v/>
          </cell>
        </row>
        <row r="276">
          <cell r="B276"/>
          <cell r="C276"/>
          <cell r="D276"/>
          <cell r="E276"/>
          <cell r="F276"/>
          <cell r="G276"/>
          <cell r="H276"/>
          <cell r="I276"/>
          <cell r="J276"/>
          <cell r="K276"/>
          <cell r="L276" t="str">
            <v/>
          </cell>
        </row>
        <row r="277">
          <cell r="B277"/>
          <cell r="C277"/>
          <cell r="D277"/>
          <cell r="E277"/>
          <cell r="F277"/>
          <cell r="G277"/>
          <cell r="H277"/>
          <cell r="I277"/>
          <cell r="J277"/>
          <cell r="K277"/>
          <cell r="L277" t="str">
            <v/>
          </cell>
        </row>
        <row r="278">
          <cell r="B278"/>
          <cell r="C278"/>
          <cell r="D278"/>
          <cell r="E278"/>
          <cell r="F278"/>
          <cell r="G278"/>
          <cell r="H278"/>
          <cell r="I278"/>
          <cell r="J278"/>
          <cell r="K278"/>
          <cell r="L278" t="str">
            <v/>
          </cell>
        </row>
        <row r="279">
          <cell r="B279"/>
          <cell r="C279"/>
          <cell r="D279"/>
          <cell r="E279"/>
          <cell r="F279"/>
          <cell r="G279"/>
          <cell r="H279"/>
          <cell r="I279"/>
          <cell r="J279"/>
          <cell r="K279"/>
          <cell r="L279" t="str">
            <v/>
          </cell>
        </row>
        <row r="280">
          <cell r="B280"/>
          <cell r="C280"/>
          <cell r="D280"/>
          <cell r="E280"/>
          <cell r="F280"/>
          <cell r="G280"/>
          <cell r="H280"/>
          <cell r="I280"/>
          <cell r="J280"/>
          <cell r="K280"/>
          <cell r="L280" t="str">
            <v/>
          </cell>
        </row>
        <row r="281">
          <cell r="B281"/>
          <cell r="C281"/>
          <cell r="D281"/>
          <cell r="E281"/>
          <cell r="F281"/>
          <cell r="G281"/>
          <cell r="H281"/>
          <cell r="I281"/>
          <cell r="J281"/>
          <cell r="K281"/>
          <cell r="L281" t="str">
            <v/>
          </cell>
        </row>
        <row r="282">
          <cell r="B282"/>
          <cell r="C282"/>
          <cell r="D282"/>
          <cell r="E282"/>
          <cell r="F282"/>
          <cell r="G282"/>
          <cell r="H282"/>
          <cell r="I282"/>
          <cell r="J282"/>
          <cell r="K282"/>
          <cell r="L282" t="str">
            <v/>
          </cell>
        </row>
        <row r="283">
          <cell r="B283"/>
          <cell r="C283"/>
          <cell r="D283"/>
          <cell r="E283"/>
          <cell r="F283"/>
          <cell r="G283"/>
          <cell r="H283"/>
          <cell r="I283"/>
          <cell r="J283"/>
          <cell r="K283"/>
          <cell r="L283" t="str">
            <v/>
          </cell>
        </row>
        <row r="284">
          <cell r="B284"/>
          <cell r="C284"/>
          <cell r="D284"/>
          <cell r="E284"/>
          <cell r="F284"/>
          <cell r="G284"/>
          <cell r="H284"/>
          <cell r="I284"/>
          <cell r="J284"/>
          <cell r="K284"/>
          <cell r="L284" t="str">
            <v/>
          </cell>
        </row>
        <row r="285">
          <cell r="B285"/>
          <cell r="C285"/>
          <cell r="D285"/>
          <cell r="E285"/>
          <cell r="F285"/>
          <cell r="G285"/>
          <cell r="H285"/>
          <cell r="I285"/>
          <cell r="J285"/>
          <cell r="K285"/>
          <cell r="L285" t="str">
            <v/>
          </cell>
        </row>
        <row r="286">
          <cell r="B286"/>
          <cell r="C286"/>
          <cell r="D286"/>
          <cell r="E286"/>
          <cell r="F286"/>
          <cell r="G286"/>
          <cell r="H286"/>
          <cell r="I286"/>
          <cell r="J286"/>
          <cell r="K286"/>
          <cell r="L286" t="str">
            <v/>
          </cell>
        </row>
        <row r="287">
          <cell r="B287"/>
          <cell r="C287"/>
          <cell r="D287"/>
          <cell r="E287"/>
          <cell r="F287"/>
          <cell r="G287"/>
          <cell r="H287"/>
          <cell r="I287"/>
          <cell r="J287"/>
          <cell r="K287"/>
          <cell r="L287" t="str">
            <v/>
          </cell>
        </row>
        <row r="288">
          <cell r="B288"/>
          <cell r="C288"/>
          <cell r="D288"/>
          <cell r="E288"/>
          <cell r="F288"/>
          <cell r="G288"/>
          <cell r="H288"/>
          <cell r="I288"/>
          <cell r="J288"/>
          <cell r="K288"/>
          <cell r="L288" t="str">
            <v/>
          </cell>
        </row>
        <row r="289">
          <cell r="B289"/>
          <cell r="C289"/>
          <cell r="D289"/>
          <cell r="E289"/>
          <cell r="F289"/>
          <cell r="G289"/>
          <cell r="H289"/>
          <cell r="I289"/>
          <cell r="J289"/>
          <cell r="K289"/>
          <cell r="L289" t="str">
            <v/>
          </cell>
        </row>
        <row r="290">
          <cell r="B290"/>
          <cell r="C290"/>
          <cell r="D290"/>
          <cell r="E290"/>
          <cell r="F290"/>
          <cell r="G290"/>
          <cell r="H290"/>
          <cell r="I290"/>
          <cell r="J290"/>
          <cell r="K290"/>
          <cell r="L290" t="str">
            <v/>
          </cell>
        </row>
        <row r="291">
          <cell r="B291"/>
          <cell r="C291"/>
          <cell r="D291"/>
          <cell r="E291"/>
          <cell r="F291"/>
          <cell r="G291"/>
          <cell r="H291"/>
          <cell r="I291"/>
          <cell r="J291"/>
          <cell r="K291"/>
          <cell r="L291" t="str">
            <v/>
          </cell>
        </row>
        <row r="292">
          <cell r="B292"/>
          <cell r="C292"/>
          <cell r="D292"/>
          <cell r="E292"/>
          <cell r="F292"/>
          <cell r="G292"/>
          <cell r="H292"/>
          <cell r="I292"/>
          <cell r="J292"/>
          <cell r="K292"/>
          <cell r="L292" t="str">
            <v/>
          </cell>
        </row>
        <row r="293">
          <cell r="B293"/>
          <cell r="C293"/>
          <cell r="D293"/>
          <cell r="E293"/>
          <cell r="F293"/>
          <cell r="G293"/>
          <cell r="H293"/>
          <cell r="I293"/>
          <cell r="J293"/>
          <cell r="K293"/>
          <cell r="L293" t="str">
            <v/>
          </cell>
        </row>
        <row r="294">
          <cell r="B294"/>
          <cell r="C294"/>
          <cell r="D294"/>
          <cell r="E294"/>
          <cell r="F294"/>
          <cell r="G294"/>
          <cell r="H294"/>
          <cell r="I294"/>
          <cell r="J294"/>
          <cell r="K294"/>
          <cell r="L294" t="str">
            <v/>
          </cell>
        </row>
        <row r="295">
          <cell r="B295"/>
          <cell r="C295"/>
          <cell r="D295"/>
          <cell r="E295"/>
          <cell r="F295"/>
          <cell r="G295"/>
          <cell r="H295"/>
          <cell r="I295"/>
          <cell r="J295"/>
          <cell r="K295"/>
          <cell r="L295" t="str">
            <v/>
          </cell>
        </row>
        <row r="296">
          <cell r="B296"/>
          <cell r="C296"/>
          <cell r="D296"/>
          <cell r="E296"/>
          <cell r="F296"/>
          <cell r="G296"/>
          <cell r="H296"/>
          <cell r="I296"/>
          <cell r="J296"/>
          <cell r="K296"/>
          <cell r="L296" t="str">
            <v/>
          </cell>
        </row>
        <row r="297">
          <cell r="B297"/>
          <cell r="C297"/>
          <cell r="D297"/>
          <cell r="E297"/>
          <cell r="F297"/>
          <cell r="G297"/>
          <cell r="H297"/>
          <cell r="I297"/>
          <cell r="J297"/>
          <cell r="K297"/>
          <cell r="L297" t="str">
            <v/>
          </cell>
        </row>
        <row r="298">
          <cell r="B298"/>
          <cell r="C298"/>
          <cell r="D298"/>
          <cell r="E298"/>
          <cell r="F298"/>
          <cell r="G298"/>
          <cell r="H298"/>
          <cell r="I298"/>
          <cell r="J298"/>
          <cell r="K298"/>
          <cell r="L298" t="str">
            <v/>
          </cell>
        </row>
        <row r="299"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 t="str">
            <v/>
          </cell>
        </row>
        <row r="300">
          <cell r="B300"/>
          <cell r="C300"/>
          <cell r="D300"/>
          <cell r="E300"/>
          <cell r="F300"/>
          <cell r="G300"/>
          <cell r="H300"/>
          <cell r="I300"/>
          <cell r="J300"/>
          <cell r="K300"/>
          <cell r="L300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996"/>
  <sheetViews>
    <sheetView showGridLines="0" rightToLeft="1" tabSelected="1" zoomScaleNormal="100" workbookViewId="0">
      <pane ySplit="4" topLeftCell="A5" activePane="bottomLeft" state="frozen"/>
      <selection pane="bottomLeft" activeCell="F5" sqref="F5"/>
    </sheetView>
  </sheetViews>
  <sheetFormatPr defaultColWidth="0" defaultRowHeight="15.75" x14ac:dyDescent="0.25"/>
  <cols>
    <col min="1" max="1" width="17.125" style="1" customWidth="1"/>
    <col min="2" max="2" width="8.5" style="3" customWidth="1"/>
    <col min="3" max="3" width="9.625" style="1" customWidth="1"/>
    <col min="4" max="4" width="20.125" style="2" customWidth="1"/>
    <col min="5" max="5" width="9.625" style="1" customWidth="1"/>
    <col min="6" max="10" width="9" style="1" customWidth="1"/>
    <col min="11" max="11" width="15.25" style="1" customWidth="1"/>
    <col min="12" max="13" width="9" style="1" customWidth="1"/>
    <col min="14" max="14" width="11.375" style="1" customWidth="1"/>
    <col min="15" max="15" width="10.75" style="1" customWidth="1"/>
    <col min="16" max="16384" width="9" style="1" hidden="1"/>
  </cols>
  <sheetData>
    <row r="1" spans="1:15" ht="39.950000000000003" customHeight="1" thickBot="1" x14ac:dyDescent="0.3">
      <c r="A1" s="41" t="s">
        <v>15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16.5" thickBot="1" x14ac:dyDescent="0.3">
      <c r="A2" s="36" t="s">
        <v>14</v>
      </c>
      <c r="B2" s="37"/>
      <c r="C2" s="38"/>
      <c r="D2" s="34">
        <v>1.3888888888888888E-2</v>
      </c>
      <c r="G2" s="33">
        <f>G995</f>
        <v>0</v>
      </c>
      <c r="H2" s="32"/>
      <c r="I2" s="32"/>
      <c r="J2" s="31">
        <f t="shared" ref="J2:O2" si="0">J995</f>
        <v>3.6666666666666679</v>
      </c>
      <c r="K2" s="30">
        <f t="shared" si="0"/>
        <v>0</v>
      </c>
      <c r="L2" s="29">
        <f t="shared" si="0"/>
        <v>7.7916666666666652</v>
      </c>
      <c r="M2" s="29">
        <f t="shared" si="0"/>
        <v>0.15277777777777782</v>
      </c>
      <c r="N2" s="29">
        <f t="shared" si="0"/>
        <v>4.125</v>
      </c>
      <c r="O2" s="28">
        <f t="shared" si="0"/>
        <v>0</v>
      </c>
    </row>
    <row r="3" spans="1:15" ht="20.25" customHeight="1" x14ac:dyDescent="0.25">
      <c r="A3" s="51" t="s">
        <v>13</v>
      </c>
      <c r="B3" s="47" t="s">
        <v>12</v>
      </c>
      <c r="C3" s="49" t="s">
        <v>11</v>
      </c>
      <c r="D3" s="35" t="s">
        <v>10</v>
      </c>
      <c r="E3" s="35" t="s">
        <v>9</v>
      </c>
      <c r="F3" s="35"/>
      <c r="G3" s="35"/>
      <c r="H3" s="35" t="s">
        <v>8</v>
      </c>
      <c r="I3" s="35"/>
      <c r="J3" s="42"/>
      <c r="K3" s="43" t="s">
        <v>7</v>
      </c>
      <c r="L3" s="43" t="s">
        <v>6</v>
      </c>
      <c r="M3" s="39" t="s">
        <v>5</v>
      </c>
      <c r="N3" s="43" t="s">
        <v>4</v>
      </c>
      <c r="O3" s="45" t="s">
        <v>3</v>
      </c>
    </row>
    <row r="4" spans="1:15" ht="33.75" customHeight="1" thickBot="1" x14ac:dyDescent="0.3">
      <c r="A4" s="52"/>
      <c r="B4" s="48"/>
      <c r="C4" s="50"/>
      <c r="D4" s="50"/>
      <c r="E4" s="26" t="s">
        <v>16</v>
      </c>
      <c r="F4" s="26" t="s">
        <v>17</v>
      </c>
      <c r="G4" s="27" t="s">
        <v>0</v>
      </c>
      <c r="H4" s="27" t="s">
        <v>2</v>
      </c>
      <c r="I4" s="27" t="s">
        <v>1</v>
      </c>
      <c r="J4" s="27" t="s">
        <v>0</v>
      </c>
      <c r="K4" s="44"/>
      <c r="L4" s="44"/>
      <c r="M4" s="40"/>
      <c r="N4" s="44"/>
      <c r="O4" s="46"/>
    </row>
    <row r="5" spans="1:15" x14ac:dyDescent="0.25">
      <c r="A5" s="18">
        <f t="shared" ref="A5:A68" si="1">IF(C5="","",ROW(A5)-ROW($A$4))</f>
        <v>1</v>
      </c>
      <c r="B5" s="25"/>
      <c r="C5" s="24">
        <v>1</v>
      </c>
      <c r="D5" s="19" t="str">
        <f>IF(C5="","",VLOOKUP(C5,'[1]بيانات الموظفين'!$B$4:$L$300,2,0))</f>
        <v xml:space="preserve">هشام جمال </v>
      </c>
      <c r="E5" s="20"/>
      <c r="F5" s="23"/>
      <c r="G5" s="22">
        <f t="shared" ref="G5:G68" si="2">IF(C5="","",F5-E5)</f>
        <v>0</v>
      </c>
      <c r="H5" s="22">
        <f>IF(C5="","",VLOOKUP(C5,'[1]بيانات الموظفين'!$B$4:$L$300,9,0))</f>
        <v>0.375</v>
      </c>
      <c r="I5" s="22">
        <f>IF(C5="","",VLOOKUP(C5,'[1]بيانات الموظفين'!$B$4:$L$300,10,0))</f>
        <v>0.70833333333333337</v>
      </c>
      <c r="J5" s="22">
        <f t="shared" ref="J5:J68" si="3">IF(C5="","",I5-H5)</f>
        <v>0.33333333333333337</v>
      </c>
      <c r="K5" s="22">
        <f t="shared" ref="K5:K68" si="4">IF(E5&gt;H5,E5-H5,0)</f>
        <v>0</v>
      </c>
      <c r="L5" s="22">
        <f t="shared" ref="L5:L68" si="5">IF(F5&lt;I5,I5-F5,0)</f>
        <v>0.70833333333333337</v>
      </c>
      <c r="M5" s="22">
        <f t="shared" ref="M5:M68" si="6">IF(IF(K5+L5-N5-O5&gt;=$D$2,$D$2,K5+L5-N5-O5)&lt;0,"",IF(K5+L5-N5-O5&gt;=$D$2,$D$2,K5+L5-N5-O5))</f>
        <v>1.3888888888888888E-2</v>
      </c>
      <c r="N5" s="22">
        <f t="shared" ref="N5:N68" si="7">IF(E5&lt;H5,H5-E5,0)</f>
        <v>0.375</v>
      </c>
      <c r="O5" s="21">
        <f t="shared" ref="O5:O68" si="8">IF(F5&gt;I5,F5-I5,0)</f>
        <v>0</v>
      </c>
    </row>
    <row r="6" spans="1:15" x14ac:dyDescent="0.25">
      <c r="A6" s="18">
        <f t="shared" si="1"/>
        <v>2</v>
      </c>
      <c r="B6" s="17"/>
      <c r="C6" s="16">
        <v>1</v>
      </c>
      <c r="D6" s="19" t="str">
        <f>IF(C6="","",VLOOKUP(C6,'[1]بيانات الموظفين'!$B$4:$L$300,2,0))</f>
        <v xml:space="preserve">هشام جمال </v>
      </c>
      <c r="E6" s="20"/>
      <c r="F6" s="23"/>
      <c r="G6" s="22">
        <f t="shared" si="2"/>
        <v>0</v>
      </c>
      <c r="H6" s="22">
        <f>IF(C6="","",VLOOKUP(C6,'[1]بيانات الموظفين'!$B$4:$L$300,9,0))</f>
        <v>0.375</v>
      </c>
      <c r="I6" s="22">
        <f>IF(C6="","",VLOOKUP(C6,'[1]بيانات الموظفين'!$B$4:$L$300,10,0))</f>
        <v>0.70833333333333337</v>
      </c>
      <c r="J6" s="22">
        <f t="shared" si="3"/>
        <v>0.33333333333333337</v>
      </c>
      <c r="K6" s="22">
        <f t="shared" si="4"/>
        <v>0</v>
      </c>
      <c r="L6" s="22">
        <f t="shared" si="5"/>
        <v>0.70833333333333337</v>
      </c>
      <c r="M6" s="22">
        <f t="shared" si="6"/>
        <v>1.3888888888888888E-2</v>
      </c>
      <c r="N6" s="22">
        <f t="shared" si="7"/>
        <v>0.375</v>
      </c>
      <c r="O6" s="21">
        <f t="shared" si="8"/>
        <v>0</v>
      </c>
    </row>
    <row r="7" spans="1:15" x14ac:dyDescent="0.25">
      <c r="A7" s="18">
        <f t="shared" si="1"/>
        <v>3</v>
      </c>
      <c r="B7" s="17"/>
      <c r="C7" s="16">
        <v>1</v>
      </c>
      <c r="D7" s="19" t="str">
        <f>IF(C7="","",VLOOKUP(C7,'[1]بيانات الموظفين'!$B$4:$L$300,2,0))</f>
        <v xml:space="preserve">هشام جمال </v>
      </c>
      <c r="E7" s="20"/>
      <c r="F7" s="23"/>
      <c r="G7" s="22">
        <f t="shared" si="2"/>
        <v>0</v>
      </c>
      <c r="H7" s="22">
        <f>IF(C7="","",VLOOKUP(C7,'[1]بيانات الموظفين'!$B$4:$L$300,9,0))</f>
        <v>0.375</v>
      </c>
      <c r="I7" s="22">
        <f>IF(C7="","",VLOOKUP(C7,'[1]بيانات الموظفين'!$B$4:$L$300,10,0))</f>
        <v>0.70833333333333337</v>
      </c>
      <c r="J7" s="22">
        <f t="shared" si="3"/>
        <v>0.33333333333333337</v>
      </c>
      <c r="K7" s="22">
        <f t="shared" si="4"/>
        <v>0</v>
      </c>
      <c r="L7" s="22">
        <f t="shared" si="5"/>
        <v>0.70833333333333337</v>
      </c>
      <c r="M7" s="22">
        <f t="shared" si="6"/>
        <v>1.3888888888888888E-2</v>
      </c>
      <c r="N7" s="22">
        <f t="shared" si="7"/>
        <v>0.375</v>
      </c>
      <c r="O7" s="21">
        <f t="shared" si="8"/>
        <v>0</v>
      </c>
    </row>
    <row r="8" spans="1:15" x14ac:dyDescent="0.25">
      <c r="A8" s="18">
        <f t="shared" si="1"/>
        <v>4</v>
      </c>
      <c r="B8" s="17"/>
      <c r="C8" s="16">
        <v>1</v>
      </c>
      <c r="D8" s="19" t="str">
        <f>IF(C8="","",VLOOKUP(C8,'[1]بيانات الموظفين'!$B$4:$L$300,2,0))</f>
        <v xml:space="preserve">هشام جمال </v>
      </c>
      <c r="E8" s="20"/>
      <c r="F8" s="23"/>
      <c r="G8" s="22">
        <f t="shared" si="2"/>
        <v>0</v>
      </c>
      <c r="H8" s="22">
        <f>IF(C8="","",VLOOKUP(C8,'[1]بيانات الموظفين'!$B$4:$L$300,9,0))</f>
        <v>0.375</v>
      </c>
      <c r="I8" s="22">
        <f>IF(C8="","",VLOOKUP(C8,'[1]بيانات الموظفين'!$B$4:$L$300,10,0))</f>
        <v>0.70833333333333337</v>
      </c>
      <c r="J8" s="22">
        <f t="shared" si="3"/>
        <v>0.33333333333333337</v>
      </c>
      <c r="K8" s="22">
        <f t="shared" si="4"/>
        <v>0</v>
      </c>
      <c r="L8" s="22">
        <f t="shared" si="5"/>
        <v>0.70833333333333337</v>
      </c>
      <c r="M8" s="22">
        <f t="shared" si="6"/>
        <v>1.3888888888888888E-2</v>
      </c>
      <c r="N8" s="22">
        <f t="shared" si="7"/>
        <v>0.375</v>
      </c>
      <c r="O8" s="21">
        <f t="shared" si="8"/>
        <v>0</v>
      </c>
    </row>
    <row r="9" spans="1:15" x14ac:dyDescent="0.25">
      <c r="A9" s="18">
        <f t="shared" si="1"/>
        <v>5</v>
      </c>
      <c r="B9" s="17"/>
      <c r="C9" s="16">
        <v>1</v>
      </c>
      <c r="D9" s="19" t="str">
        <f>IF(C9="","",VLOOKUP(C9,'[1]بيانات الموظفين'!$B$4:$L$300,2,0))</f>
        <v xml:space="preserve">هشام جمال </v>
      </c>
      <c r="E9" s="20"/>
      <c r="F9" s="23"/>
      <c r="G9" s="22">
        <f t="shared" si="2"/>
        <v>0</v>
      </c>
      <c r="H9" s="22">
        <f>IF(C9="","",VLOOKUP(C9,'[1]بيانات الموظفين'!$B$4:$L$300,9,0))</f>
        <v>0.375</v>
      </c>
      <c r="I9" s="22">
        <f>IF(C9="","",VLOOKUP(C9,'[1]بيانات الموظفين'!$B$4:$L$300,10,0))</f>
        <v>0.70833333333333337</v>
      </c>
      <c r="J9" s="22">
        <f t="shared" si="3"/>
        <v>0.33333333333333337</v>
      </c>
      <c r="K9" s="22">
        <f t="shared" si="4"/>
        <v>0</v>
      </c>
      <c r="L9" s="22">
        <f t="shared" si="5"/>
        <v>0.70833333333333337</v>
      </c>
      <c r="M9" s="22">
        <f t="shared" si="6"/>
        <v>1.3888888888888888E-2</v>
      </c>
      <c r="N9" s="22">
        <f t="shared" si="7"/>
        <v>0.375</v>
      </c>
      <c r="O9" s="21">
        <f t="shared" si="8"/>
        <v>0</v>
      </c>
    </row>
    <row r="10" spans="1:15" x14ac:dyDescent="0.25">
      <c r="A10" s="18">
        <f t="shared" si="1"/>
        <v>6</v>
      </c>
      <c r="B10" s="17"/>
      <c r="C10" s="16">
        <v>1</v>
      </c>
      <c r="D10" s="19" t="str">
        <f>IF(C10="","",VLOOKUP(C10,'[1]بيانات الموظفين'!$B$4:$L$300,2,0))</f>
        <v xml:space="preserve">هشام جمال </v>
      </c>
      <c r="E10" s="20"/>
      <c r="F10" s="23"/>
      <c r="G10" s="22">
        <f t="shared" si="2"/>
        <v>0</v>
      </c>
      <c r="H10" s="22">
        <f>IF(C10="","",VLOOKUP(C10,'[1]بيانات الموظفين'!$B$4:$L$300,9,0))</f>
        <v>0.375</v>
      </c>
      <c r="I10" s="22">
        <f>IF(C10="","",VLOOKUP(C10,'[1]بيانات الموظفين'!$B$4:$L$300,10,0))</f>
        <v>0.70833333333333337</v>
      </c>
      <c r="J10" s="22">
        <f t="shared" si="3"/>
        <v>0.33333333333333337</v>
      </c>
      <c r="K10" s="22">
        <f t="shared" si="4"/>
        <v>0</v>
      </c>
      <c r="L10" s="22">
        <f t="shared" si="5"/>
        <v>0.70833333333333337</v>
      </c>
      <c r="M10" s="22">
        <f t="shared" si="6"/>
        <v>1.3888888888888888E-2</v>
      </c>
      <c r="N10" s="22">
        <f t="shared" si="7"/>
        <v>0.375</v>
      </c>
      <c r="O10" s="21">
        <f t="shared" si="8"/>
        <v>0</v>
      </c>
    </row>
    <row r="11" spans="1:15" x14ac:dyDescent="0.25">
      <c r="A11" s="18">
        <f t="shared" si="1"/>
        <v>7</v>
      </c>
      <c r="B11" s="17"/>
      <c r="C11" s="16">
        <v>1</v>
      </c>
      <c r="D11" s="19" t="str">
        <f>IF(C11="","",VLOOKUP(C11,'[1]بيانات الموظفين'!$B$4:$L$300,2,0))</f>
        <v xml:space="preserve">هشام جمال </v>
      </c>
      <c r="E11" s="20"/>
      <c r="F11" s="23"/>
      <c r="G11" s="22">
        <f t="shared" si="2"/>
        <v>0</v>
      </c>
      <c r="H11" s="22">
        <f>IF(C11="","",VLOOKUP(C11,'[1]بيانات الموظفين'!$B$4:$L$300,9,0))</f>
        <v>0.375</v>
      </c>
      <c r="I11" s="22">
        <f>IF(C11="","",VLOOKUP(C11,'[1]بيانات الموظفين'!$B$4:$L$300,10,0))</f>
        <v>0.70833333333333337</v>
      </c>
      <c r="J11" s="22">
        <f t="shared" si="3"/>
        <v>0.33333333333333337</v>
      </c>
      <c r="K11" s="22">
        <f t="shared" si="4"/>
        <v>0</v>
      </c>
      <c r="L11" s="22">
        <f t="shared" si="5"/>
        <v>0.70833333333333337</v>
      </c>
      <c r="M11" s="22">
        <f t="shared" si="6"/>
        <v>1.3888888888888888E-2</v>
      </c>
      <c r="N11" s="22">
        <f t="shared" si="7"/>
        <v>0.375</v>
      </c>
      <c r="O11" s="21">
        <f t="shared" si="8"/>
        <v>0</v>
      </c>
    </row>
    <row r="12" spans="1:15" x14ac:dyDescent="0.25">
      <c r="A12" s="18">
        <f t="shared" si="1"/>
        <v>8</v>
      </c>
      <c r="B12" s="17"/>
      <c r="C12" s="16">
        <v>1</v>
      </c>
      <c r="D12" s="19" t="str">
        <f>IF(C12="","",VLOOKUP(C12,'[1]بيانات الموظفين'!$B$4:$L$300,2,0))</f>
        <v xml:space="preserve">هشام جمال </v>
      </c>
      <c r="E12" s="20"/>
      <c r="F12" s="23"/>
      <c r="G12" s="22">
        <f t="shared" si="2"/>
        <v>0</v>
      </c>
      <c r="H12" s="22">
        <f>IF(C12="","",VLOOKUP(C12,'[1]بيانات الموظفين'!$B$4:$L$300,9,0))</f>
        <v>0.375</v>
      </c>
      <c r="I12" s="22">
        <f>IF(C12="","",VLOOKUP(C12,'[1]بيانات الموظفين'!$B$4:$L$300,10,0))</f>
        <v>0.70833333333333337</v>
      </c>
      <c r="J12" s="22">
        <f t="shared" si="3"/>
        <v>0.33333333333333337</v>
      </c>
      <c r="K12" s="22">
        <f t="shared" si="4"/>
        <v>0</v>
      </c>
      <c r="L12" s="22">
        <f t="shared" si="5"/>
        <v>0.70833333333333337</v>
      </c>
      <c r="M12" s="22">
        <f t="shared" si="6"/>
        <v>1.3888888888888888E-2</v>
      </c>
      <c r="N12" s="22">
        <f t="shared" si="7"/>
        <v>0.375</v>
      </c>
      <c r="O12" s="21">
        <f t="shared" si="8"/>
        <v>0</v>
      </c>
    </row>
    <row r="13" spans="1:15" x14ac:dyDescent="0.25">
      <c r="A13" s="18">
        <f t="shared" si="1"/>
        <v>9</v>
      </c>
      <c r="B13" s="17"/>
      <c r="C13" s="16">
        <v>1</v>
      </c>
      <c r="D13" s="19" t="str">
        <f>IF(C13="","",VLOOKUP(C13,'[1]بيانات الموظفين'!$B$4:$L$300,2,0))</f>
        <v xml:space="preserve">هشام جمال </v>
      </c>
      <c r="E13" s="20"/>
      <c r="F13" s="14"/>
      <c r="G13" s="13">
        <f t="shared" si="2"/>
        <v>0</v>
      </c>
      <c r="H13" s="13">
        <f>IF(C13="","",VLOOKUP(C13,'[1]بيانات الموظفين'!$B$4:$L$300,9,0))</f>
        <v>0.375</v>
      </c>
      <c r="I13" s="13">
        <f>IF(C13="","",VLOOKUP(C13,'[1]بيانات الموظفين'!$B$4:$L$300,10,0))</f>
        <v>0.70833333333333337</v>
      </c>
      <c r="J13" s="13">
        <f t="shared" si="3"/>
        <v>0.33333333333333337</v>
      </c>
      <c r="K13" s="13">
        <f t="shared" si="4"/>
        <v>0</v>
      </c>
      <c r="L13" s="13">
        <f t="shared" si="5"/>
        <v>0.70833333333333337</v>
      </c>
      <c r="M13" s="13">
        <f t="shared" si="6"/>
        <v>1.3888888888888888E-2</v>
      </c>
      <c r="N13" s="13">
        <f t="shared" si="7"/>
        <v>0.375</v>
      </c>
      <c r="O13" s="12">
        <f t="shared" si="8"/>
        <v>0</v>
      </c>
    </row>
    <row r="14" spans="1:15" x14ac:dyDescent="0.25">
      <c r="A14" s="18">
        <f t="shared" si="1"/>
        <v>10</v>
      </c>
      <c r="B14" s="17"/>
      <c r="C14" s="16">
        <v>1</v>
      </c>
      <c r="D14" s="19" t="str">
        <f>IF(C14="","",VLOOKUP(C14,'[1]بيانات الموظفين'!$B$4:$L$300,2,0))</f>
        <v xml:space="preserve">هشام جمال </v>
      </c>
      <c r="E14" s="20"/>
      <c r="F14" s="14"/>
      <c r="G14" s="13">
        <f t="shared" si="2"/>
        <v>0</v>
      </c>
      <c r="H14" s="13">
        <f>IF(C14="","",VLOOKUP(C14,'[1]بيانات الموظفين'!$B$4:$L$300,9,0))</f>
        <v>0.375</v>
      </c>
      <c r="I14" s="13">
        <f>IF(C14="","",VLOOKUP(C14,'[1]بيانات الموظفين'!$B$4:$L$300,10,0))</f>
        <v>0.70833333333333337</v>
      </c>
      <c r="J14" s="13">
        <f t="shared" si="3"/>
        <v>0.33333333333333337</v>
      </c>
      <c r="K14" s="13">
        <f t="shared" si="4"/>
        <v>0</v>
      </c>
      <c r="L14" s="13">
        <f t="shared" si="5"/>
        <v>0.70833333333333337</v>
      </c>
      <c r="M14" s="13">
        <f t="shared" si="6"/>
        <v>1.3888888888888888E-2</v>
      </c>
      <c r="N14" s="13">
        <f t="shared" si="7"/>
        <v>0.375</v>
      </c>
      <c r="O14" s="12">
        <f t="shared" si="8"/>
        <v>0</v>
      </c>
    </row>
    <row r="15" spans="1:15" x14ac:dyDescent="0.25">
      <c r="A15" s="18">
        <f t="shared" si="1"/>
        <v>11</v>
      </c>
      <c r="B15" s="17"/>
      <c r="C15" s="16">
        <v>1</v>
      </c>
      <c r="D15" s="19" t="str">
        <f>IF(C15="","",VLOOKUP(C15,'[1]بيانات الموظفين'!$B$4:$L$300,2,0))</f>
        <v xml:space="preserve">هشام جمال </v>
      </c>
      <c r="E15" s="20"/>
      <c r="F15" s="14"/>
      <c r="G15" s="13">
        <f t="shared" si="2"/>
        <v>0</v>
      </c>
      <c r="H15" s="13">
        <f>IF(C15="","",VLOOKUP(C15,'[1]بيانات الموظفين'!$B$4:$L$300,9,0))</f>
        <v>0.375</v>
      </c>
      <c r="I15" s="13">
        <f>IF(C15="","",VLOOKUP(C15,'[1]بيانات الموظفين'!$B$4:$L$300,10,0))</f>
        <v>0.70833333333333337</v>
      </c>
      <c r="J15" s="13">
        <f t="shared" si="3"/>
        <v>0.33333333333333337</v>
      </c>
      <c r="K15" s="13">
        <f t="shared" si="4"/>
        <v>0</v>
      </c>
      <c r="L15" s="13">
        <f t="shared" si="5"/>
        <v>0.70833333333333337</v>
      </c>
      <c r="M15" s="13">
        <f t="shared" si="6"/>
        <v>1.3888888888888888E-2</v>
      </c>
      <c r="N15" s="13">
        <f t="shared" si="7"/>
        <v>0.375</v>
      </c>
      <c r="O15" s="12">
        <f t="shared" si="8"/>
        <v>0</v>
      </c>
    </row>
    <row r="16" spans="1:15" x14ac:dyDescent="0.25">
      <c r="A16" s="18" t="str">
        <f t="shared" si="1"/>
        <v/>
      </c>
      <c r="B16" s="17"/>
      <c r="C16" s="16"/>
      <c r="D16" s="19" t="str">
        <f>IF(C16="","",VLOOKUP(C16,'[1]بيانات الموظفين'!$B$4:$L$300,2,0))</f>
        <v/>
      </c>
      <c r="E16" s="20"/>
      <c r="F16" s="14"/>
      <c r="G16" s="13" t="str">
        <f t="shared" si="2"/>
        <v/>
      </c>
      <c r="H16" s="13" t="str">
        <f>IF(C16="","",VLOOKUP(C16,'[1]بيانات الموظفين'!$B$4:$L$300,9,0))</f>
        <v/>
      </c>
      <c r="I16" s="13" t="str">
        <f>IF(C16="","",VLOOKUP(C16,'[1]بيانات الموظفين'!$B$4:$L$300,10,0))</f>
        <v/>
      </c>
      <c r="J16" s="13" t="str">
        <f t="shared" si="3"/>
        <v/>
      </c>
      <c r="K16" s="13">
        <f t="shared" si="4"/>
        <v>0</v>
      </c>
      <c r="L16" s="13">
        <f t="shared" si="5"/>
        <v>0</v>
      </c>
      <c r="M16" s="13">
        <f t="shared" si="6"/>
        <v>0</v>
      </c>
      <c r="N16" s="13">
        <f t="shared" si="7"/>
        <v>0</v>
      </c>
      <c r="O16" s="12">
        <f t="shared" si="8"/>
        <v>0</v>
      </c>
    </row>
    <row r="17" spans="1:15" x14ac:dyDescent="0.25">
      <c r="A17" s="18" t="str">
        <f t="shared" si="1"/>
        <v/>
      </c>
      <c r="B17" s="17"/>
      <c r="C17" s="16"/>
      <c r="D17" s="19" t="str">
        <f>IF(C17="","",VLOOKUP(C17,'[1]بيانات الموظفين'!$B$4:$L$300,2,0))</f>
        <v/>
      </c>
      <c r="E17" s="20"/>
      <c r="F17" s="14"/>
      <c r="G17" s="13" t="str">
        <f t="shared" si="2"/>
        <v/>
      </c>
      <c r="H17" s="13" t="str">
        <f>IF(C17="","",VLOOKUP(C17,'[1]بيانات الموظفين'!$B$4:$L$300,9,0))</f>
        <v/>
      </c>
      <c r="I17" s="13" t="str">
        <f>IF(C17="","",VLOOKUP(C17,'[1]بيانات الموظفين'!$B$4:$L$300,10,0))</f>
        <v/>
      </c>
      <c r="J17" s="13" t="str">
        <f t="shared" si="3"/>
        <v/>
      </c>
      <c r="K17" s="13">
        <f t="shared" si="4"/>
        <v>0</v>
      </c>
      <c r="L17" s="13">
        <f t="shared" si="5"/>
        <v>0</v>
      </c>
      <c r="M17" s="13">
        <f t="shared" si="6"/>
        <v>0</v>
      </c>
      <c r="N17" s="13">
        <f t="shared" si="7"/>
        <v>0</v>
      </c>
      <c r="O17" s="12">
        <f t="shared" si="8"/>
        <v>0</v>
      </c>
    </row>
    <row r="18" spans="1:15" x14ac:dyDescent="0.25">
      <c r="A18" s="18" t="str">
        <f t="shared" si="1"/>
        <v/>
      </c>
      <c r="B18" s="17"/>
      <c r="C18" s="16"/>
      <c r="D18" s="19" t="str">
        <f>IF(C18="","",VLOOKUP(C18,'[1]بيانات الموظفين'!$B$4:$L$300,2,0))</f>
        <v/>
      </c>
      <c r="E18" s="20"/>
      <c r="F18" s="14"/>
      <c r="G18" s="13" t="str">
        <f t="shared" si="2"/>
        <v/>
      </c>
      <c r="H18" s="13" t="str">
        <f>IF(C18="","",VLOOKUP(C18,'[1]بيانات الموظفين'!$B$4:$L$300,9,0))</f>
        <v/>
      </c>
      <c r="I18" s="13" t="str">
        <f>IF(C18="","",VLOOKUP(C18,'[1]بيانات الموظفين'!$B$4:$L$300,10,0))</f>
        <v/>
      </c>
      <c r="J18" s="13" t="str">
        <f t="shared" si="3"/>
        <v/>
      </c>
      <c r="K18" s="13">
        <f t="shared" si="4"/>
        <v>0</v>
      </c>
      <c r="L18" s="13">
        <f t="shared" si="5"/>
        <v>0</v>
      </c>
      <c r="M18" s="13">
        <f t="shared" si="6"/>
        <v>0</v>
      </c>
      <c r="N18" s="13">
        <f t="shared" si="7"/>
        <v>0</v>
      </c>
      <c r="O18" s="12">
        <f t="shared" si="8"/>
        <v>0</v>
      </c>
    </row>
    <row r="19" spans="1:15" x14ac:dyDescent="0.25">
      <c r="A19" s="18" t="str">
        <f t="shared" si="1"/>
        <v/>
      </c>
      <c r="B19" s="17"/>
      <c r="C19" s="16"/>
      <c r="D19" s="19" t="str">
        <f>IF(C19="","",VLOOKUP(C19,'[1]بيانات الموظفين'!$B$4:$L$300,2,0))</f>
        <v/>
      </c>
      <c r="E19" s="20"/>
      <c r="F19" s="14"/>
      <c r="G19" s="13" t="str">
        <f t="shared" si="2"/>
        <v/>
      </c>
      <c r="H19" s="13" t="str">
        <f>IF(C19="","",VLOOKUP(C19,'[1]بيانات الموظفين'!$B$4:$L$300,9,0))</f>
        <v/>
      </c>
      <c r="I19" s="13" t="str">
        <f>IF(C19="","",VLOOKUP(C19,'[1]بيانات الموظفين'!$B$4:$L$300,10,0))</f>
        <v/>
      </c>
      <c r="J19" s="13" t="str">
        <f t="shared" si="3"/>
        <v/>
      </c>
      <c r="K19" s="13">
        <f t="shared" si="4"/>
        <v>0</v>
      </c>
      <c r="L19" s="13">
        <f t="shared" si="5"/>
        <v>0</v>
      </c>
      <c r="M19" s="13">
        <f t="shared" si="6"/>
        <v>0</v>
      </c>
      <c r="N19" s="13">
        <f t="shared" si="7"/>
        <v>0</v>
      </c>
      <c r="O19" s="12">
        <f t="shared" si="8"/>
        <v>0</v>
      </c>
    </row>
    <row r="20" spans="1:15" x14ac:dyDescent="0.25">
      <c r="A20" s="18" t="str">
        <f t="shared" si="1"/>
        <v/>
      </c>
      <c r="B20" s="17"/>
      <c r="C20" s="16"/>
      <c r="D20" s="19" t="str">
        <f>IF(C20="","",VLOOKUP(C20,'[1]بيانات الموظفين'!$B$4:$L$300,2,0))</f>
        <v/>
      </c>
      <c r="E20" s="20"/>
      <c r="F20" s="14"/>
      <c r="G20" s="13" t="str">
        <f t="shared" si="2"/>
        <v/>
      </c>
      <c r="H20" s="13" t="str">
        <f>IF(C20="","",VLOOKUP(C20,'[1]بيانات الموظفين'!$B$4:$L$300,9,0))</f>
        <v/>
      </c>
      <c r="I20" s="13" t="str">
        <f>IF(C20="","",VLOOKUP(C20,'[1]بيانات الموظفين'!$B$4:$L$300,10,0))</f>
        <v/>
      </c>
      <c r="J20" s="13" t="str">
        <f t="shared" si="3"/>
        <v/>
      </c>
      <c r="K20" s="13">
        <f t="shared" si="4"/>
        <v>0</v>
      </c>
      <c r="L20" s="13">
        <f t="shared" si="5"/>
        <v>0</v>
      </c>
      <c r="M20" s="13">
        <f t="shared" si="6"/>
        <v>0</v>
      </c>
      <c r="N20" s="13">
        <f t="shared" si="7"/>
        <v>0</v>
      </c>
      <c r="O20" s="12">
        <f t="shared" si="8"/>
        <v>0</v>
      </c>
    </row>
    <row r="21" spans="1:15" x14ac:dyDescent="0.25">
      <c r="A21" s="18" t="str">
        <f t="shared" si="1"/>
        <v/>
      </c>
      <c r="B21" s="17"/>
      <c r="C21" s="16"/>
      <c r="D21" s="19" t="str">
        <f>IF(C21="","",VLOOKUP(C21,'[1]بيانات الموظفين'!$B$4:$L$300,2,0))</f>
        <v/>
      </c>
      <c r="E21" s="20"/>
      <c r="F21" s="14"/>
      <c r="G21" s="13" t="str">
        <f t="shared" si="2"/>
        <v/>
      </c>
      <c r="H21" s="13" t="str">
        <f>IF(C21="","",VLOOKUP(C21,'[1]بيانات الموظفين'!$B$4:$L$300,9,0))</f>
        <v/>
      </c>
      <c r="I21" s="13" t="str">
        <f>IF(C21="","",VLOOKUP(C21,'[1]بيانات الموظفين'!$B$4:$L$300,10,0))</f>
        <v/>
      </c>
      <c r="J21" s="13" t="str">
        <f t="shared" si="3"/>
        <v/>
      </c>
      <c r="K21" s="13">
        <f t="shared" si="4"/>
        <v>0</v>
      </c>
      <c r="L21" s="13">
        <f t="shared" si="5"/>
        <v>0</v>
      </c>
      <c r="M21" s="13">
        <f t="shared" si="6"/>
        <v>0</v>
      </c>
      <c r="N21" s="13">
        <f t="shared" si="7"/>
        <v>0</v>
      </c>
      <c r="O21" s="12">
        <f t="shared" si="8"/>
        <v>0</v>
      </c>
    </row>
    <row r="22" spans="1:15" x14ac:dyDescent="0.25">
      <c r="A22" s="18" t="str">
        <f t="shared" si="1"/>
        <v/>
      </c>
      <c r="B22" s="17"/>
      <c r="C22" s="16"/>
      <c r="D22" s="19" t="str">
        <f>IF(C22="","",VLOOKUP(C22,'[1]بيانات الموظفين'!$B$4:$L$300,2,0))</f>
        <v/>
      </c>
      <c r="E22" s="20"/>
      <c r="F22" s="14"/>
      <c r="G22" s="13" t="str">
        <f t="shared" si="2"/>
        <v/>
      </c>
      <c r="H22" s="13" t="str">
        <f>IF(C22="","",VLOOKUP(C22,'[1]بيانات الموظفين'!$B$4:$L$300,9,0))</f>
        <v/>
      </c>
      <c r="I22" s="13" t="str">
        <f>IF(C22="","",VLOOKUP(C22,'[1]بيانات الموظفين'!$B$4:$L$300,10,0))</f>
        <v/>
      </c>
      <c r="J22" s="13" t="str">
        <f t="shared" si="3"/>
        <v/>
      </c>
      <c r="K22" s="13">
        <f t="shared" si="4"/>
        <v>0</v>
      </c>
      <c r="L22" s="13">
        <f t="shared" si="5"/>
        <v>0</v>
      </c>
      <c r="M22" s="13">
        <f t="shared" si="6"/>
        <v>0</v>
      </c>
      <c r="N22" s="13">
        <f t="shared" si="7"/>
        <v>0</v>
      </c>
      <c r="O22" s="12">
        <f t="shared" si="8"/>
        <v>0</v>
      </c>
    </row>
    <row r="23" spans="1:15" x14ac:dyDescent="0.25">
      <c r="A23" s="18" t="str">
        <f t="shared" si="1"/>
        <v/>
      </c>
      <c r="B23" s="17"/>
      <c r="C23" s="16"/>
      <c r="D23" s="19" t="str">
        <f>IF(C23="","",VLOOKUP(C23,'[1]بيانات الموظفين'!$B$4:$L$300,2,0))</f>
        <v/>
      </c>
      <c r="E23" s="20"/>
      <c r="F23" s="14"/>
      <c r="G23" s="13" t="str">
        <f t="shared" si="2"/>
        <v/>
      </c>
      <c r="H23" s="13" t="str">
        <f>IF(C23="","",VLOOKUP(C23,'[1]بيانات الموظفين'!$B$4:$L$300,9,0))</f>
        <v/>
      </c>
      <c r="I23" s="13" t="str">
        <f>IF(C23="","",VLOOKUP(C23,'[1]بيانات الموظفين'!$B$4:$L$300,10,0))</f>
        <v/>
      </c>
      <c r="J23" s="13" t="str">
        <f t="shared" si="3"/>
        <v/>
      </c>
      <c r="K23" s="13">
        <f t="shared" si="4"/>
        <v>0</v>
      </c>
      <c r="L23" s="13">
        <f t="shared" si="5"/>
        <v>0</v>
      </c>
      <c r="M23" s="13">
        <f t="shared" si="6"/>
        <v>0</v>
      </c>
      <c r="N23" s="13">
        <f t="shared" si="7"/>
        <v>0</v>
      </c>
      <c r="O23" s="12">
        <f t="shared" si="8"/>
        <v>0</v>
      </c>
    </row>
    <row r="24" spans="1:15" x14ac:dyDescent="0.25">
      <c r="A24" s="18" t="str">
        <f t="shared" si="1"/>
        <v/>
      </c>
      <c r="B24" s="17"/>
      <c r="C24" s="16"/>
      <c r="D24" s="19" t="str">
        <f>IF(C24="","",VLOOKUP(C24,'[1]بيانات الموظفين'!$B$4:$L$300,2,0))</f>
        <v/>
      </c>
      <c r="E24" s="20"/>
      <c r="F24" s="14"/>
      <c r="G24" s="13" t="str">
        <f t="shared" si="2"/>
        <v/>
      </c>
      <c r="H24" s="13" t="str">
        <f>IF(C24="","",VLOOKUP(C24,'[1]بيانات الموظفين'!$B$4:$L$300,9,0))</f>
        <v/>
      </c>
      <c r="I24" s="13" t="str">
        <f>IF(C24="","",VLOOKUP(C24,'[1]بيانات الموظفين'!$B$4:$L$300,10,0))</f>
        <v/>
      </c>
      <c r="J24" s="13" t="str">
        <f t="shared" si="3"/>
        <v/>
      </c>
      <c r="K24" s="13">
        <f t="shared" si="4"/>
        <v>0</v>
      </c>
      <c r="L24" s="13">
        <f t="shared" si="5"/>
        <v>0</v>
      </c>
      <c r="M24" s="13">
        <f t="shared" si="6"/>
        <v>0</v>
      </c>
      <c r="N24" s="13">
        <f t="shared" si="7"/>
        <v>0</v>
      </c>
      <c r="O24" s="12">
        <f t="shared" si="8"/>
        <v>0</v>
      </c>
    </row>
    <row r="25" spans="1:15" x14ac:dyDescent="0.25">
      <c r="A25" s="18" t="str">
        <f t="shared" si="1"/>
        <v/>
      </c>
      <c r="B25" s="17"/>
      <c r="C25" s="16"/>
      <c r="D25" s="19" t="str">
        <f>IF(C25="","",VLOOKUP(C25,'[1]بيانات الموظفين'!$B$4:$L$300,2,0))</f>
        <v/>
      </c>
      <c r="E25" s="20"/>
      <c r="F25" s="14"/>
      <c r="G25" s="13" t="str">
        <f t="shared" si="2"/>
        <v/>
      </c>
      <c r="H25" s="13" t="str">
        <f>IF(C25="","",VLOOKUP(C25,'[1]بيانات الموظفين'!$B$4:$L$300,9,0))</f>
        <v/>
      </c>
      <c r="I25" s="13" t="str">
        <f>IF(C25="","",VLOOKUP(C25,'[1]بيانات الموظفين'!$B$4:$L$300,10,0))</f>
        <v/>
      </c>
      <c r="J25" s="13" t="str">
        <f t="shared" si="3"/>
        <v/>
      </c>
      <c r="K25" s="13">
        <f t="shared" si="4"/>
        <v>0</v>
      </c>
      <c r="L25" s="13">
        <f t="shared" si="5"/>
        <v>0</v>
      </c>
      <c r="M25" s="13">
        <f t="shared" si="6"/>
        <v>0</v>
      </c>
      <c r="N25" s="13">
        <f t="shared" si="7"/>
        <v>0</v>
      </c>
      <c r="O25" s="12">
        <f t="shared" si="8"/>
        <v>0</v>
      </c>
    </row>
    <row r="26" spans="1:15" x14ac:dyDescent="0.25">
      <c r="A26" s="18" t="str">
        <f t="shared" si="1"/>
        <v/>
      </c>
      <c r="B26" s="17"/>
      <c r="C26" s="16"/>
      <c r="D26" s="19" t="str">
        <f>IF(C26="","",VLOOKUP(C26,'[1]بيانات الموظفين'!$B$4:$L$300,2,0))</f>
        <v/>
      </c>
      <c r="E26" s="20"/>
      <c r="F26" s="14"/>
      <c r="G26" s="13" t="str">
        <f t="shared" si="2"/>
        <v/>
      </c>
      <c r="H26" s="13" t="str">
        <f>IF(C26="","",VLOOKUP(C26,'[1]بيانات الموظفين'!$B$4:$L$300,9,0))</f>
        <v/>
      </c>
      <c r="I26" s="13" t="str">
        <f>IF(C26="","",VLOOKUP(C26,'[1]بيانات الموظفين'!$B$4:$L$300,10,0))</f>
        <v/>
      </c>
      <c r="J26" s="13" t="str">
        <f t="shared" si="3"/>
        <v/>
      </c>
      <c r="K26" s="13">
        <f t="shared" si="4"/>
        <v>0</v>
      </c>
      <c r="L26" s="13">
        <f t="shared" si="5"/>
        <v>0</v>
      </c>
      <c r="M26" s="13">
        <f t="shared" si="6"/>
        <v>0</v>
      </c>
      <c r="N26" s="13">
        <f t="shared" si="7"/>
        <v>0</v>
      </c>
      <c r="O26" s="12">
        <f t="shared" si="8"/>
        <v>0</v>
      </c>
    </row>
    <row r="27" spans="1:15" x14ac:dyDescent="0.25">
      <c r="A27" s="18" t="str">
        <f t="shared" si="1"/>
        <v/>
      </c>
      <c r="B27" s="17"/>
      <c r="C27" s="16"/>
      <c r="D27" s="19" t="str">
        <f>IF(C27="","",VLOOKUP(C27,'[1]بيانات الموظفين'!$B$4:$L$300,2,0))</f>
        <v/>
      </c>
      <c r="E27" s="20"/>
      <c r="F27" s="14"/>
      <c r="G27" s="13" t="str">
        <f t="shared" si="2"/>
        <v/>
      </c>
      <c r="H27" s="13" t="str">
        <f>IF(C27="","",VLOOKUP(C27,'[1]بيانات الموظفين'!$B$4:$L$300,9,0))</f>
        <v/>
      </c>
      <c r="I27" s="13" t="str">
        <f>IF(C27="","",VLOOKUP(C27,'[1]بيانات الموظفين'!$B$4:$L$300,10,0))</f>
        <v/>
      </c>
      <c r="J27" s="13" t="str">
        <f t="shared" si="3"/>
        <v/>
      </c>
      <c r="K27" s="13">
        <f t="shared" si="4"/>
        <v>0</v>
      </c>
      <c r="L27" s="13">
        <f t="shared" si="5"/>
        <v>0</v>
      </c>
      <c r="M27" s="13">
        <f t="shared" si="6"/>
        <v>0</v>
      </c>
      <c r="N27" s="13">
        <f t="shared" si="7"/>
        <v>0</v>
      </c>
      <c r="O27" s="12">
        <f t="shared" si="8"/>
        <v>0</v>
      </c>
    </row>
    <row r="28" spans="1:15" x14ac:dyDescent="0.25">
      <c r="A28" s="18" t="str">
        <f t="shared" si="1"/>
        <v/>
      </c>
      <c r="B28" s="17"/>
      <c r="C28" s="16"/>
      <c r="D28" s="19" t="str">
        <f>IF(C28="","",VLOOKUP(C28,'[1]بيانات الموظفين'!$B$4:$L$300,2,0))</f>
        <v/>
      </c>
      <c r="E28" s="20"/>
      <c r="F28" s="14"/>
      <c r="G28" s="13" t="str">
        <f t="shared" si="2"/>
        <v/>
      </c>
      <c r="H28" s="13" t="str">
        <f>IF(C28="","",VLOOKUP(C28,'[1]بيانات الموظفين'!$B$4:$L$300,9,0))</f>
        <v/>
      </c>
      <c r="I28" s="13" t="str">
        <f>IF(C28="","",VLOOKUP(C28,'[1]بيانات الموظفين'!$B$4:$L$300,10,0))</f>
        <v/>
      </c>
      <c r="J28" s="13" t="str">
        <f t="shared" si="3"/>
        <v/>
      </c>
      <c r="K28" s="13">
        <f t="shared" si="4"/>
        <v>0</v>
      </c>
      <c r="L28" s="13">
        <f t="shared" si="5"/>
        <v>0</v>
      </c>
      <c r="M28" s="13">
        <f t="shared" si="6"/>
        <v>0</v>
      </c>
      <c r="N28" s="13">
        <f t="shared" si="7"/>
        <v>0</v>
      </c>
      <c r="O28" s="12">
        <f t="shared" si="8"/>
        <v>0</v>
      </c>
    </row>
    <row r="29" spans="1:15" x14ac:dyDescent="0.25">
      <c r="A29" s="18" t="str">
        <f t="shared" si="1"/>
        <v/>
      </c>
      <c r="B29" s="17"/>
      <c r="C29" s="16"/>
      <c r="D29" s="19" t="str">
        <f>IF(C29="","",VLOOKUP(C29,'[1]بيانات الموظفين'!$B$4:$L$300,2,0))</f>
        <v/>
      </c>
      <c r="E29" s="20"/>
      <c r="F29" s="14"/>
      <c r="G29" s="13" t="str">
        <f t="shared" si="2"/>
        <v/>
      </c>
      <c r="H29" s="13" t="str">
        <f>IF(C29="","",VLOOKUP(C29,'[1]بيانات الموظفين'!$B$4:$L$300,9,0))</f>
        <v/>
      </c>
      <c r="I29" s="13" t="str">
        <f>IF(C29="","",VLOOKUP(C29,'[1]بيانات الموظفين'!$B$4:$L$300,10,0))</f>
        <v/>
      </c>
      <c r="J29" s="13" t="str">
        <f t="shared" si="3"/>
        <v/>
      </c>
      <c r="K29" s="13">
        <f t="shared" si="4"/>
        <v>0</v>
      </c>
      <c r="L29" s="13">
        <f t="shared" si="5"/>
        <v>0</v>
      </c>
      <c r="M29" s="13">
        <f t="shared" si="6"/>
        <v>0</v>
      </c>
      <c r="N29" s="13">
        <f t="shared" si="7"/>
        <v>0</v>
      </c>
      <c r="O29" s="12">
        <f t="shared" si="8"/>
        <v>0</v>
      </c>
    </row>
    <row r="30" spans="1:15" x14ac:dyDescent="0.25">
      <c r="A30" s="18" t="str">
        <f t="shared" si="1"/>
        <v/>
      </c>
      <c r="B30" s="17"/>
      <c r="C30" s="16"/>
      <c r="D30" s="19" t="str">
        <f>IF(C30="","",VLOOKUP(C30,'[1]بيانات الموظفين'!$B$4:$L$300,2,0))</f>
        <v/>
      </c>
      <c r="E30" s="20"/>
      <c r="F30" s="14"/>
      <c r="G30" s="13" t="str">
        <f t="shared" si="2"/>
        <v/>
      </c>
      <c r="H30" s="13" t="str">
        <f>IF(C30="","",VLOOKUP(C30,'[1]بيانات الموظفين'!$B$4:$L$300,9,0))</f>
        <v/>
      </c>
      <c r="I30" s="13" t="str">
        <f>IF(C30="","",VLOOKUP(C30,'[1]بيانات الموظفين'!$B$4:$L$300,10,0))</f>
        <v/>
      </c>
      <c r="J30" s="13" t="str">
        <f t="shared" si="3"/>
        <v/>
      </c>
      <c r="K30" s="13">
        <f t="shared" si="4"/>
        <v>0</v>
      </c>
      <c r="L30" s="13">
        <f t="shared" si="5"/>
        <v>0</v>
      </c>
      <c r="M30" s="13">
        <f t="shared" si="6"/>
        <v>0</v>
      </c>
      <c r="N30" s="13">
        <f t="shared" si="7"/>
        <v>0</v>
      </c>
      <c r="O30" s="12">
        <f t="shared" si="8"/>
        <v>0</v>
      </c>
    </row>
    <row r="31" spans="1:15" x14ac:dyDescent="0.25">
      <c r="A31" s="18" t="str">
        <f t="shared" si="1"/>
        <v/>
      </c>
      <c r="B31" s="17"/>
      <c r="C31" s="16"/>
      <c r="D31" s="19" t="str">
        <f>IF(C31="","",VLOOKUP(C31,'[1]بيانات الموظفين'!$B$4:$L$300,2,0))</f>
        <v/>
      </c>
      <c r="E31" s="20"/>
      <c r="F31" s="14"/>
      <c r="G31" s="13" t="str">
        <f t="shared" si="2"/>
        <v/>
      </c>
      <c r="H31" s="13" t="str">
        <f>IF(C31="","",VLOOKUP(C31,'[1]بيانات الموظفين'!$B$4:$L$300,9,0))</f>
        <v/>
      </c>
      <c r="I31" s="13" t="str">
        <f>IF(C31="","",VLOOKUP(C31,'[1]بيانات الموظفين'!$B$4:$L$300,10,0))</f>
        <v/>
      </c>
      <c r="J31" s="13" t="str">
        <f t="shared" si="3"/>
        <v/>
      </c>
      <c r="K31" s="13">
        <f t="shared" si="4"/>
        <v>0</v>
      </c>
      <c r="L31" s="13">
        <f t="shared" si="5"/>
        <v>0</v>
      </c>
      <c r="M31" s="13">
        <f t="shared" si="6"/>
        <v>0</v>
      </c>
      <c r="N31" s="13">
        <f t="shared" si="7"/>
        <v>0</v>
      </c>
      <c r="O31" s="12">
        <f t="shared" si="8"/>
        <v>0</v>
      </c>
    </row>
    <row r="32" spans="1:15" x14ac:dyDescent="0.25">
      <c r="A32" s="18" t="str">
        <f t="shared" si="1"/>
        <v/>
      </c>
      <c r="B32" s="17"/>
      <c r="C32" s="16"/>
      <c r="D32" s="19" t="str">
        <f>IF(C32="","",VLOOKUP(C32,'[1]بيانات الموظفين'!$B$4:$L$300,2,0))</f>
        <v/>
      </c>
      <c r="E32" s="20"/>
      <c r="F32" s="14"/>
      <c r="G32" s="13" t="str">
        <f t="shared" si="2"/>
        <v/>
      </c>
      <c r="H32" s="13" t="str">
        <f>IF(C32="","",VLOOKUP(C32,'[1]بيانات الموظفين'!$B$4:$L$300,9,0))</f>
        <v/>
      </c>
      <c r="I32" s="13" t="str">
        <f>IF(C32="","",VLOOKUP(C32,'[1]بيانات الموظفين'!$B$4:$L$300,10,0))</f>
        <v/>
      </c>
      <c r="J32" s="13" t="str">
        <f t="shared" si="3"/>
        <v/>
      </c>
      <c r="K32" s="13">
        <f t="shared" si="4"/>
        <v>0</v>
      </c>
      <c r="L32" s="13">
        <f t="shared" si="5"/>
        <v>0</v>
      </c>
      <c r="M32" s="13">
        <f t="shared" si="6"/>
        <v>0</v>
      </c>
      <c r="N32" s="13">
        <f t="shared" si="7"/>
        <v>0</v>
      </c>
      <c r="O32" s="12">
        <f t="shared" si="8"/>
        <v>0</v>
      </c>
    </row>
    <row r="33" spans="1:15" x14ac:dyDescent="0.25">
      <c r="A33" s="18" t="str">
        <f t="shared" si="1"/>
        <v/>
      </c>
      <c r="B33" s="17"/>
      <c r="C33" s="16"/>
      <c r="D33" s="19" t="str">
        <f>IF(C33="","",VLOOKUP(C33,'[1]بيانات الموظفين'!$B$4:$L$300,2,0))</f>
        <v/>
      </c>
      <c r="E33" s="20"/>
      <c r="F33" s="14"/>
      <c r="G33" s="13" t="str">
        <f t="shared" si="2"/>
        <v/>
      </c>
      <c r="H33" s="13" t="str">
        <f>IF(C33="","",VLOOKUP(C33,'[1]بيانات الموظفين'!$B$4:$L$300,9,0))</f>
        <v/>
      </c>
      <c r="I33" s="13" t="str">
        <f>IF(C33="","",VLOOKUP(C33,'[1]بيانات الموظفين'!$B$4:$L$300,10,0))</f>
        <v/>
      </c>
      <c r="J33" s="13" t="str">
        <f t="shared" si="3"/>
        <v/>
      </c>
      <c r="K33" s="13">
        <f t="shared" si="4"/>
        <v>0</v>
      </c>
      <c r="L33" s="13">
        <f t="shared" si="5"/>
        <v>0</v>
      </c>
      <c r="M33" s="13">
        <f t="shared" si="6"/>
        <v>0</v>
      </c>
      <c r="N33" s="13">
        <f t="shared" si="7"/>
        <v>0</v>
      </c>
      <c r="O33" s="12">
        <f t="shared" si="8"/>
        <v>0</v>
      </c>
    </row>
    <row r="34" spans="1:15" x14ac:dyDescent="0.25">
      <c r="A34" s="18" t="str">
        <f t="shared" si="1"/>
        <v/>
      </c>
      <c r="B34" s="17"/>
      <c r="C34" s="16"/>
      <c r="D34" s="19" t="str">
        <f>IF(C34="","",VLOOKUP(C34,'[1]بيانات الموظفين'!$B$4:$L$300,2,0))</f>
        <v/>
      </c>
      <c r="E34" s="20"/>
      <c r="F34" s="14"/>
      <c r="G34" s="13" t="str">
        <f t="shared" si="2"/>
        <v/>
      </c>
      <c r="H34" s="13" t="str">
        <f>IF(C34="","",VLOOKUP(C34,'[1]بيانات الموظفين'!$B$4:$L$300,9,0))</f>
        <v/>
      </c>
      <c r="I34" s="13" t="str">
        <f>IF(C34="","",VLOOKUP(C34,'[1]بيانات الموظفين'!$B$4:$L$300,10,0))</f>
        <v/>
      </c>
      <c r="J34" s="13" t="str">
        <f t="shared" si="3"/>
        <v/>
      </c>
      <c r="K34" s="13">
        <f t="shared" si="4"/>
        <v>0</v>
      </c>
      <c r="L34" s="13">
        <f t="shared" si="5"/>
        <v>0</v>
      </c>
      <c r="M34" s="13">
        <f t="shared" si="6"/>
        <v>0</v>
      </c>
      <c r="N34" s="13">
        <f t="shared" si="7"/>
        <v>0</v>
      </c>
      <c r="O34" s="12">
        <f t="shared" si="8"/>
        <v>0</v>
      </c>
    </row>
    <row r="35" spans="1:15" x14ac:dyDescent="0.25">
      <c r="A35" s="18" t="str">
        <f t="shared" si="1"/>
        <v/>
      </c>
      <c r="B35" s="17"/>
      <c r="C35" s="16"/>
      <c r="D35" s="19" t="str">
        <f>IF(C35="","",VLOOKUP(C35,'[1]بيانات الموظفين'!$B$4:$L$300,2,0))</f>
        <v/>
      </c>
      <c r="E35" s="20"/>
      <c r="F35" s="14"/>
      <c r="G35" s="13" t="str">
        <f t="shared" si="2"/>
        <v/>
      </c>
      <c r="H35" s="13" t="str">
        <f>IF(C35="","",VLOOKUP(C35,'[1]بيانات الموظفين'!$B$4:$L$300,9,0))</f>
        <v/>
      </c>
      <c r="I35" s="13" t="str">
        <f>IF(C35="","",VLOOKUP(C35,'[1]بيانات الموظفين'!$B$4:$L$300,10,0))</f>
        <v/>
      </c>
      <c r="J35" s="13" t="str">
        <f t="shared" si="3"/>
        <v/>
      </c>
      <c r="K35" s="13">
        <f t="shared" si="4"/>
        <v>0</v>
      </c>
      <c r="L35" s="13">
        <f t="shared" si="5"/>
        <v>0</v>
      </c>
      <c r="M35" s="13">
        <f t="shared" si="6"/>
        <v>0</v>
      </c>
      <c r="N35" s="13">
        <f t="shared" si="7"/>
        <v>0</v>
      </c>
      <c r="O35" s="12">
        <f t="shared" si="8"/>
        <v>0</v>
      </c>
    </row>
    <row r="36" spans="1:15" x14ac:dyDescent="0.25">
      <c r="A36" s="18" t="str">
        <f t="shared" si="1"/>
        <v/>
      </c>
      <c r="B36" s="17"/>
      <c r="C36" s="16"/>
      <c r="D36" s="19" t="str">
        <f>IF(C36="","",VLOOKUP(C36,'[1]بيانات الموظفين'!$B$4:$L$300,2,0))</f>
        <v/>
      </c>
      <c r="E36" s="20"/>
      <c r="F36" s="14"/>
      <c r="G36" s="13" t="str">
        <f t="shared" si="2"/>
        <v/>
      </c>
      <c r="H36" s="13" t="str">
        <f>IF(C36="","",VLOOKUP(C36,'[1]بيانات الموظفين'!$B$4:$L$300,9,0))</f>
        <v/>
      </c>
      <c r="I36" s="13" t="str">
        <f>IF(C36="","",VLOOKUP(C36,'[1]بيانات الموظفين'!$B$4:$L$300,10,0))</f>
        <v/>
      </c>
      <c r="J36" s="13" t="str">
        <f t="shared" si="3"/>
        <v/>
      </c>
      <c r="K36" s="13">
        <f t="shared" si="4"/>
        <v>0</v>
      </c>
      <c r="L36" s="13">
        <f t="shared" si="5"/>
        <v>0</v>
      </c>
      <c r="M36" s="13">
        <f t="shared" si="6"/>
        <v>0</v>
      </c>
      <c r="N36" s="13">
        <f t="shared" si="7"/>
        <v>0</v>
      </c>
      <c r="O36" s="12">
        <f t="shared" si="8"/>
        <v>0</v>
      </c>
    </row>
    <row r="37" spans="1:15" x14ac:dyDescent="0.25">
      <c r="A37" s="18" t="str">
        <f t="shared" si="1"/>
        <v/>
      </c>
      <c r="B37" s="17"/>
      <c r="C37" s="16"/>
      <c r="D37" s="19" t="str">
        <f>IF(C37="","",VLOOKUP(C37,'[1]بيانات الموظفين'!$B$4:$L$300,2,0))</f>
        <v/>
      </c>
      <c r="E37" s="20"/>
      <c r="F37" s="14"/>
      <c r="G37" s="13" t="str">
        <f t="shared" si="2"/>
        <v/>
      </c>
      <c r="H37" s="13" t="str">
        <f>IF(C37="","",VLOOKUP(C37,'[1]بيانات الموظفين'!$B$4:$L$300,9,0))</f>
        <v/>
      </c>
      <c r="I37" s="13" t="str">
        <f>IF(C37="","",VLOOKUP(C37,'[1]بيانات الموظفين'!$B$4:$L$300,10,0))</f>
        <v/>
      </c>
      <c r="J37" s="13" t="str">
        <f t="shared" si="3"/>
        <v/>
      </c>
      <c r="K37" s="13">
        <f t="shared" si="4"/>
        <v>0</v>
      </c>
      <c r="L37" s="13">
        <f t="shared" si="5"/>
        <v>0</v>
      </c>
      <c r="M37" s="13">
        <f t="shared" si="6"/>
        <v>0</v>
      </c>
      <c r="N37" s="13">
        <f t="shared" si="7"/>
        <v>0</v>
      </c>
      <c r="O37" s="12">
        <f t="shared" si="8"/>
        <v>0</v>
      </c>
    </row>
    <row r="38" spans="1:15" x14ac:dyDescent="0.25">
      <c r="A38" s="18" t="str">
        <f t="shared" si="1"/>
        <v/>
      </c>
      <c r="B38" s="17"/>
      <c r="C38" s="16"/>
      <c r="D38" s="19" t="str">
        <f>IF(C38="","",VLOOKUP(C38,'[1]بيانات الموظفين'!$B$4:$L$300,2,0))</f>
        <v/>
      </c>
      <c r="E38" s="20"/>
      <c r="F38" s="14"/>
      <c r="G38" s="13" t="str">
        <f t="shared" si="2"/>
        <v/>
      </c>
      <c r="H38" s="13" t="str">
        <f>IF(C38="","",VLOOKUP(C38,'[1]بيانات الموظفين'!$B$4:$L$300,9,0))</f>
        <v/>
      </c>
      <c r="I38" s="13" t="str">
        <f>IF(C38="","",VLOOKUP(C38,'[1]بيانات الموظفين'!$B$4:$L$300,10,0))</f>
        <v/>
      </c>
      <c r="J38" s="13" t="str">
        <f t="shared" si="3"/>
        <v/>
      </c>
      <c r="K38" s="13">
        <f t="shared" si="4"/>
        <v>0</v>
      </c>
      <c r="L38" s="13">
        <f t="shared" si="5"/>
        <v>0</v>
      </c>
      <c r="M38" s="13">
        <f t="shared" si="6"/>
        <v>0</v>
      </c>
      <c r="N38" s="13">
        <f t="shared" si="7"/>
        <v>0</v>
      </c>
      <c r="O38" s="12">
        <f t="shared" si="8"/>
        <v>0</v>
      </c>
    </row>
    <row r="39" spans="1:15" x14ac:dyDescent="0.25">
      <c r="A39" s="18" t="str">
        <f t="shared" si="1"/>
        <v/>
      </c>
      <c r="B39" s="17"/>
      <c r="C39" s="16"/>
      <c r="D39" s="19" t="str">
        <f>IF(C39="","",VLOOKUP(C39,'[1]بيانات الموظفين'!$B$4:$L$300,2,0))</f>
        <v/>
      </c>
      <c r="E39" s="20"/>
      <c r="F39" s="14"/>
      <c r="G39" s="13" t="str">
        <f t="shared" si="2"/>
        <v/>
      </c>
      <c r="H39" s="13" t="str">
        <f>IF(C39="","",VLOOKUP(C39,'[1]بيانات الموظفين'!$B$4:$L$300,9,0))</f>
        <v/>
      </c>
      <c r="I39" s="13" t="str">
        <f>IF(C39="","",VLOOKUP(C39,'[1]بيانات الموظفين'!$B$4:$L$300,10,0))</f>
        <v/>
      </c>
      <c r="J39" s="13" t="str">
        <f t="shared" si="3"/>
        <v/>
      </c>
      <c r="K39" s="13">
        <f t="shared" si="4"/>
        <v>0</v>
      </c>
      <c r="L39" s="13">
        <f t="shared" si="5"/>
        <v>0</v>
      </c>
      <c r="M39" s="13">
        <f t="shared" si="6"/>
        <v>0</v>
      </c>
      <c r="N39" s="13">
        <f t="shared" si="7"/>
        <v>0</v>
      </c>
      <c r="O39" s="12">
        <f t="shared" si="8"/>
        <v>0</v>
      </c>
    </row>
    <row r="40" spans="1:15" x14ac:dyDescent="0.25">
      <c r="A40" s="18" t="str">
        <f t="shared" si="1"/>
        <v/>
      </c>
      <c r="B40" s="17"/>
      <c r="C40" s="16"/>
      <c r="D40" s="19" t="str">
        <f>IF(C40="","",VLOOKUP(C40,'[1]بيانات الموظفين'!$B$4:$L$300,2,0))</f>
        <v/>
      </c>
      <c r="E40" s="20"/>
      <c r="F40" s="14"/>
      <c r="G40" s="13" t="str">
        <f t="shared" si="2"/>
        <v/>
      </c>
      <c r="H40" s="13" t="str">
        <f>IF(C40="","",VLOOKUP(C40,'[1]بيانات الموظفين'!$B$4:$L$300,9,0))</f>
        <v/>
      </c>
      <c r="I40" s="13" t="str">
        <f>IF(C40="","",VLOOKUP(C40,'[1]بيانات الموظفين'!$B$4:$L$300,10,0))</f>
        <v/>
      </c>
      <c r="J40" s="13" t="str">
        <f t="shared" si="3"/>
        <v/>
      </c>
      <c r="K40" s="13">
        <f t="shared" si="4"/>
        <v>0</v>
      </c>
      <c r="L40" s="13">
        <f t="shared" si="5"/>
        <v>0</v>
      </c>
      <c r="M40" s="13">
        <f t="shared" si="6"/>
        <v>0</v>
      </c>
      <c r="N40" s="13">
        <f t="shared" si="7"/>
        <v>0</v>
      </c>
      <c r="O40" s="12">
        <f t="shared" si="8"/>
        <v>0</v>
      </c>
    </row>
    <row r="41" spans="1:15" x14ac:dyDescent="0.25">
      <c r="A41" s="18" t="str">
        <f t="shared" si="1"/>
        <v/>
      </c>
      <c r="B41" s="17"/>
      <c r="C41" s="16"/>
      <c r="D41" s="19" t="str">
        <f>IF(C41="","",VLOOKUP(C41,'[1]بيانات الموظفين'!$B$4:$L$300,2,0))</f>
        <v/>
      </c>
      <c r="E41" s="20"/>
      <c r="F41" s="14"/>
      <c r="G41" s="13" t="str">
        <f t="shared" si="2"/>
        <v/>
      </c>
      <c r="H41" s="13" t="str">
        <f>IF(C41="","",VLOOKUP(C41,'[1]بيانات الموظفين'!$B$4:$L$300,9,0))</f>
        <v/>
      </c>
      <c r="I41" s="13" t="str">
        <f>IF(C41="","",VLOOKUP(C41,'[1]بيانات الموظفين'!$B$4:$L$300,10,0))</f>
        <v/>
      </c>
      <c r="J41" s="13" t="str">
        <f t="shared" si="3"/>
        <v/>
      </c>
      <c r="K41" s="13">
        <f t="shared" si="4"/>
        <v>0</v>
      </c>
      <c r="L41" s="13">
        <f t="shared" si="5"/>
        <v>0</v>
      </c>
      <c r="M41" s="13">
        <f t="shared" si="6"/>
        <v>0</v>
      </c>
      <c r="N41" s="13">
        <f t="shared" si="7"/>
        <v>0</v>
      </c>
      <c r="O41" s="12">
        <f t="shared" si="8"/>
        <v>0</v>
      </c>
    </row>
    <row r="42" spans="1:15" x14ac:dyDescent="0.25">
      <c r="A42" s="18" t="str">
        <f t="shared" si="1"/>
        <v/>
      </c>
      <c r="B42" s="17"/>
      <c r="C42" s="16"/>
      <c r="D42" s="19" t="str">
        <f>IF(C42="","",VLOOKUP(C42,'[1]بيانات الموظفين'!$B$4:$L$300,2,0))</f>
        <v/>
      </c>
      <c r="E42" s="20"/>
      <c r="F42" s="14"/>
      <c r="G42" s="13" t="str">
        <f t="shared" si="2"/>
        <v/>
      </c>
      <c r="H42" s="13" t="str">
        <f>IF(C42="","",VLOOKUP(C42,'[1]بيانات الموظفين'!$B$4:$L$300,9,0))</f>
        <v/>
      </c>
      <c r="I42" s="13" t="str">
        <f>IF(C42="","",VLOOKUP(C42,'[1]بيانات الموظفين'!$B$4:$L$300,10,0))</f>
        <v/>
      </c>
      <c r="J42" s="13" t="str">
        <f t="shared" si="3"/>
        <v/>
      </c>
      <c r="K42" s="13">
        <f t="shared" si="4"/>
        <v>0</v>
      </c>
      <c r="L42" s="13">
        <f t="shared" si="5"/>
        <v>0</v>
      </c>
      <c r="M42" s="13">
        <f t="shared" si="6"/>
        <v>0</v>
      </c>
      <c r="N42" s="13">
        <f t="shared" si="7"/>
        <v>0</v>
      </c>
      <c r="O42" s="12">
        <f t="shared" si="8"/>
        <v>0</v>
      </c>
    </row>
    <row r="43" spans="1:15" x14ac:dyDescent="0.25">
      <c r="A43" s="18" t="str">
        <f t="shared" si="1"/>
        <v/>
      </c>
      <c r="B43" s="17"/>
      <c r="C43" s="16"/>
      <c r="D43" s="19" t="str">
        <f>IF(C43="","",VLOOKUP(C43,'[1]بيانات الموظفين'!$B$4:$L$300,2,0))</f>
        <v/>
      </c>
      <c r="E43" s="20"/>
      <c r="F43" s="14"/>
      <c r="G43" s="13" t="str">
        <f t="shared" si="2"/>
        <v/>
      </c>
      <c r="H43" s="13" t="str">
        <f>IF(C43="","",VLOOKUP(C43,'[1]بيانات الموظفين'!$B$4:$L$300,9,0))</f>
        <v/>
      </c>
      <c r="I43" s="13" t="str">
        <f>IF(C43="","",VLOOKUP(C43,'[1]بيانات الموظفين'!$B$4:$L$300,10,0))</f>
        <v/>
      </c>
      <c r="J43" s="13" t="str">
        <f t="shared" si="3"/>
        <v/>
      </c>
      <c r="K43" s="13">
        <f t="shared" si="4"/>
        <v>0</v>
      </c>
      <c r="L43" s="13">
        <f t="shared" si="5"/>
        <v>0</v>
      </c>
      <c r="M43" s="13">
        <f t="shared" si="6"/>
        <v>0</v>
      </c>
      <c r="N43" s="13">
        <f t="shared" si="7"/>
        <v>0</v>
      </c>
      <c r="O43" s="12">
        <f t="shared" si="8"/>
        <v>0</v>
      </c>
    </row>
    <row r="44" spans="1:15" x14ac:dyDescent="0.25">
      <c r="A44" s="18" t="str">
        <f t="shared" si="1"/>
        <v/>
      </c>
      <c r="B44" s="17"/>
      <c r="C44" s="16"/>
      <c r="D44" s="19" t="str">
        <f>IF(C44="","",VLOOKUP(C44,'[1]بيانات الموظفين'!$B$4:$L$300,2,0))</f>
        <v/>
      </c>
      <c r="E44" s="20"/>
      <c r="F44" s="14"/>
      <c r="G44" s="13" t="str">
        <f t="shared" si="2"/>
        <v/>
      </c>
      <c r="H44" s="13" t="str">
        <f>IF(C44="","",VLOOKUP(C44,'[1]بيانات الموظفين'!$B$4:$L$300,9,0))</f>
        <v/>
      </c>
      <c r="I44" s="13" t="str">
        <f>IF(C44="","",VLOOKUP(C44,'[1]بيانات الموظفين'!$B$4:$L$300,10,0))</f>
        <v/>
      </c>
      <c r="J44" s="13" t="str">
        <f t="shared" si="3"/>
        <v/>
      </c>
      <c r="K44" s="13">
        <f t="shared" si="4"/>
        <v>0</v>
      </c>
      <c r="L44" s="13">
        <f t="shared" si="5"/>
        <v>0</v>
      </c>
      <c r="M44" s="13">
        <f t="shared" si="6"/>
        <v>0</v>
      </c>
      <c r="N44" s="13">
        <f t="shared" si="7"/>
        <v>0</v>
      </c>
      <c r="O44" s="12">
        <f t="shared" si="8"/>
        <v>0</v>
      </c>
    </row>
    <row r="45" spans="1:15" x14ac:dyDescent="0.25">
      <c r="A45" s="18" t="str">
        <f t="shared" si="1"/>
        <v/>
      </c>
      <c r="B45" s="17"/>
      <c r="C45" s="16"/>
      <c r="D45" s="19" t="str">
        <f>IF(C45="","",VLOOKUP(C45,'[1]بيانات الموظفين'!$B$4:$L$300,2,0))</f>
        <v/>
      </c>
      <c r="E45" s="20"/>
      <c r="F45" s="14"/>
      <c r="G45" s="13" t="str">
        <f t="shared" si="2"/>
        <v/>
      </c>
      <c r="H45" s="13" t="str">
        <f>IF(C45="","",VLOOKUP(C45,'[1]بيانات الموظفين'!$B$4:$L$300,9,0))</f>
        <v/>
      </c>
      <c r="I45" s="13" t="str">
        <f>IF(C45="","",VLOOKUP(C45,'[1]بيانات الموظفين'!$B$4:$L$300,10,0))</f>
        <v/>
      </c>
      <c r="J45" s="13" t="str">
        <f t="shared" si="3"/>
        <v/>
      </c>
      <c r="K45" s="13">
        <f t="shared" si="4"/>
        <v>0</v>
      </c>
      <c r="L45" s="13">
        <f t="shared" si="5"/>
        <v>0</v>
      </c>
      <c r="M45" s="13">
        <f t="shared" si="6"/>
        <v>0</v>
      </c>
      <c r="N45" s="13">
        <f t="shared" si="7"/>
        <v>0</v>
      </c>
      <c r="O45" s="12">
        <f t="shared" si="8"/>
        <v>0</v>
      </c>
    </row>
    <row r="46" spans="1:15" x14ac:dyDescent="0.25">
      <c r="A46" s="18" t="str">
        <f t="shared" si="1"/>
        <v/>
      </c>
      <c r="B46" s="17"/>
      <c r="C46" s="16"/>
      <c r="D46" s="19" t="str">
        <f>IF(C46="","",VLOOKUP(C46,'[1]بيانات الموظفين'!$B$4:$L$300,2,0))</f>
        <v/>
      </c>
      <c r="E46" s="20"/>
      <c r="F46" s="14"/>
      <c r="G46" s="13" t="str">
        <f t="shared" si="2"/>
        <v/>
      </c>
      <c r="H46" s="13" t="str">
        <f>IF(C46="","",VLOOKUP(C46,'[1]بيانات الموظفين'!$B$4:$L$300,9,0))</f>
        <v/>
      </c>
      <c r="I46" s="13" t="str">
        <f>IF(C46="","",VLOOKUP(C46,'[1]بيانات الموظفين'!$B$4:$L$300,10,0))</f>
        <v/>
      </c>
      <c r="J46" s="13" t="str">
        <f t="shared" si="3"/>
        <v/>
      </c>
      <c r="K46" s="13">
        <f t="shared" si="4"/>
        <v>0</v>
      </c>
      <c r="L46" s="13">
        <f t="shared" si="5"/>
        <v>0</v>
      </c>
      <c r="M46" s="13">
        <f t="shared" si="6"/>
        <v>0</v>
      </c>
      <c r="N46" s="13">
        <f t="shared" si="7"/>
        <v>0</v>
      </c>
      <c r="O46" s="12">
        <f t="shared" si="8"/>
        <v>0</v>
      </c>
    </row>
    <row r="47" spans="1:15" x14ac:dyDescent="0.25">
      <c r="A47" s="18" t="str">
        <f t="shared" si="1"/>
        <v/>
      </c>
      <c r="B47" s="17"/>
      <c r="C47" s="16"/>
      <c r="D47" s="19" t="str">
        <f>IF(C47="","",VLOOKUP(C47,'[1]بيانات الموظفين'!$B$4:$L$300,2,0))</f>
        <v/>
      </c>
      <c r="E47" s="20"/>
      <c r="F47" s="14"/>
      <c r="G47" s="13" t="str">
        <f t="shared" si="2"/>
        <v/>
      </c>
      <c r="H47" s="13" t="str">
        <f>IF(C47="","",VLOOKUP(C47,'[1]بيانات الموظفين'!$B$4:$L$300,9,0))</f>
        <v/>
      </c>
      <c r="I47" s="13" t="str">
        <f>IF(C47="","",VLOOKUP(C47,'[1]بيانات الموظفين'!$B$4:$L$300,10,0))</f>
        <v/>
      </c>
      <c r="J47" s="13" t="str">
        <f t="shared" si="3"/>
        <v/>
      </c>
      <c r="K47" s="13">
        <f t="shared" si="4"/>
        <v>0</v>
      </c>
      <c r="L47" s="13">
        <f t="shared" si="5"/>
        <v>0</v>
      </c>
      <c r="M47" s="13">
        <f t="shared" si="6"/>
        <v>0</v>
      </c>
      <c r="N47" s="13">
        <f t="shared" si="7"/>
        <v>0</v>
      </c>
      <c r="O47" s="12">
        <f t="shared" si="8"/>
        <v>0</v>
      </c>
    </row>
    <row r="48" spans="1:15" x14ac:dyDescent="0.25">
      <c r="A48" s="18" t="str">
        <f t="shared" si="1"/>
        <v/>
      </c>
      <c r="B48" s="17"/>
      <c r="C48" s="16"/>
      <c r="D48" s="19" t="str">
        <f>IF(C48="","",VLOOKUP(C48,'[1]بيانات الموظفين'!$B$4:$L$300,2,0))</f>
        <v/>
      </c>
      <c r="E48" s="20"/>
      <c r="F48" s="14"/>
      <c r="G48" s="13" t="str">
        <f t="shared" si="2"/>
        <v/>
      </c>
      <c r="H48" s="13" t="str">
        <f>IF(C48="","",VLOOKUP(C48,'[1]بيانات الموظفين'!$B$4:$L$300,9,0))</f>
        <v/>
      </c>
      <c r="I48" s="13" t="str">
        <f>IF(C48="","",VLOOKUP(C48,'[1]بيانات الموظفين'!$B$4:$L$300,10,0))</f>
        <v/>
      </c>
      <c r="J48" s="13" t="str">
        <f t="shared" si="3"/>
        <v/>
      </c>
      <c r="K48" s="13">
        <f t="shared" si="4"/>
        <v>0</v>
      </c>
      <c r="L48" s="13">
        <f t="shared" si="5"/>
        <v>0</v>
      </c>
      <c r="M48" s="13">
        <f t="shared" si="6"/>
        <v>0</v>
      </c>
      <c r="N48" s="13">
        <f t="shared" si="7"/>
        <v>0</v>
      </c>
      <c r="O48" s="12">
        <f t="shared" si="8"/>
        <v>0</v>
      </c>
    </row>
    <row r="49" spans="1:15" x14ac:dyDescent="0.25">
      <c r="A49" s="18" t="str">
        <f t="shared" si="1"/>
        <v/>
      </c>
      <c r="B49" s="17"/>
      <c r="C49" s="16"/>
      <c r="D49" s="19" t="str">
        <f>IF(C49="","",VLOOKUP(C49,'[1]بيانات الموظفين'!$B$4:$L$300,2,0))</f>
        <v/>
      </c>
      <c r="E49" s="20"/>
      <c r="F49" s="14"/>
      <c r="G49" s="13" t="str">
        <f t="shared" si="2"/>
        <v/>
      </c>
      <c r="H49" s="13" t="str">
        <f>IF(C49="","",VLOOKUP(C49,'[1]بيانات الموظفين'!$B$4:$L$300,9,0))</f>
        <v/>
      </c>
      <c r="I49" s="13" t="str">
        <f>IF(C49="","",VLOOKUP(C49,'[1]بيانات الموظفين'!$B$4:$L$300,10,0))</f>
        <v/>
      </c>
      <c r="J49" s="13" t="str">
        <f t="shared" si="3"/>
        <v/>
      </c>
      <c r="K49" s="13">
        <f t="shared" si="4"/>
        <v>0</v>
      </c>
      <c r="L49" s="13">
        <f t="shared" si="5"/>
        <v>0</v>
      </c>
      <c r="M49" s="13">
        <f t="shared" si="6"/>
        <v>0</v>
      </c>
      <c r="N49" s="13">
        <f t="shared" si="7"/>
        <v>0</v>
      </c>
      <c r="O49" s="12">
        <f t="shared" si="8"/>
        <v>0</v>
      </c>
    </row>
    <row r="50" spans="1:15" x14ac:dyDescent="0.25">
      <c r="A50" s="18" t="str">
        <f t="shared" si="1"/>
        <v/>
      </c>
      <c r="B50" s="17"/>
      <c r="C50" s="16"/>
      <c r="D50" s="19" t="str">
        <f>IF(C50="","",VLOOKUP(C50,'[1]بيانات الموظفين'!$B$4:$L$300,2,0))</f>
        <v/>
      </c>
      <c r="E50" s="20"/>
      <c r="F50" s="14"/>
      <c r="G50" s="13" t="str">
        <f t="shared" si="2"/>
        <v/>
      </c>
      <c r="H50" s="13" t="str">
        <f>IF(C50="","",VLOOKUP(C50,'[1]بيانات الموظفين'!$B$4:$L$300,9,0))</f>
        <v/>
      </c>
      <c r="I50" s="13" t="str">
        <f>IF(C50="","",VLOOKUP(C50,'[1]بيانات الموظفين'!$B$4:$L$300,10,0))</f>
        <v/>
      </c>
      <c r="J50" s="13" t="str">
        <f t="shared" si="3"/>
        <v/>
      </c>
      <c r="K50" s="13">
        <f t="shared" si="4"/>
        <v>0</v>
      </c>
      <c r="L50" s="13">
        <f t="shared" si="5"/>
        <v>0</v>
      </c>
      <c r="M50" s="13">
        <f t="shared" si="6"/>
        <v>0</v>
      </c>
      <c r="N50" s="13">
        <f t="shared" si="7"/>
        <v>0</v>
      </c>
      <c r="O50" s="12">
        <f t="shared" si="8"/>
        <v>0</v>
      </c>
    </row>
    <row r="51" spans="1:15" x14ac:dyDescent="0.25">
      <c r="A51" s="18" t="str">
        <f t="shared" si="1"/>
        <v/>
      </c>
      <c r="B51" s="17"/>
      <c r="C51" s="16"/>
      <c r="D51" s="19" t="str">
        <f>IF(C51="","",VLOOKUP(C51,'[1]بيانات الموظفين'!$B$4:$L$300,2,0))</f>
        <v/>
      </c>
      <c r="E51" s="20"/>
      <c r="F51" s="14"/>
      <c r="G51" s="13" t="str">
        <f t="shared" si="2"/>
        <v/>
      </c>
      <c r="H51" s="13" t="str">
        <f>IF(C51="","",VLOOKUP(C51,'[1]بيانات الموظفين'!$B$4:$L$300,9,0))</f>
        <v/>
      </c>
      <c r="I51" s="13" t="str">
        <f>IF(C51="","",VLOOKUP(C51,'[1]بيانات الموظفين'!$B$4:$L$300,10,0))</f>
        <v/>
      </c>
      <c r="J51" s="13" t="str">
        <f t="shared" si="3"/>
        <v/>
      </c>
      <c r="K51" s="13">
        <f t="shared" si="4"/>
        <v>0</v>
      </c>
      <c r="L51" s="13">
        <f t="shared" si="5"/>
        <v>0</v>
      </c>
      <c r="M51" s="13">
        <f t="shared" si="6"/>
        <v>0</v>
      </c>
      <c r="N51" s="13">
        <f t="shared" si="7"/>
        <v>0</v>
      </c>
      <c r="O51" s="12">
        <f t="shared" si="8"/>
        <v>0</v>
      </c>
    </row>
    <row r="52" spans="1:15" x14ac:dyDescent="0.25">
      <c r="A52" s="18" t="str">
        <f t="shared" si="1"/>
        <v/>
      </c>
      <c r="B52" s="17"/>
      <c r="C52" s="16"/>
      <c r="D52" s="19" t="str">
        <f>IF(C52="","",VLOOKUP(C52,'[1]بيانات الموظفين'!$B$4:$L$300,2,0))</f>
        <v/>
      </c>
      <c r="E52" s="20"/>
      <c r="F52" s="14"/>
      <c r="G52" s="13" t="str">
        <f t="shared" si="2"/>
        <v/>
      </c>
      <c r="H52" s="13" t="str">
        <f>IF(C52="","",VLOOKUP(C52,'[1]بيانات الموظفين'!$B$4:$L$300,9,0))</f>
        <v/>
      </c>
      <c r="I52" s="13" t="str">
        <f>IF(C52="","",VLOOKUP(C52,'[1]بيانات الموظفين'!$B$4:$L$300,10,0))</f>
        <v/>
      </c>
      <c r="J52" s="13" t="str">
        <f t="shared" si="3"/>
        <v/>
      </c>
      <c r="K52" s="13">
        <f t="shared" si="4"/>
        <v>0</v>
      </c>
      <c r="L52" s="13">
        <f t="shared" si="5"/>
        <v>0</v>
      </c>
      <c r="M52" s="13">
        <f t="shared" si="6"/>
        <v>0</v>
      </c>
      <c r="N52" s="13">
        <f t="shared" si="7"/>
        <v>0</v>
      </c>
      <c r="O52" s="12">
        <f t="shared" si="8"/>
        <v>0</v>
      </c>
    </row>
    <row r="53" spans="1:15" x14ac:dyDescent="0.25">
      <c r="A53" s="18" t="str">
        <f t="shared" si="1"/>
        <v/>
      </c>
      <c r="B53" s="17"/>
      <c r="C53" s="16"/>
      <c r="D53" s="19" t="str">
        <f>IF(C53="","",VLOOKUP(C53,'[1]بيانات الموظفين'!$B$4:$L$300,2,0))</f>
        <v/>
      </c>
      <c r="E53" s="20"/>
      <c r="F53" s="14"/>
      <c r="G53" s="13" t="str">
        <f t="shared" si="2"/>
        <v/>
      </c>
      <c r="H53" s="13" t="str">
        <f>IF(C53="","",VLOOKUP(C53,'[1]بيانات الموظفين'!$B$4:$L$300,9,0))</f>
        <v/>
      </c>
      <c r="I53" s="13" t="str">
        <f>IF(C53="","",VLOOKUP(C53,'[1]بيانات الموظفين'!$B$4:$L$300,10,0))</f>
        <v/>
      </c>
      <c r="J53" s="13" t="str">
        <f t="shared" si="3"/>
        <v/>
      </c>
      <c r="K53" s="13">
        <f t="shared" si="4"/>
        <v>0</v>
      </c>
      <c r="L53" s="13">
        <f t="shared" si="5"/>
        <v>0</v>
      </c>
      <c r="M53" s="13">
        <f t="shared" si="6"/>
        <v>0</v>
      </c>
      <c r="N53" s="13">
        <f t="shared" si="7"/>
        <v>0</v>
      </c>
      <c r="O53" s="12">
        <f t="shared" si="8"/>
        <v>0</v>
      </c>
    </row>
    <row r="54" spans="1:15" x14ac:dyDescent="0.25">
      <c r="A54" s="18" t="str">
        <f t="shared" si="1"/>
        <v/>
      </c>
      <c r="B54" s="17"/>
      <c r="C54" s="16"/>
      <c r="D54" s="19" t="str">
        <f>IF(C54="","",VLOOKUP(C54,'[1]بيانات الموظفين'!$B$4:$L$300,2,0))</f>
        <v/>
      </c>
      <c r="E54" s="20"/>
      <c r="F54" s="14"/>
      <c r="G54" s="13" t="str">
        <f t="shared" si="2"/>
        <v/>
      </c>
      <c r="H54" s="13" t="str">
        <f>IF(C54="","",VLOOKUP(C54,'[1]بيانات الموظفين'!$B$4:$L$300,9,0))</f>
        <v/>
      </c>
      <c r="I54" s="13" t="str">
        <f>IF(C54="","",VLOOKUP(C54,'[1]بيانات الموظفين'!$B$4:$L$300,10,0))</f>
        <v/>
      </c>
      <c r="J54" s="13" t="str">
        <f t="shared" si="3"/>
        <v/>
      </c>
      <c r="K54" s="13">
        <f t="shared" si="4"/>
        <v>0</v>
      </c>
      <c r="L54" s="13">
        <f t="shared" si="5"/>
        <v>0</v>
      </c>
      <c r="M54" s="13">
        <f t="shared" si="6"/>
        <v>0</v>
      </c>
      <c r="N54" s="13">
        <f t="shared" si="7"/>
        <v>0</v>
      </c>
      <c r="O54" s="12">
        <f t="shared" si="8"/>
        <v>0</v>
      </c>
    </row>
    <row r="55" spans="1:15" x14ac:dyDescent="0.25">
      <c r="A55" s="18" t="str">
        <f t="shared" si="1"/>
        <v/>
      </c>
      <c r="B55" s="17"/>
      <c r="C55" s="16"/>
      <c r="D55" s="19" t="str">
        <f>IF(C55="","",VLOOKUP(C55,'[1]بيانات الموظفين'!$B$4:$L$300,2,0))</f>
        <v/>
      </c>
      <c r="E55" s="20"/>
      <c r="F55" s="14"/>
      <c r="G55" s="13" t="str">
        <f t="shared" si="2"/>
        <v/>
      </c>
      <c r="H55" s="13" t="str">
        <f>IF(C55="","",VLOOKUP(C55,'[1]بيانات الموظفين'!$B$4:$L$300,9,0))</f>
        <v/>
      </c>
      <c r="I55" s="13" t="str">
        <f>IF(C55="","",VLOOKUP(C55,'[1]بيانات الموظفين'!$B$4:$L$300,10,0))</f>
        <v/>
      </c>
      <c r="J55" s="13" t="str">
        <f t="shared" si="3"/>
        <v/>
      </c>
      <c r="K55" s="13">
        <f t="shared" si="4"/>
        <v>0</v>
      </c>
      <c r="L55" s="13">
        <f t="shared" si="5"/>
        <v>0</v>
      </c>
      <c r="M55" s="13">
        <f t="shared" si="6"/>
        <v>0</v>
      </c>
      <c r="N55" s="13">
        <f t="shared" si="7"/>
        <v>0</v>
      </c>
      <c r="O55" s="12">
        <f t="shared" si="8"/>
        <v>0</v>
      </c>
    </row>
    <row r="56" spans="1:15" x14ac:dyDescent="0.25">
      <c r="A56" s="18" t="str">
        <f t="shared" si="1"/>
        <v/>
      </c>
      <c r="B56" s="17"/>
      <c r="C56" s="16"/>
      <c r="D56" s="19" t="str">
        <f>IF(C56="","",VLOOKUP(C56,'[1]بيانات الموظفين'!$B$4:$L$300,2,0))</f>
        <v/>
      </c>
      <c r="E56" s="20"/>
      <c r="F56" s="14"/>
      <c r="G56" s="13" t="str">
        <f t="shared" si="2"/>
        <v/>
      </c>
      <c r="H56" s="13" t="str">
        <f>IF(C56="","",VLOOKUP(C56,'[1]بيانات الموظفين'!$B$4:$L$300,9,0))</f>
        <v/>
      </c>
      <c r="I56" s="13" t="str">
        <f>IF(C56="","",VLOOKUP(C56,'[1]بيانات الموظفين'!$B$4:$L$300,10,0))</f>
        <v/>
      </c>
      <c r="J56" s="13" t="str">
        <f t="shared" si="3"/>
        <v/>
      </c>
      <c r="K56" s="13">
        <f t="shared" si="4"/>
        <v>0</v>
      </c>
      <c r="L56" s="13">
        <f t="shared" si="5"/>
        <v>0</v>
      </c>
      <c r="M56" s="13">
        <f t="shared" si="6"/>
        <v>0</v>
      </c>
      <c r="N56" s="13">
        <f t="shared" si="7"/>
        <v>0</v>
      </c>
      <c r="O56" s="12">
        <f t="shared" si="8"/>
        <v>0</v>
      </c>
    </row>
    <row r="57" spans="1:15" x14ac:dyDescent="0.25">
      <c r="A57" s="18" t="str">
        <f t="shared" si="1"/>
        <v/>
      </c>
      <c r="B57" s="17"/>
      <c r="C57" s="16"/>
      <c r="D57" s="19" t="str">
        <f>IF(C57="","",VLOOKUP(C57,'[1]بيانات الموظفين'!$B$4:$L$300,2,0))</f>
        <v/>
      </c>
      <c r="E57" s="20"/>
      <c r="F57" s="14"/>
      <c r="G57" s="13" t="str">
        <f t="shared" si="2"/>
        <v/>
      </c>
      <c r="H57" s="13" t="str">
        <f>IF(C57="","",VLOOKUP(C57,'[1]بيانات الموظفين'!$B$4:$L$300,9,0))</f>
        <v/>
      </c>
      <c r="I57" s="13" t="str">
        <f>IF(C57="","",VLOOKUP(C57,'[1]بيانات الموظفين'!$B$4:$L$300,10,0))</f>
        <v/>
      </c>
      <c r="J57" s="13" t="str">
        <f t="shared" si="3"/>
        <v/>
      </c>
      <c r="K57" s="13">
        <f t="shared" si="4"/>
        <v>0</v>
      </c>
      <c r="L57" s="13">
        <f t="shared" si="5"/>
        <v>0</v>
      </c>
      <c r="M57" s="13">
        <f t="shared" si="6"/>
        <v>0</v>
      </c>
      <c r="N57" s="13">
        <f t="shared" si="7"/>
        <v>0</v>
      </c>
      <c r="O57" s="12">
        <f t="shared" si="8"/>
        <v>0</v>
      </c>
    </row>
    <row r="58" spans="1:15" x14ac:dyDescent="0.25">
      <c r="A58" s="18" t="str">
        <f t="shared" si="1"/>
        <v/>
      </c>
      <c r="B58" s="17"/>
      <c r="C58" s="16"/>
      <c r="D58" s="19" t="str">
        <f>IF(C58="","",VLOOKUP(C58,'[1]بيانات الموظفين'!$B$4:$L$300,2,0))</f>
        <v/>
      </c>
      <c r="E58" s="20"/>
      <c r="F58" s="14"/>
      <c r="G58" s="13" t="str">
        <f t="shared" si="2"/>
        <v/>
      </c>
      <c r="H58" s="13" t="str">
        <f>IF(C58="","",VLOOKUP(C58,'[1]بيانات الموظفين'!$B$4:$L$300,9,0))</f>
        <v/>
      </c>
      <c r="I58" s="13" t="str">
        <f>IF(C58="","",VLOOKUP(C58,'[1]بيانات الموظفين'!$B$4:$L$300,10,0))</f>
        <v/>
      </c>
      <c r="J58" s="13" t="str">
        <f t="shared" si="3"/>
        <v/>
      </c>
      <c r="K58" s="13">
        <f t="shared" si="4"/>
        <v>0</v>
      </c>
      <c r="L58" s="13">
        <f t="shared" si="5"/>
        <v>0</v>
      </c>
      <c r="M58" s="13">
        <f t="shared" si="6"/>
        <v>0</v>
      </c>
      <c r="N58" s="13">
        <f t="shared" si="7"/>
        <v>0</v>
      </c>
      <c r="O58" s="12">
        <f t="shared" si="8"/>
        <v>0</v>
      </c>
    </row>
    <row r="59" spans="1:15" x14ac:dyDescent="0.25">
      <c r="A59" s="18" t="str">
        <f t="shared" si="1"/>
        <v/>
      </c>
      <c r="B59" s="17"/>
      <c r="C59" s="16"/>
      <c r="D59" s="19" t="str">
        <f>IF(C59="","",VLOOKUP(C59,'[1]بيانات الموظفين'!$B$4:$L$300,2,0))</f>
        <v/>
      </c>
      <c r="E59" s="20"/>
      <c r="F59" s="14"/>
      <c r="G59" s="13" t="str">
        <f t="shared" si="2"/>
        <v/>
      </c>
      <c r="H59" s="13" t="str">
        <f>IF(C59="","",VLOOKUP(C59,'[1]بيانات الموظفين'!$B$4:$L$300,9,0))</f>
        <v/>
      </c>
      <c r="I59" s="13" t="str">
        <f>IF(C59="","",VLOOKUP(C59,'[1]بيانات الموظفين'!$B$4:$L$300,10,0))</f>
        <v/>
      </c>
      <c r="J59" s="13" t="str">
        <f t="shared" si="3"/>
        <v/>
      </c>
      <c r="K59" s="13">
        <f t="shared" si="4"/>
        <v>0</v>
      </c>
      <c r="L59" s="13">
        <f t="shared" si="5"/>
        <v>0</v>
      </c>
      <c r="M59" s="13">
        <f t="shared" si="6"/>
        <v>0</v>
      </c>
      <c r="N59" s="13">
        <f t="shared" si="7"/>
        <v>0</v>
      </c>
      <c r="O59" s="12">
        <f t="shared" si="8"/>
        <v>0</v>
      </c>
    </row>
    <row r="60" spans="1:15" x14ac:dyDescent="0.25">
      <c r="A60" s="18" t="str">
        <f t="shared" si="1"/>
        <v/>
      </c>
      <c r="B60" s="17"/>
      <c r="C60" s="16"/>
      <c r="D60" s="19" t="str">
        <f>IF(C60="","",VLOOKUP(C60,'[1]بيانات الموظفين'!$B$4:$L$300,2,0))</f>
        <v/>
      </c>
      <c r="E60" s="20"/>
      <c r="F60" s="14"/>
      <c r="G60" s="13" t="str">
        <f t="shared" si="2"/>
        <v/>
      </c>
      <c r="H60" s="13" t="str">
        <f>IF(C60="","",VLOOKUP(C60,'[1]بيانات الموظفين'!$B$4:$L$300,9,0))</f>
        <v/>
      </c>
      <c r="I60" s="13" t="str">
        <f>IF(C60="","",VLOOKUP(C60,'[1]بيانات الموظفين'!$B$4:$L$300,10,0))</f>
        <v/>
      </c>
      <c r="J60" s="13" t="str">
        <f t="shared" si="3"/>
        <v/>
      </c>
      <c r="K60" s="13">
        <f t="shared" si="4"/>
        <v>0</v>
      </c>
      <c r="L60" s="13">
        <f t="shared" si="5"/>
        <v>0</v>
      </c>
      <c r="M60" s="13">
        <f t="shared" si="6"/>
        <v>0</v>
      </c>
      <c r="N60" s="13">
        <f t="shared" si="7"/>
        <v>0</v>
      </c>
      <c r="O60" s="12">
        <f t="shared" si="8"/>
        <v>0</v>
      </c>
    </row>
    <row r="61" spans="1:15" x14ac:dyDescent="0.25">
      <c r="A61" s="18" t="str">
        <f t="shared" si="1"/>
        <v/>
      </c>
      <c r="B61" s="17"/>
      <c r="C61" s="16"/>
      <c r="D61" s="19" t="str">
        <f>IF(C61="","",VLOOKUP(C61,'[1]بيانات الموظفين'!$B$4:$L$300,2,0))</f>
        <v/>
      </c>
      <c r="E61" s="20"/>
      <c r="F61" s="14"/>
      <c r="G61" s="13" t="str">
        <f t="shared" si="2"/>
        <v/>
      </c>
      <c r="H61" s="13" t="str">
        <f>IF(C61="","",VLOOKUP(C61,'[1]بيانات الموظفين'!$B$4:$L$300,9,0))</f>
        <v/>
      </c>
      <c r="I61" s="13" t="str">
        <f>IF(C61="","",VLOOKUP(C61,'[1]بيانات الموظفين'!$B$4:$L$300,10,0))</f>
        <v/>
      </c>
      <c r="J61" s="13" t="str">
        <f t="shared" si="3"/>
        <v/>
      </c>
      <c r="K61" s="13">
        <f t="shared" si="4"/>
        <v>0</v>
      </c>
      <c r="L61" s="13">
        <f t="shared" si="5"/>
        <v>0</v>
      </c>
      <c r="M61" s="13">
        <f t="shared" si="6"/>
        <v>0</v>
      </c>
      <c r="N61" s="13">
        <f t="shared" si="7"/>
        <v>0</v>
      </c>
      <c r="O61" s="12">
        <f t="shared" si="8"/>
        <v>0</v>
      </c>
    </row>
    <row r="62" spans="1:15" x14ac:dyDescent="0.25">
      <c r="A62" s="18" t="str">
        <f t="shared" si="1"/>
        <v/>
      </c>
      <c r="B62" s="17"/>
      <c r="C62" s="16"/>
      <c r="D62" s="19" t="str">
        <f>IF(C62="","",VLOOKUP(C62,'[1]بيانات الموظفين'!$B$4:$L$300,2,0))</f>
        <v/>
      </c>
      <c r="E62" s="20"/>
      <c r="F62" s="14"/>
      <c r="G62" s="13" t="str">
        <f t="shared" si="2"/>
        <v/>
      </c>
      <c r="H62" s="13" t="str">
        <f>IF(C62="","",VLOOKUP(C62,'[1]بيانات الموظفين'!$B$4:$L$300,9,0))</f>
        <v/>
      </c>
      <c r="I62" s="13" t="str">
        <f>IF(C62="","",VLOOKUP(C62,'[1]بيانات الموظفين'!$B$4:$L$300,10,0))</f>
        <v/>
      </c>
      <c r="J62" s="13" t="str">
        <f t="shared" si="3"/>
        <v/>
      </c>
      <c r="K62" s="13">
        <f t="shared" si="4"/>
        <v>0</v>
      </c>
      <c r="L62" s="13">
        <f t="shared" si="5"/>
        <v>0</v>
      </c>
      <c r="M62" s="13">
        <f t="shared" si="6"/>
        <v>0</v>
      </c>
      <c r="N62" s="13">
        <f t="shared" si="7"/>
        <v>0</v>
      </c>
      <c r="O62" s="12">
        <f t="shared" si="8"/>
        <v>0</v>
      </c>
    </row>
    <row r="63" spans="1:15" x14ac:dyDescent="0.25">
      <c r="A63" s="18" t="str">
        <f t="shared" si="1"/>
        <v/>
      </c>
      <c r="B63" s="17"/>
      <c r="C63" s="16"/>
      <c r="D63" s="19" t="str">
        <f>IF(C63="","",VLOOKUP(C63,'[1]بيانات الموظفين'!$B$4:$L$300,2,0))</f>
        <v/>
      </c>
      <c r="E63" s="20"/>
      <c r="F63" s="14"/>
      <c r="G63" s="13" t="str">
        <f t="shared" si="2"/>
        <v/>
      </c>
      <c r="H63" s="13" t="str">
        <f>IF(C63="","",VLOOKUP(C63,'[1]بيانات الموظفين'!$B$4:$L$300,9,0))</f>
        <v/>
      </c>
      <c r="I63" s="13" t="str">
        <f>IF(C63="","",VLOOKUP(C63,'[1]بيانات الموظفين'!$B$4:$L$300,10,0))</f>
        <v/>
      </c>
      <c r="J63" s="13" t="str">
        <f t="shared" si="3"/>
        <v/>
      </c>
      <c r="K63" s="13">
        <f t="shared" si="4"/>
        <v>0</v>
      </c>
      <c r="L63" s="13">
        <f t="shared" si="5"/>
        <v>0</v>
      </c>
      <c r="M63" s="13">
        <f t="shared" si="6"/>
        <v>0</v>
      </c>
      <c r="N63" s="13">
        <f t="shared" si="7"/>
        <v>0</v>
      </c>
      <c r="O63" s="12">
        <f t="shared" si="8"/>
        <v>0</v>
      </c>
    </row>
    <row r="64" spans="1:15" x14ac:dyDescent="0.25">
      <c r="A64" s="18" t="str">
        <f t="shared" si="1"/>
        <v/>
      </c>
      <c r="B64" s="17"/>
      <c r="C64" s="16"/>
      <c r="D64" s="19" t="str">
        <f>IF(C64="","",VLOOKUP(C64,'[1]بيانات الموظفين'!$B$4:$L$300,2,0))</f>
        <v/>
      </c>
      <c r="E64" s="20"/>
      <c r="F64" s="14"/>
      <c r="G64" s="13" t="str">
        <f t="shared" si="2"/>
        <v/>
      </c>
      <c r="H64" s="13" t="str">
        <f>IF(C64="","",VLOOKUP(C64,'[1]بيانات الموظفين'!$B$4:$L$300,9,0))</f>
        <v/>
      </c>
      <c r="I64" s="13" t="str">
        <f>IF(C64="","",VLOOKUP(C64,'[1]بيانات الموظفين'!$B$4:$L$300,10,0))</f>
        <v/>
      </c>
      <c r="J64" s="13" t="str">
        <f t="shared" si="3"/>
        <v/>
      </c>
      <c r="K64" s="13">
        <f t="shared" si="4"/>
        <v>0</v>
      </c>
      <c r="L64" s="13">
        <f t="shared" si="5"/>
        <v>0</v>
      </c>
      <c r="M64" s="13">
        <f t="shared" si="6"/>
        <v>0</v>
      </c>
      <c r="N64" s="13">
        <f t="shared" si="7"/>
        <v>0</v>
      </c>
      <c r="O64" s="12">
        <f t="shared" si="8"/>
        <v>0</v>
      </c>
    </row>
    <row r="65" spans="1:15" x14ac:dyDescent="0.25">
      <c r="A65" s="18" t="str">
        <f t="shared" si="1"/>
        <v/>
      </c>
      <c r="B65" s="17"/>
      <c r="C65" s="16"/>
      <c r="D65" s="19" t="str">
        <f>IF(C65="","",VLOOKUP(C65,'[1]بيانات الموظفين'!$B$4:$L$300,2,0))</f>
        <v/>
      </c>
      <c r="E65" s="20"/>
      <c r="F65" s="14"/>
      <c r="G65" s="13" t="str">
        <f t="shared" si="2"/>
        <v/>
      </c>
      <c r="H65" s="13" t="str">
        <f>IF(C65="","",VLOOKUP(C65,'[1]بيانات الموظفين'!$B$4:$L$300,9,0))</f>
        <v/>
      </c>
      <c r="I65" s="13" t="str">
        <f>IF(C65="","",VLOOKUP(C65,'[1]بيانات الموظفين'!$B$4:$L$300,10,0))</f>
        <v/>
      </c>
      <c r="J65" s="13" t="str">
        <f t="shared" si="3"/>
        <v/>
      </c>
      <c r="K65" s="13">
        <f t="shared" si="4"/>
        <v>0</v>
      </c>
      <c r="L65" s="13">
        <f t="shared" si="5"/>
        <v>0</v>
      </c>
      <c r="M65" s="13">
        <f t="shared" si="6"/>
        <v>0</v>
      </c>
      <c r="N65" s="13">
        <f t="shared" si="7"/>
        <v>0</v>
      </c>
      <c r="O65" s="12">
        <f t="shared" si="8"/>
        <v>0</v>
      </c>
    </row>
    <row r="66" spans="1:15" x14ac:dyDescent="0.25">
      <c r="A66" s="18" t="str">
        <f t="shared" si="1"/>
        <v/>
      </c>
      <c r="B66" s="17"/>
      <c r="C66" s="16"/>
      <c r="D66" s="19" t="str">
        <f>IF(C66="","",VLOOKUP(C66,'[1]بيانات الموظفين'!$B$4:$L$300,2,0))</f>
        <v/>
      </c>
      <c r="E66" s="20"/>
      <c r="F66" s="14"/>
      <c r="G66" s="13" t="str">
        <f t="shared" si="2"/>
        <v/>
      </c>
      <c r="H66" s="13" t="str">
        <f>IF(C66="","",VLOOKUP(C66,'[1]بيانات الموظفين'!$B$4:$L$300,9,0))</f>
        <v/>
      </c>
      <c r="I66" s="13" t="str">
        <f>IF(C66="","",VLOOKUP(C66,'[1]بيانات الموظفين'!$B$4:$L$300,10,0))</f>
        <v/>
      </c>
      <c r="J66" s="13" t="str">
        <f t="shared" si="3"/>
        <v/>
      </c>
      <c r="K66" s="13">
        <f t="shared" si="4"/>
        <v>0</v>
      </c>
      <c r="L66" s="13">
        <f t="shared" si="5"/>
        <v>0</v>
      </c>
      <c r="M66" s="13">
        <f t="shared" si="6"/>
        <v>0</v>
      </c>
      <c r="N66" s="13">
        <f t="shared" si="7"/>
        <v>0</v>
      </c>
      <c r="O66" s="12">
        <f t="shared" si="8"/>
        <v>0</v>
      </c>
    </row>
    <row r="67" spans="1:15" x14ac:dyDescent="0.25">
      <c r="A67" s="18" t="str">
        <f t="shared" si="1"/>
        <v/>
      </c>
      <c r="B67" s="17"/>
      <c r="C67" s="16"/>
      <c r="D67" s="19" t="str">
        <f>IF(C67="","",VLOOKUP(C67,'[1]بيانات الموظفين'!$B$4:$L$300,2,0))</f>
        <v/>
      </c>
      <c r="E67" s="20"/>
      <c r="F67" s="14"/>
      <c r="G67" s="13" t="str">
        <f t="shared" si="2"/>
        <v/>
      </c>
      <c r="H67" s="13" t="str">
        <f>IF(C67="","",VLOOKUP(C67,'[1]بيانات الموظفين'!$B$4:$L$300,9,0))</f>
        <v/>
      </c>
      <c r="I67" s="13" t="str">
        <f>IF(C67="","",VLOOKUP(C67,'[1]بيانات الموظفين'!$B$4:$L$300,10,0))</f>
        <v/>
      </c>
      <c r="J67" s="13" t="str">
        <f t="shared" si="3"/>
        <v/>
      </c>
      <c r="K67" s="13">
        <f t="shared" si="4"/>
        <v>0</v>
      </c>
      <c r="L67" s="13">
        <f t="shared" si="5"/>
        <v>0</v>
      </c>
      <c r="M67" s="13">
        <f t="shared" si="6"/>
        <v>0</v>
      </c>
      <c r="N67" s="13">
        <f t="shared" si="7"/>
        <v>0</v>
      </c>
      <c r="O67" s="12">
        <f t="shared" si="8"/>
        <v>0</v>
      </c>
    </row>
    <row r="68" spans="1:15" x14ac:dyDescent="0.25">
      <c r="A68" s="18" t="str">
        <f t="shared" si="1"/>
        <v/>
      </c>
      <c r="B68" s="17"/>
      <c r="C68" s="16"/>
      <c r="D68" s="19" t="str">
        <f>IF(C68="","",VLOOKUP(C68,'[1]بيانات الموظفين'!$B$4:$L$300,2,0))</f>
        <v/>
      </c>
      <c r="E68" s="20"/>
      <c r="F68" s="14"/>
      <c r="G68" s="13" t="str">
        <f t="shared" si="2"/>
        <v/>
      </c>
      <c r="H68" s="13" t="str">
        <f>IF(C68="","",VLOOKUP(C68,'[1]بيانات الموظفين'!$B$4:$L$300,9,0))</f>
        <v/>
      </c>
      <c r="I68" s="13" t="str">
        <f>IF(C68="","",VLOOKUP(C68,'[1]بيانات الموظفين'!$B$4:$L$300,10,0))</f>
        <v/>
      </c>
      <c r="J68" s="13" t="str">
        <f t="shared" si="3"/>
        <v/>
      </c>
      <c r="K68" s="13">
        <f t="shared" si="4"/>
        <v>0</v>
      </c>
      <c r="L68" s="13">
        <f t="shared" si="5"/>
        <v>0</v>
      </c>
      <c r="M68" s="13">
        <f t="shared" si="6"/>
        <v>0</v>
      </c>
      <c r="N68" s="13">
        <f t="shared" si="7"/>
        <v>0</v>
      </c>
      <c r="O68" s="12">
        <f t="shared" si="8"/>
        <v>0</v>
      </c>
    </row>
    <row r="69" spans="1:15" x14ac:dyDescent="0.25">
      <c r="A69" s="18" t="str">
        <f t="shared" ref="A69:A132" si="9">IF(C69="","",ROW(A69)-ROW($A$4))</f>
        <v/>
      </c>
      <c r="B69" s="17"/>
      <c r="C69" s="16"/>
      <c r="D69" s="19" t="str">
        <f>IF(C69="","",VLOOKUP(C69,'[1]بيانات الموظفين'!$B$4:$L$300,2,0))</f>
        <v/>
      </c>
      <c r="E69" s="20"/>
      <c r="F69" s="14"/>
      <c r="G69" s="13" t="str">
        <f t="shared" ref="G69:G132" si="10">IF(C69="","",F69-E69)</f>
        <v/>
      </c>
      <c r="H69" s="13" t="str">
        <f>IF(C69="","",VLOOKUP(C69,'[1]بيانات الموظفين'!$B$4:$L$300,9,0))</f>
        <v/>
      </c>
      <c r="I69" s="13" t="str">
        <f>IF(C69="","",VLOOKUP(C69,'[1]بيانات الموظفين'!$B$4:$L$300,10,0))</f>
        <v/>
      </c>
      <c r="J69" s="13" t="str">
        <f t="shared" ref="J69:J132" si="11">IF(C69="","",I69-H69)</f>
        <v/>
      </c>
      <c r="K69" s="13">
        <f t="shared" ref="K69:K132" si="12">IF(E69&gt;H69,E69-H69,0)</f>
        <v>0</v>
      </c>
      <c r="L69" s="13">
        <f t="shared" ref="L69:L132" si="13">IF(F69&lt;I69,I69-F69,0)</f>
        <v>0</v>
      </c>
      <c r="M69" s="13">
        <f t="shared" ref="M69:M132" si="14">IF(IF(K69+L69-N69-O69&gt;=$D$2,$D$2,K69+L69-N69-O69)&lt;0,"",IF(K69+L69-N69-O69&gt;=$D$2,$D$2,K69+L69-N69-O69))</f>
        <v>0</v>
      </c>
      <c r="N69" s="13">
        <f t="shared" ref="N69:N132" si="15">IF(E69&lt;H69,H69-E69,0)</f>
        <v>0</v>
      </c>
      <c r="O69" s="12">
        <f t="shared" ref="O69:O132" si="16">IF(F69&gt;I69,F69-I69,0)</f>
        <v>0</v>
      </c>
    </row>
    <row r="70" spans="1:15" x14ac:dyDescent="0.25">
      <c r="A70" s="18" t="str">
        <f t="shared" si="9"/>
        <v/>
      </c>
      <c r="B70" s="17"/>
      <c r="C70" s="16"/>
      <c r="D70" s="19" t="str">
        <f>IF(C70="","",VLOOKUP(C70,'[1]بيانات الموظفين'!$B$4:$L$300,2,0))</f>
        <v/>
      </c>
      <c r="E70" s="20"/>
      <c r="F70" s="14"/>
      <c r="G70" s="13" t="str">
        <f t="shared" si="10"/>
        <v/>
      </c>
      <c r="H70" s="13" t="str">
        <f>IF(C70="","",VLOOKUP(C70,'[1]بيانات الموظفين'!$B$4:$L$300,9,0))</f>
        <v/>
      </c>
      <c r="I70" s="13" t="str">
        <f>IF(C70="","",VLOOKUP(C70,'[1]بيانات الموظفين'!$B$4:$L$300,10,0))</f>
        <v/>
      </c>
      <c r="J70" s="13" t="str">
        <f t="shared" si="11"/>
        <v/>
      </c>
      <c r="K70" s="13">
        <f t="shared" si="12"/>
        <v>0</v>
      </c>
      <c r="L70" s="13">
        <f t="shared" si="13"/>
        <v>0</v>
      </c>
      <c r="M70" s="13">
        <f t="shared" si="14"/>
        <v>0</v>
      </c>
      <c r="N70" s="13">
        <f t="shared" si="15"/>
        <v>0</v>
      </c>
      <c r="O70" s="12">
        <f t="shared" si="16"/>
        <v>0</v>
      </c>
    </row>
    <row r="71" spans="1:15" x14ac:dyDescent="0.25">
      <c r="A71" s="18" t="str">
        <f t="shared" si="9"/>
        <v/>
      </c>
      <c r="B71" s="17"/>
      <c r="C71" s="16"/>
      <c r="D71" s="19" t="str">
        <f>IF(C71="","",VLOOKUP(C71,'[1]بيانات الموظفين'!$B$4:$L$300,2,0))</f>
        <v/>
      </c>
      <c r="E71" s="20"/>
      <c r="F71" s="14"/>
      <c r="G71" s="13" t="str">
        <f t="shared" si="10"/>
        <v/>
      </c>
      <c r="H71" s="13" t="str">
        <f>IF(C71="","",VLOOKUP(C71,'[1]بيانات الموظفين'!$B$4:$L$300,9,0))</f>
        <v/>
      </c>
      <c r="I71" s="13" t="str">
        <f>IF(C71="","",VLOOKUP(C71,'[1]بيانات الموظفين'!$B$4:$L$300,10,0))</f>
        <v/>
      </c>
      <c r="J71" s="13" t="str">
        <f t="shared" si="11"/>
        <v/>
      </c>
      <c r="K71" s="13">
        <f t="shared" si="12"/>
        <v>0</v>
      </c>
      <c r="L71" s="13">
        <f t="shared" si="13"/>
        <v>0</v>
      </c>
      <c r="M71" s="13">
        <f t="shared" si="14"/>
        <v>0</v>
      </c>
      <c r="N71" s="13">
        <f t="shared" si="15"/>
        <v>0</v>
      </c>
      <c r="O71" s="12">
        <f t="shared" si="16"/>
        <v>0</v>
      </c>
    </row>
    <row r="72" spans="1:15" x14ac:dyDescent="0.25">
      <c r="A72" s="18" t="str">
        <f t="shared" si="9"/>
        <v/>
      </c>
      <c r="B72" s="17"/>
      <c r="C72" s="16"/>
      <c r="D72" s="19" t="str">
        <f>IF(C72="","",VLOOKUP(C72,'[1]بيانات الموظفين'!$B$4:$L$300,2,0))</f>
        <v/>
      </c>
      <c r="E72" s="20"/>
      <c r="F72" s="14"/>
      <c r="G72" s="13" t="str">
        <f t="shared" si="10"/>
        <v/>
      </c>
      <c r="H72" s="13" t="str">
        <f>IF(C72="","",VLOOKUP(C72,'[1]بيانات الموظفين'!$B$4:$L$300,9,0))</f>
        <v/>
      </c>
      <c r="I72" s="13" t="str">
        <f>IF(C72="","",VLOOKUP(C72,'[1]بيانات الموظفين'!$B$4:$L$300,10,0))</f>
        <v/>
      </c>
      <c r="J72" s="13" t="str">
        <f t="shared" si="11"/>
        <v/>
      </c>
      <c r="K72" s="13">
        <f t="shared" si="12"/>
        <v>0</v>
      </c>
      <c r="L72" s="13">
        <f t="shared" si="13"/>
        <v>0</v>
      </c>
      <c r="M72" s="13">
        <f t="shared" si="14"/>
        <v>0</v>
      </c>
      <c r="N72" s="13">
        <f t="shared" si="15"/>
        <v>0</v>
      </c>
      <c r="O72" s="12">
        <f t="shared" si="16"/>
        <v>0</v>
      </c>
    </row>
    <row r="73" spans="1:15" x14ac:dyDescent="0.25">
      <c r="A73" s="18" t="str">
        <f t="shared" si="9"/>
        <v/>
      </c>
      <c r="B73" s="17"/>
      <c r="C73" s="16"/>
      <c r="D73" s="19" t="str">
        <f>IF(C73="","",VLOOKUP(C73,'[1]بيانات الموظفين'!$B$4:$L$300,2,0))</f>
        <v/>
      </c>
      <c r="E73" s="20"/>
      <c r="F73" s="14"/>
      <c r="G73" s="13" t="str">
        <f t="shared" si="10"/>
        <v/>
      </c>
      <c r="H73" s="13" t="str">
        <f>IF(C73="","",VLOOKUP(C73,'[1]بيانات الموظفين'!$B$4:$L$300,9,0))</f>
        <v/>
      </c>
      <c r="I73" s="13" t="str">
        <f>IF(C73="","",VLOOKUP(C73,'[1]بيانات الموظفين'!$B$4:$L$300,10,0))</f>
        <v/>
      </c>
      <c r="J73" s="13" t="str">
        <f t="shared" si="11"/>
        <v/>
      </c>
      <c r="K73" s="13">
        <f t="shared" si="12"/>
        <v>0</v>
      </c>
      <c r="L73" s="13">
        <f t="shared" si="13"/>
        <v>0</v>
      </c>
      <c r="M73" s="13">
        <f t="shared" si="14"/>
        <v>0</v>
      </c>
      <c r="N73" s="13">
        <f t="shared" si="15"/>
        <v>0</v>
      </c>
      <c r="O73" s="12">
        <f t="shared" si="16"/>
        <v>0</v>
      </c>
    </row>
    <row r="74" spans="1:15" x14ac:dyDescent="0.25">
      <c r="A74" s="18" t="str">
        <f t="shared" si="9"/>
        <v/>
      </c>
      <c r="B74" s="17"/>
      <c r="C74" s="16"/>
      <c r="D74" s="19" t="str">
        <f>IF(C74="","",VLOOKUP(C74,'[1]بيانات الموظفين'!$B$4:$L$300,2,0))</f>
        <v/>
      </c>
      <c r="E74" s="20"/>
      <c r="F74" s="14"/>
      <c r="G74" s="13" t="str">
        <f t="shared" si="10"/>
        <v/>
      </c>
      <c r="H74" s="13" t="str">
        <f>IF(C74="","",VLOOKUP(C74,'[1]بيانات الموظفين'!$B$4:$L$300,9,0))</f>
        <v/>
      </c>
      <c r="I74" s="13" t="str">
        <f>IF(C74="","",VLOOKUP(C74,'[1]بيانات الموظفين'!$B$4:$L$300,10,0))</f>
        <v/>
      </c>
      <c r="J74" s="13" t="str">
        <f t="shared" si="11"/>
        <v/>
      </c>
      <c r="K74" s="13">
        <f t="shared" si="12"/>
        <v>0</v>
      </c>
      <c r="L74" s="13">
        <f t="shared" si="13"/>
        <v>0</v>
      </c>
      <c r="M74" s="13">
        <f t="shared" si="14"/>
        <v>0</v>
      </c>
      <c r="N74" s="13">
        <f t="shared" si="15"/>
        <v>0</v>
      </c>
      <c r="O74" s="12">
        <f t="shared" si="16"/>
        <v>0</v>
      </c>
    </row>
    <row r="75" spans="1:15" x14ac:dyDescent="0.25">
      <c r="A75" s="18" t="str">
        <f t="shared" si="9"/>
        <v/>
      </c>
      <c r="B75" s="17"/>
      <c r="C75" s="16"/>
      <c r="D75" s="19" t="str">
        <f>IF(C75="","",VLOOKUP(C75,'[1]بيانات الموظفين'!$B$4:$L$300,2,0))</f>
        <v/>
      </c>
      <c r="E75" s="20"/>
      <c r="F75" s="14"/>
      <c r="G75" s="13" t="str">
        <f t="shared" si="10"/>
        <v/>
      </c>
      <c r="H75" s="13" t="str">
        <f>IF(C75="","",VLOOKUP(C75,'[1]بيانات الموظفين'!$B$4:$L$300,9,0))</f>
        <v/>
      </c>
      <c r="I75" s="13" t="str">
        <f>IF(C75="","",VLOOKUP(C75,'[1]بيانات الموظفين'!$B$4:$L$300,10,0))</f>
        <v/>
      </c>
      <c r="J75" s="13" t="str">
        <f t="shared" si="11"/>
        <v/>
      </c>
      <c r="K75" s="13">
        <f t="shared" si="12"/>
        <v>0</v>
      </c>
      <c r="L75" s="13">
        <f t="shared" si="13"/>
        <v>0</v>
      </c>
      <c r="M75" s="13">
        <f t="shared" si="14"/>
        <v>0</v>
      </c>
      <c r="N75" s="13">
        <f t="shared" si="15"/>
        <v>0</v>
      </c>
      <c r="O75" s="12">
        <f t="shared" si="16"/>
        <v>0</v>
      </c>
    </row>
    <row r="76" spans="1:15" x14ac:dyDescent="0.25">
      <c r="A76" s="18" t="str">
        <f t="shared" si="9"/>
        <v/>
      </c>
      <c r="B76" s="17"/>
      <c r="C76" s="16"/>
      <c r="D76" s="19" t="str">
        <f>IF(C76="","",VLOOKUP(C76,'[1]بيانات الموظفين'!$B$4:$L$300,2,0))</f>
        <v/>
      </c>
      <c r="E76" s="20"/>
      <c r="F76" s="14"/>
      <c r="G76" s="13" t="str">
        <f t="shared" si="10"/>
        <v/>
      </c>
      <c r="H76" s="13" t="str">
        <f>IF(C76="","",VLOOKUP(C76,'[1]بيانات الموظفين'!$B$4:$L$300,9,0))</f>
        <v/>
      </c>
      <c r="I76" s="13" t="str">
        <f>IF(C76="","",VLOOKUP(C76,'[1]بيانات الموظفين'!$B$4:$L$300,10,0))</f>
        <v/>
      </c>
      <c r="J76" s="13" t="str">
        <f t="shared" si="11"/>
        <v/>
      </c>
      <c r="K76" s="13">
        <f t="shared" si="12"/>
        <v>0</v>
      </c>
      <c r="L76" s="13">
        <f t="shared" si="13"/>
        <v>0</v>
      </c>
      <c r="M76" s="13">
        <f t="shared" si="14"/>
        <v>0</v>
      </c>
      <c r="N76" s="13">
        <f t="shared" si="15"/>
        <v>0</v>
      </c>
      <c r="O76" s="12">
        <f t="shared" si="16"/>
        <v>0</v>
      </c>
    </row>
    <row r="77" spans="1:15" x14ac:dyDescent="0.25">
      <c r="A77" s="18" t="str">
        <f t="shared" si="9"/>
        <v/>
      </c>
      <c r="B77" s="17"/>
      <c r="C77" s="16"/>
      <c r="D77" s="19" t="str">
        <f>IF(C77="","",VLOOKUP(C77,'[1]بيانات الموظفين'!$B$4:$L$300,2,0))</f>
        <v/>
      </c>
      <c r="E77" s="20"/>
      <c r="F77" s="14"/>
      <c r="G77" s="13" t="str">
        <f t="shared" si="10"/>
        <v/>
      </c>
      <c r="H77" s="13" t="str">
        <f>IF(C77="","",VLOOKUP(C77,'[1]بيانات الموظفين'!$B$4:$L$300,9,0))</f>
        <v/>
      </c>
      <c r="I77" s="13" t="str">
        <f>IF(C77="","",VLOOKUP(C77,'[1]بيانات الموظفين'!$B$4:$L$300,10,0))</f>
        <v/>
      </c>
      <c r="J77" s="13" t="str">
        <f t="shared" si="11"/>
        <v/>
      </c>
      <c r="K77" s="13">
        <f t="shared" si="12"/>
        <v>0</v>
      </c>
      <c r="L77" s="13">
        <f t="shared" si="13"/>
        <v>0</v>
      </c>
      <c r="M77" s="13">
        <f t="shared" si="14"/>
        <v>0</v>
      </c>
      <c r="N77" s="13">
        <f t="shared" si="15"/>
        <v>0</v>
      </c>
      <c r="O77" s="12">
        <f t="shared" si="16"/>
        <v>0</v>
      </c>
    </row>
    <row r="78" spans="1:15" x14ac:dyDescent="0.25">
      <c r="A78" s="18" t="str">
        <f t="shared" si="9"/>
        <v/>
      </c>
      <c r="B78" s="17"/>
      <c r="C78" s="16"/>
      <c r="D78" s="19" t="str">
        <f>IF(C78="","",VLOOKUP(C78,'[1]بيانات الموظفين'!$B$4:$L$300,2,0))</f>
        <v/>
      </c>
      <c r="E78" s="20"/>
      <c r="F78" s="14"/>
      <c r="G78" s="13" t="str">
        <f t="shared" si="10"/>
        <v/>
      </c>
      <c r="H78" s="13" t="str">
        <f>IF(C78="","",VLOOKUP(C78,'[1]بيانات الموظفين'!$B$4:$L$300,9,0))</f>
        <v/>
      </c>
      <c r="I78" s="13" t="str">
        <f>IF(C78="","",VLOOKUP(C78,'[1]بيانات الموظفين'!$B$4:$L$300,10,0))</f>
        <v/>
      </c>
      <c r="J78" s="13" t="str">
        <f t="shared" si="11"/>
        <v/>
      </c>
      <c r="K78" s="13">
        <f t="shared" si="12"/>
        <v>0</v>
      </c>
      <c r="L78" s="13">
        <f t="shared" si="13"/>
        <v>0</v>
      </c>
      <c r="M78" s="13">
        <f t="shared" si="14"/>
        <v>0</v>
      </c>
      <c r="N78" s="13">
        <f t="shared" si="15"/>
        <v>0</v>
      </c>
      <c r="O78" s="12">
        <f t="shared" si="16"/>
        <v>0</v>
      </c>
    </row>
    <row r="79" spans="1:15" x14ac:dyDescent="0.25">
      <c r="A79" s="18" t="str">
        <f t="shared" si="9"/>
        <v/>
      </c>
      <c r="B79" s="17"/>
      <c r="C79" s="16"/>
      <c r="D79" s="19" t="str">
        <f>IF(C79="","",VLOOKUP(C79,'[1]بيانات الموظفين'!$B$4:$L$300,2,0))</f>
        <v/>
      </c>
      <c r="E79" s="20"/>
      <c r="F79" s="14"/>
      <c r="G79" s="13" t="str">
        <f t="shared" si="10"/>
        <v/>
      </c>
      <c r="H79" s="13" t="str">
        <f>IF(C79="","",VLOOKUP(C79,'[1]بيانات الموظفين'!$B$4:$L$300,9,0))</f>
        <v/>
      </c>
      <c r="I79" s="13" t="str">
        <f>IF(C79="","",VLOOKUP(C79,'[1]بيانات الموظفين'!$B$4:$L$300,10,0))</f>
        <v/>
      </c>
      <c r="J79" s="13" t="str">
        <f t="shared" si="11"/>
        <v/>
      </c>
      <c r="K79" s="13">
        <f t="shared" si="12"/>
        <v>0</v>
      </c>
      <c r="L79" s="13">
        <f t="shared" si="13"/>
        <v>0</v>
      </c>
      <c r="M79" s="13">
        <f t="shared" si="14"/>
        <v>0</v>
      </c>
      <c r="N79" s="13">
        <f t="shared" si="15"/>
        <v>0</v>
      </c>
      <c r="O79" s="12">
        <f t="shared" si="16"/>
        <v>0</v>
      </c>
    </row>
    <row r="80" spans="1:15" x14ac:dyDescent="0.25">
      <c r="A80" s="18" t="str">
        <f t="shared" si="9"/>
        <v/>
      </c>
      <c r="B80" s="17"/>
      <c r="C80" s="16"/>
      <c r="D80" s="19" t="str">
        <f>IF(C80="","",VLOOKUP(C80,'[1]بيانات الموظفين'!$B$4:$L$300,2,0))</f>
        <v/>
      </c>
      <c r="E80" s="20"/>
      <c r="F80" s="14"/>
      <c r="G80" s="13" t="str">
        <f t="shared" si="10"/>
        <v/>
      </c>
      <c r="H80" s="13" t="str">
        <f>IF(C80="","",VLOOKUP(C80,'[1]بيانات الموظفين'!$B$4:$L$300,9,0))</f>
        <v/>
      </c>
      <c r="I80" s="13" t="str">
        <f>IF(C80="","",VLOOKUP(C80,'[1]بيانات الموظفين'!$B$4:$L$300,10,0))</f>
        <v/>
      </c>
      <c r="J80" s="13" t="str">
        <f t="shared" si="11"/>
        <v/>
      </c>
      <c r="K80" s="13">
        <f t="shared" si="12"/>
        <v>0</v>
      </c>
      <c r="L80" s="13">
        <f t="shared" si="13"/>
        <v>0</v>
      </c>
      <c r="M80" s="13">
        <f t="shared" si="14"/>
        <v>0</v>
      </c>
      <c r="N80" s="13">
        <f t="shared" si="15"/>
        <v>0</v>
      </c>
      <c r="O80" s="12">
        <f t="shared" si="16"/>
        <v>0</v>
      </c>
    </row>
    <row r="81" spans="1:15" x14ac:dyDescent="0.25">
      <c r="A81" s="18" t="str">
        <f t="shared" si="9"/>
        <v/>
      </c>
      <c r="B81" s="17"/>
      <c r="C81" s="16"/>
      <c r="D81" s="19" t="str">
        <f>IF(C81="","",VLOOKUP(C81,'[1]بيانات الموظفين'!$B$4:$L$300,2,0))</f>
        <v/>
      </c>
      <c r="E81" s="20"/>
      <c r="F81" s="14"/>
      <c r="G81" s="13" t="str">
        <f t="shared" si="10"/>
        <v/>
      </c>
      <c r="H81" s="13" t="str">
        <f>IF(C81="","",VLOOKUP(C81,'[1]بيانات الموظفين'!$B$4:$L$300,9,0))</f>
        <v/>
      </c>
      <c r="I81" s="13" t="str">
        <f>IF(C81="","",VLOOKUP(C81,'[1]بيانات الموظفين'!$B$4:$L$300,10,0))</f>
        <v/>
      </c>
      <c r="J81" s="13" t="str">
        <f t="shared" si="11"/>
        <v/>
      </c>
      <c r="K81" s="13">
        <f t="shared" si="12"/>
        <v>0</v>
      </c>
      <c r="L81" s="13">
        <f t="shared" si="13"/>
        <v>0</v>
      </c>
      <c r="M81" s="13">
        <f t="shared" si="14"/>
        <v>0</v>
      </c>
      <c r="N81" s="13">
        <f t="shared" si="15"/>
        <v>0</v>
      </c>
      <c r="O81" s="12">
        <f t="shared" si="16"/>
        <v>0</v>
      </c>
    </row>
    <row r="82" spans="1:15" x14ac:dyDescent="0.25">
      <c r="A82" s="18" t="str">
        <f t="shared" si="9"/>
        <v/>
      </c>
      <c r="B82" s="17"/>
      <c r="C82" s="16"/>
      <c r="D82" s="19" t="str">
        <f>IF(C82="","",VLOOKUP(C82,'[1]بيانات الموظفين'!$B$4:$L$300,2,0))</f>
        <v/>
      </c>
      <c r="E82" s="20"/>
      <c r="F82" s="14"/>
      <c r="G82" s="13" t="str">
        <f t="shared" si="10"/>
        <v/>
      </c>
      <c r="H82" s="13" t="str">
        <f>IF(C82="","",VLOOKUP(C82,'[1]بيانات الموظفين'!$B$4:$L$300,9,0))</f>
        <v/>
      </c>
      <c r="I82" s="13" t="str">
        <f>IF(C82="","",VLOOKUP(C82,'[1]بيانات الموظفين'!$B$4:$L$300,10,0))</f>
        <v/>
      </c>
      <c r="J82" s="13" t="str">
        <f t="shared" si="11"/>
        <v/>
      </c>
      <c r="K82" s="13">
        <f t="shared" si="12"/>
        <v>0</v>
      </c>
      <c r="L82" s="13">
        <f t="shared" si="13"/>
        <v>0</v>
      </c>
      <c r="M82" s="13">
        <f t="shared" si="14"/>
        <v>0</v>
      </c>
      <c r="N82" s="13">
        <f t="shared" si="15"/>
        <v>0</v>
      </c>
      <c r="O82" s="12">
        <f t="shared" si="16"/>
        <v>0</v>
      </c>
    </row>
    <row r="83" spans="1:15" x14ac:dyDescent="0.25">
      <c r="A83" s="18" t="str">
        <f t="shared" si="9"/>
        <v/>
      </c>
      <c r="B83" s="17"/>
      <c r="C83" s="16"/>
      <c r="D83" s="19" t="str">
        <f>IF(C83="","",VLOOKUP(C83,'[1]بيانات الموظفين'!$B$4:$L$300,2,0))</f>
        <v/>
      </c>
      <c r="E83" s="20"/>
      <c r="F83" s="14"/>
      <c r="G83" s="13" t="str">
        <f t="shared" si="10"/>
        <v/>
      </c>
      <c r="H83" s="13" t="str">
        <f>IF(C83="","",VLOOKUP(C83,'[1]بيانات الموظفين'!$B$4:$L$300,9,0))</f>
        <v/>
      </c>
      <c r="I83" s="13" t="str">
        <f>IF(C83="","",VLOOKUP(C83,'[1]بيانات الموظفين'!$B$4:$L$300,10,0))</f>
        <v/>
      </c>
      <c r="J83" s="13" t="str">
        <f t="shared" si="11"/>
        <v/>
      </c>
      <c r="K83" s="13">
        <f t="shared" si="12"/>
        <v>0</v>
      </c>
      <c r="L83" s="13">
        <f t="shared" si="13"/>
        <v>0</v>
      </c>
      <c r="M83" s="13">
        <f t="shared" si="14"/>
        <v>0</v>
      </c>
      <c r="N83" s="13">
        <f t="shared" si="15"/>
        <v>0</v>
      </c>
      <c r="O83" s="12">
        <f t="shared" si="16"/>
        <v>0</v>
      </c>
    </row>
    <row r="84" spans="1:15" x14ac:dyDescent="0.25">
      <c r="A84" s="18" t="str">
        <f t="shared" si="9"/>
        <v/>
      </c>
      <c r="B84" s="17"/>
      <c r="C84" s="16"/>
      <c r="D84" s="19" t="str">
        <f>IF(C84="","",VLOOKUP(C84,'[1]بيانات الموظفين'!$B$4:$L$300,2,0))</f>
        <v/>
      </c>
      <c r="E84" s="20"/>
      <c r="F84" s="14"/>
      <c r="G84" s="13" t="str">
        <f t="shared" si="10"/>
        <v/>
      </c>
      <c r="H84" s="13" t="str">
        <f>IF(C84="","",VLOOKUP(C84,'[1]بيانات الموظفين'!$B$4:$L$300,9,0))</f>
        <v/>
      </c>
      <c r="I84" s="13" t="str">
        <f>IF(C84="","",VLOOKUP(C84,'[1]بيانات الموظفين'!$B$4:$L$300,10,0))</f>
        <v/>
      </c>
      <c r="J84" s="13" t="str">
        <f t="shared" si="11"/>
        <v/>
      </c>
      <c r="K84" s="13">
        <f t="shared" si="12"/>
        <v>0</v>
      </c>
      <c r="L84" s="13">
        <f t="shared" si="13"/>
        <v>0</v>
      </c>
      <c r="M84" s="13">
        <f t="shared" si="14"/>
        <v>0</v>
      </c>
      <c r="N84" s="13">
        <f t="shared" si="15"/>
        <v>0</v>
      </c>
      <c r="O84" s="12">
        <f t="shared" si="16"/>
        <v>0</v>
      </c>
    </row>
    <row r="85" spans="1:15" x14ac:dyDescent="0.25">
      <c r="A85" s="18" t="str">
        <f t="shared" si="9"/>
        <v/>
      </c>
      <c r="B85" s="17"/>
      <c r="C85" s="16"/>
      <c r="D85" s="19" t="str">
        <f>IF(C85="","",VLOOKUP(C85,'[1]بيانات الموظفين'!$B$4:$L$300,2,0))</f>
        <v/>
      </c>
      <c r="E85" s="20"/>
      <c r="F85" s="14"/>
      <c r="G85" s="13" t="str">
        <f t="shared" si="10"/>
        <v/>
      </c>
      <c r="H85" s="13" t="str">
        <f>IF(C85="","",VLOOKUP(C85,'[1]بيانات الموظفين'!$B$4:$L$300,9,0))</f>
        <v/>
      </c>
      <c r="I85" s="13" t="str">
        <f>IF(C85="","",VLOOKUP(C85,'[1]بيانات الموظفين'!$B$4:$L$300,10,0))</f>
        <v/>
      </c>
      <c r="J85" s="13" t="str">
        <f t="shared" si="11"/>
        <v/>
      </c>
      <c r="K85" s="13">
        <f t="shared" si="12"/>
        <v>0</v>
      </c>
      <c r="L85" s="13">
        <f t="shared" si="13"/>
        <v>0</v>
      </c>
      <c r="M85" s="13">
        <f t="shared" si="14"/>
        <v>0</v>
      </c>
      <c r="N85" s="13">
        <f t="shared" si="15"/>
        <v>0</v>
      </c>
      <c r="O85" s="12">
        <f t="shared" si="16"/>
        <v>0</v>
      </c>
    </row>
    <row r="86" spans="1:15" x14ac:dyDescent="0.25">
      <c r="A86" s="18" t="str">
        <f t="shared" si="9"/>
        <v/>
      </c>
      <c r="B86" s="17"/>
      <c r="C86" s="16"/>
      <c r="D86" s="19" t="str">
        <f>IF(C86="","",VLOOKUP(C86,'[1]بيانات الموظفين'!$B$4:$L$300,2,0))</f>
        <v/>
      </c>
      <c r="E86" s="20"/>
      <c r="F86" s="14"/>
      <c r="G86" s="13" t="str">
        <f t="shared" si="10"/>
        <v/>
      </c>
      <c r="H86" s="13" t="str">
        <f>IF(C86="","",VLOOKUP(C86,'[1]بيانات الموظفين'!$B$4:$L$300,9,0))</f>
        <v/>
      </c>
      <c r="I86" s="13" t="str">
        <f>IF(C86="","",VLOOKUP(C86,'[1]بيانات الموظفين'!$B$4:$L$300,10,0))</f>
        <v/>
      </c>
      <c r="J86" s="13" t="str">
        <f t="shared" si="11"/>
        <v/>
      </c>
      <c r="K86" s="13">
        <f t="shared" si="12"/>
        <v>0</v>
      </c>
      <c r="L86" s="13">
        <f t="shared" si="13"/>
        <v>0</v>
      </c>
      <c r="M86" s="13">
        <f t="shared" si="14"/>
        <v>0</v>
      </c>
      <c r="N86" s="13">
        <f t="shared" si="15"/>
        <v>0</v>
      </c>
      <c r="O86" s="12">
        <f t="shared" si="16"/>
        <v>0</v>
      </c>
    </row>
    <row r="87" spans="1:15" x14ac:dyDescent="0.25">
      <c r="A87" s="18" t="str">
        <f t="shared" si="9"/>
        <v/>
      </c>
      <c r="B87" s="17"/>
      <c r="C87" s="16"/>
      <c r="D87" s="19" t="str">
        <f>IF(C87="","",VLOOKUP(C87,'[1]بيانات الموظفين'!$B$4:$L$300,2,0))</f>
        <v/>
      </c>
      <c r="E87" s="20"/>
      <c r="F87" s="14"/>
      <c r="G87" s="13" t="str">
        <f t="shared" si="10"/>
        <v/>
      </c>
      <c r="H87" s="13" t="str">
        <f>IF(C87="","",VLOOKUP(C87,'[1]بيانات الموظفين'!$B$4:$L$300,9,0))</f>
        <v/>
      </c>
      <c r="I87" s="13" t="str">
        <f>IF(C87="","",VLOOKUP(C87,'[1]بيانات الموظفين'!$B$4:$L$300,10,0))</f>
        <v/>
      </c>
      <c r="J87" s="13" t="str">
        <f t="shared" si="11"/>
        <v/>
      </c>
      <c r="K87" s="13">
        <f t="shared" si="12"/>
        <v>0</v>
      </c>
      <c r="L87" s="13">
        <f t="shared" si="13"/>
        <v>0</v>
      </c>
      <c r="M87" s="13">
        <f t="shared" si="14"/>
        <v>0</v>
      </c>
      <c r="N87" s="13">
        <f t="shared" si="15"/>
        <v>0</v>
      </c>
      <c r="O87" s="12">
        <f t="shared" si="16"/>
        <v>0</v>
      </c>
    </row>
    <row r="88" spans="1:15" x14ac:dyDescent="0.25">
      <c r="A88" s="18" t="str">
        <f t="shared" si="9"/>
        <v/>
      </c>
      <c r="B88" s="17"/>
      <c r="C88" s="16"/>
      <c r="D88" s="19" t="str">
        <f>IF(C88="","",VLOOKUP(C88,'[1]بيانات الموظفين'!$B$4:$L$300,2,0))</f>
        <v/>
      </c>
      <c r="E88" s="20"/>
      <c r="F88" s="14"/>
      <c r="G88" s="13" t="str">
        <f t="shared" si="10"/>
        <v/>
      </c>
      <c r="H88" s="13" t="str">
        <f>IF(C88="","",VLOOKUP(C88,'[1]بيانات الموظفين'!$B$4:$L$300,9,0))</f>
        <v/>
      </c>
      <c r="I88" s="13" t="str">
        <f>IF(C88="","",VLOOKUP(C88,'[1]بيانات الموظفين'!$B$4:$L$300,10,0))</f>
        <v/>
      </c>
      <c r="J88" s="13" t="str">
        <f t="shared" si="11"/>
        <v/>
      </c>
      <c r="K88" s="13">
        <f t="shared" si="12"/>
        <v>0</v>
      </c>
      <c r="L88" s="13">
        <f t="shared" si="13"/>
        <v>0</v>
      </c>
      <c r="M88" s="13">
        <f t="shared" si="14"/>
        <v>0</v>
      </c>
      <c r="N88" s="13">
        <f t="shared" si="15"/>
        <v>0</v>
      </c>
      <c r="O88" s="12">
        <f t="shared" si="16"/>
        <v>0</v>
      </c>
    </row>
    <row r="89" spans="1:15" x14ac:dyDescent="0.25">
      <c r="A89" s="18" t="str">
        <f t="shared" si="9"/>
        <v/>
      </c>
      <c r="B89" s="17"/>
      <c r="C89" s="16"/>
      <c r="D89" s="19" t="str">
        <f>IF(C89="","",VLOOKUP(C89,'[1]بيانات الموظفين'!$B$4:$L$300,2,0))</f>
        <v/>
      </c>
      <c r="E89" s="20"/>
      <c r="F89" s="14"/>
      <c r="G89" s="13" t="str">
        <f t="shared" si="10"/>
        <v/>
      </c>
      <c r="H89" s="13" t="str">
        <f>IF(C89="","",VLOOKUP(C89,'[1]بيانات الموظفين'!$B$4:$L$300,9,0))</f>
        <v/>
      </c>
      <c r="I89" s="13" t="str">
        <f>IF(C89="","",VLOOKUP(C89,'[1]بيانات الموظفين'!$B$4:$L$300,10,0))</f>
        <v/>
      </c>
      <c r="J89" s="13" t="str">
        <f t="shared" si="11"/>
        <v/>
      </c>
      <c r="K89" s="13">
        <f t="shared" si="12"/>
        <v>0</v>
      </c>
      <c r="L89" s="13">
        <f t="shared" si="13"/>
        <v>0</v>
      </c>
      <c r="M89" s="13">
        <f t="shared" si="14"/>
        <v>0</v>
      </c>
      <c r="N89" s="13">
        <f t="shared" si="15"/>
        <v>0</v>
      </c>
      <c r="O89" s="12">
        <f t="shared" si="16"/>
        <v>0</v>
      </c>
    </row>
    <row r="90" spans="1:15" x14ac:dyDescent="0.25">
      <c r="A90" s="18" t="str">
        <f t="shared" si="9"/>
        <v/>
      </c>
      <c r="B90" s="17"/>
      <c r="C90" s="16"/>
      <c r="D90" s="19" t="str">
        <f>IF(C90="","",VLOOKUP(C90,'[1]بيانات الموظفين'!$B$4:$L$300,2,0))</f>
        <v/>
      </c>
      <c r="E90" s="20"/>
      <c r="F90" s="14"/>
      <c r="G90" s="13" t="str">
        <f t="shared" si="10"/>
        <v/>
      </c>
      <c r="H90" s="13" t="str">
        <f>IF(C90="","",VLOOKUP(C90,'[1]بيانات الموظفين'!$B$4:$L$300,9,0))</f>
        <v/>
      </c>
      <c r="I90" s="13" t="str">
        <f>IF(C90="","",VLOOKUP(C90,'[1]بيانات الموظفين'!$B$4:$L$300,10,0))</f>
        <v/>
      </c>
      <c r="J90" s="13" t="str">
        <f t="shared" si="11"/>
        <v/>
      </c>
      <c r="K90" s="13">
        <f t="shared" si="12"/>
        <v>0</v>
      </c>
      <c r="L90" s="13">
        <f t="shared" si="13"/>
        <v>0</v>
      </c>
      <c r="M90" s="13">
        <f t="shared" si="14"/>
        <v>0</v>
      </c>
      <c r="N90" s="13">
        <f t="shared" si="15"/>
        <v>0</v>
      </c>
      <c r="O90" s="12">
        <f t="shared" si="16"/>
        <v>0</v>
      </c>
    </row>
    <row r="91" spans="1:15" x14ac:dyDescent="0.25">
      <c r="A91" s="18" t="str">
        <f t="shared" si="9"/>
        <v/>
      </c>
      <c r="B91" s="17"/>
      <c r="C91" s="16"/>
      <c r="D91" s="19" t="str">
        <f>IF(C91="","",VLOOKUP(C91,'[1]بيانات الموظفين'!$B$4:$L$300,2,0))</f>
        <v/>
      </c>
      <c r="E91" s="20"/>
      <c r="F91" s="14"/>
      <c r="G91" s="13" t="str">
        <f t="shared" si="10"/>
        <v/>
      </c>
      <c r="H91" s="13" t="str">
        <f>IF(C91="","",VLOOKUP(C91,'[1]بيانات الموظفين'!$B$4:$L$300,9,0))</f>
        <v/>
      </c>
      <c r="I91" s="13" t="str">
        <f>IF(C91="","",VLOOKUP(C91,'[1]بيانات الموظفين'!$B$4:$L$300,10,0))</f>
        <v/>
      </c>
      <c r="J91" s="13" t="str">
        <f t="shared" si="11"/>
        <v/>
      </c>
      <c r="K91" s="13">
        <f t="shared" si="12"/>
        <v>0</v>
      </c>
      <c r="L91" s="13">
        <f t="shared" si="13"/>
        <v>0</v>
      </c>
      <c r="M91" s="13">
        <f t="shared" si="14"/>
        <v>0</v>
      </c>
      <c r="N91" s="13">
        <f t="shared" si="15"/>
        <v>0</v>
      </c>
      <c r="O91" s="12">
        <f t="shared" si="16"/>
        <v>0</v>
      </c>
    </row>
    <row r="92" spans="1:15" x14ac:dyDescent="0.25">
      <c r="A92" s="18" t="str">
        <f t="shared" si="9"/>
        <v/>
      </c>
      <c r="B92" s="17"/>
      <c r="C92" s="16"/>
      <c r="D92" s="19" t="str">
        <f>IF(C92="","",VLOOKUP(C92,'[1]بيانات الموظفين'!$B$4:$L$300,2,0))</f>
        <v/>
      </c>
      <c r="E92" s="20"/>
      <c r="F92" s="14"/>
      <c r="G92" s="13" t="str">
        <f t="shared" si="10"/>
        <v/>
      </c>
      <c r="H92" s="13" t="str">
        <f>IF(C92="","",VLOOKUP(C92,'[1]بيانات الموظفين'!$B$4:$L$300,9,0))</f>
        <v/>
      </c>
      <c r="I92" s="13" t="str">
        <f>IF(C92="","",VLOOKUP(C92,'[1]بيانات الموظفين'!$B$4:$L$300,10,0))</f>
        <v/>
      </c>
      <c r="J92" s="13" t="str">
        <f t="shared" si="11"/>
        <v/>
      </c>
      <c r="K92" s="13">
        <f t="shared" si="12"/>
        <v>0</v>
      </c>
      <c r="L92" s="13">
        <f t="shared" si="13"/>
        <v>0</v>
      </c>
      <c r="M92" s="13">
        <f t="shared" si="14"/>
        <v>0</v>
      </c>
      <c r="N92" s="13">
        <f t="shared" si="15"/>
        <v>0</v>
      </c>
      <c r="O92" s="12">
        <f t="shared" si="16"/>
        <v>0</v>
      </c>
    </row>
    <row r="93" spans="1:15" x14ac:dyDescent="0.25">
      <c r="A93" s="18" t="str">
        <f t="shared" si="9"/>
        <v/>
      </c>
      <c r="B93" s="17"/>
      <c r="C93" s="16"/>
      <c r="D93" s="19" t="str">
        <f>IF(C93="","",VLOOKUP(C93,'[1]بيانات الموظفين'!$B$4:$L$300,2,0))</f>
        <v/>
      </c>
      <c r="E93" s="20"/>
      <c r="F93" s="14"/>
      <c r="G93" s="13" t="str">
        <f t="shared" si="10"/>
        <v/>
      </c>
      <c r="H93" s="13" t="str">
        <f>IF(C93="","",VLOOKUP(C93,'[1]بيانات الموظفين'!$B$4:$L$300,9,0))</f>
        <v/>
      </c>
      <c r="I93" s="13" t="str">
        <f>IF(C93="","",VLOOKUP(C93,'[1]بيانات الموظفين'!$B$4:$L$300,10,0))</f>
        <v/>
      </c>
      <c r="J93" s="13" t="str">
        <f t="shared" si="11"/>
        <v/>
      </c>
      <c r="K93" s="13">
        <f t="shared" si="12"/>
        <v>0</v>
      </c>
      <c r="L93" s="13">
        <f t="shared" si="13"/>
        <v>0</v>
      </c>
      <c r="M93" s="13">
        <f t="shared" si="14"/>
        <v>0</v>
      </c>
      <c r="N93" s="13">
        <f t="shared" si="15"/>
        <v>0</v>
      </c>
      <c r="O93" s="12">
        <f t="shared" si="16"/>
        <v>0</v>
      </c>
    </row>
    <row r="94" spans="1:15" x14ac:dyDescent="0.25">
      <c r="A94" s="18" t="str">
        <f t="shared" si="9"/>
        <v/>
      </c>
      <c r="B94" s="17"/>
      <c r="C94" s="16"/>
      <c r="D94" s="19" t="str">
        <f>IF(C94="","",VLOOKUP(C94,'[1]بيانات الموظفين'!$B$4:$L$300,2,0))</f>
        <v/>
      </c>
      <c r="E94" s="20"/>
      <c r="F94" s="14"/>
      <c r="G94" s="13" t="str">
        <f t="shared" si="10"/>
        <v/>
      </c>
      <c r="H94" s="13" t="str">
        <f>IF(C94="","",VLOOKUP(C94,'[1]بيانات الموظفين'!$B$4:$L$300,9,0))</f>
        <v/>
      </c>
      <c r="I94" s="13" t="str">
        <f>IF(C94="","",VLOOKUP(C94,'[1]بيانات الموظفين'!$B$4:$L$300,10,0))</f>
        <v/>
      </c>
      <c r="J94" s="13" t="str">
        <f t="shared" si="11"/>
        <v/>
      </c>
      <c r="K94" s="13">
        <f t="shared" si="12"/>
        <v>0</v>
      </c>
      <c r="L94" s="13">
        <f t="shared" si="13"/>
        <v>0</v>
      </c>
      <c r="M94" s="13">
        <f t="shared" si="14"/>
        <v>0</v>
      </c>
      <c r="N94" s="13">
        <f t="shared" si="15"/>
        <v>0</v>
      </c>
      <c r="O94" s="12">
        <f t="shared" si="16"/>
        <v>0</v>
      </c>
    </row>
    <row r="95" spans="1:15" x14ac:dyDescent="0.25">
      <c r="A95" s="18" t="str">
        <f t="shared" si="9"/>
        <v/>
      </c>
      <c r="B95" s="17"/>
      <c r="C95" s="16"/>
      <c r="D95" s="19" t="str">
        <f>IF(C95="","",VLOOKUP(C95,'[1]بيانات الموظفين'!$B$4:$L$300,2,0))</f>
        <v/>
      </c>
      <c r="E95" s="20"/>
      <c r="F95" s="14"/>
      <c r="G95" s="13" t="str">
        <f t="shared" si="10"/>
        <v/>
      </c>
      <c r="H95" s="13" t="str">
        <f>IF(C95="","",VLOOKUP(C95,'[1]بيانات الموظفين'!$B$4:$L$300,9,0))</f>
        <v/>
      </c>
      <c r="I95" s="13" t="str">
        <f>IF(C95="","",VLOOKUP(C95,'[1]بيانات الموظفين'!$B$4:$L$300,10,0))</f>
        <v/>
      </c>
      <c r="J95" s="13" t="str">
        <f t="shared" si="11"/>
        <v/>
      </c>
      <c r="K95" s="13">
        <f t="shared" si="12"/>
        <v>0</v>
      </c>
      <c r="L95" s="13">
        <f t="shared" si="13"/>
        <v>0</v>
      </c>
      <c r="M95" s="13">
        <f t="shared" si="14"/>
        <v>0</v>
      </c>
      <c r="N95" s="13">
        <f t="shared" si="15"/>
        <v>0</v>
      </c>
      <c r="O95" s="12">
        <f t="shared" si="16"/>
        <v>0</v>
      </c>
    </row>
    <row r="96" spans="1:15" x14ac:dyDescent="0.25">
      <c r="A96" s="18" t="str">
        <f t="shared" si="9"/>
        <v/>
      </c>
      <c r="B96" s="17"/>
      <c r="C96" s="16"/>
      <c r="D96" s="19" t="str">
        <f>IF(C96="","",VLOOKUP(C96,'[1]بيانات الموظفين'!$B$4:$L$300,2,0))</f>
        <v/>
      </c>
      <c r="E96" s="20"/>
      <c r="F96" s="14"/>
      <c r="G96" s="13" t="str">
        <f t="shared" si="10"/>
        <v/>
      </c>
      <c r="H96" s="13" t="str">
        <f>IF(C96="","",VLOOKUP(C96,'[1]بيانات الموظفين'!$B$4:$L$300,9,0))</f>
        <v/>
      </c>
      <c r="I96" s="13" t="str">
        <f>IF(C96="","",VLOOKUP(C96,'[1]بيانات الموظفين'!$B$4:$L$300,10,0))</f>
        <v/>
      </c>
      <c r="J96" s="13" t="str">
        <f t="shared" si="11"/>
        <v/>
      </c>
      <c r="K96" s="13">
        <f t="shared" si="12"/>
        <v>0</v>
      </c>
      <c r="L96" s="13">
        <f t="shared" si="13"/>
        <v>0</v>
      </c>
      <c r="M96" s="13">
        <f t="shared" si="14"/>
        <v>0</v>
      </c>
      <c r="N96" s="13">
        <f t="shared" si="15"/>
        <v>0</v>
      </c>
      <c r="O96" s="12">
        <f t="shared" si="16"/>
        <v>0</v>
      </c>
    </row>
    <row r="97" spans="1:15" x14ac:dyDescent="0.25">
      <c r="A97" s="18" t="str">
        <f t="shared" si="9"/>
        <v/>
      </c>
      <c r="B97" s="17"/>
      <c r="C97" s="16"/>
      <c r="D97" s="19" t="str">
        <f>IF(C97="","",VLOOKUP(C97,'[1]بيانات الموظفين'!$B$4:$L$300,2,0))</f>
        <v/>
      </c>
      <c r="E97" s="20"/>
      <c r="F97" s="14"/>
      <c r="G97" s="13" t="str">
        <f t="shared" si="10"/>
        <v/>
      </c>
      <c r="H97" s="13" t="str">
        <f>IF(C97="","",VLOOKUP(C97,'[1]بيانات الموظفين'!$B$4:$L$300,9,0))</f>
        <v/>
      </c>
      <c r="I97" s="13" t="str">
        <f>IF(C97="","",VLOOKUP(C97,'[1]بيانات الموظفين'!$B$4:$L$300,10,0))</f>
        <v/>
      </c>
      <c r="J97" s="13" t="str">
        <f t="shared" si="11"/>
        <v/>
      </c>
      <c r="K97" s="13">
        <f t="shared" si="12"/>
        <v>0</v>
      </c>
      <c r="L97" s="13">
        <f t="shared" si="13"/>
        <v>0</v>
      </c>
      <c r="M97" s="13">
        <f t="shared" si="14"/>
        <v>0</v>
      </c>
      <c r="N97" s="13">
        <f t="shared" si="15"/>
        <v>0</v>
      </c>
      <c r="O97" s="12">
        <f t="shared" si="16"/>
        <v>0</v>
      </c>
    </row>
    <row r="98" spans="1:15" x14ac:dyDescent="0.25">
      <c r="A98" s="18" t="str">
        <f t="shared" si="9"/>
        <v/>
      </c>
      <c r="B98" s="17"/>
      <c r="C98" s="16"/>
      <c r="D98" s="19" t="str">
        <f>IF(C98="","",VLOOKUP(C98,'[1]بيانات الموظفين'!$B$4:$L$300,2,0))</f>
        <v/>
      </c>
      <c r="E98" s="20"/>
      <c r="F98" s="14"/>
      <c r="G98" s="13" t="str">
        <f t="shared" si="10"/>
        <v/>
      </c>
      <c r="H98" s="13" t="str">
        <f>IF(C98="","",VLOOKUP(C98,'[1]بيانات الموظفين'!$B$4:$L$300,9,0))</f>
        <v/>
      </c>
      <c r="I98" s="13" t="str">
        <f>IF(C98="","",VLOOKUP(C98,'[1]بيانات الموظفين'!$B$4:$L$300,10,0))</f>
        <v/>
      </c>
      <c r="J98" s="13" t="str">
        <f t="shared" si="11"/>
        <v/>
      </c>
      <c r="K98" s="13">
        <f t="shared" si="12"/>
        <v>0</v>
      </c>
      <c r="L98" s="13">
        <f t="shared" si="13"/>
        <v>0</v>
      </c>
      <c r="M98" s="13">
        <f t="shared" si="14"/>
        <v>0</v>
      </c>
      <c r="N98" s="13">
        <f t="shared" si="15"/>
        <v>0</v>
      </c>
      <c r="O98" s="12">
        <f t="shared" si="16"/>
        <v>0</v>
      </c>
    </row>
    <row r="99" spans="1:15" x14ac:dyDescent="0.25">
      <c r="A99" s="18" t="str">
        <f t="shared" si="9"/>
        <v/>
      </c>
      <c r="B99" s="17"/>
      <c r="C99" s="16"/>
      <c r="D99" s="19" t="str">
        <f>IF(C99="","",VLOOKUP(C99,'[1]بيانات الموظفين'!$B$4:$L$300,2,0))</f>
        <v/>
      </c>
      <c r="E99" s="20"/>
      <c r="F99" s="14"/>
      <c r="G99" s="13" t="str">
        <f t="shared" si="10"/>
        <v/>
      </c>
      <c r="H99" s="13" t="str">
        <f>IF(C99="","",VLOOKUP(C99,'[1]بيانات الموظفين'!$B$4:$L$300,9,0))</f>
        <v/>
      </c>
      <c r="I99" s="13" t="str">
        <f>IF(C99="","",VLOOKUP(C99,'[1]بيانات الموظفين'!$B$4:$L$300,10,0))</f>
        <v/>
      </c>
      <c r="J99" s="13" t="str">
        <f t="shared" si="11"/>
        <v/>
      </c>
      <c r="K99" s="13">
        <f t="shared" si="12"/>
        <v>0</v>
      </c>
      <c r="L99" s="13">
        <f t="shared" si="13"/>
        <v>0</v>
      </c>
      <c r="M99" s="13">
        <f t="shared" si="14"/>
        <v>0</v>
      </c>
      <c r="N99" s="13">
        <f t="shared" si="15"/>
        <v>0</v>
      </c>
      <c r="O99" s="12">
        <f t="shared" si="16"/>
        <v>0</v>
      </c>
    </row>
    <row r="100" spans="1:15" x14ac:dyDescent="0.25">
      <c r="A100" s="18" t="str">
        <f t="shared" si="9"/>
        <v/>
      </c>
      <c r="B100" s="17"/>
      <c r="C100" s="16"/>
      <c r="D100" s="19" t="str">
        <f>IF(C100="","",VLOOKUP(C100,'[1]بيانات الموظفين'!$B$4:$L$300,2,0))</f>
        <v/>
      </c>
      <c r="E100" s="20"/>
      <c r="F100" s="14"/>
      <c r="G100" s="13" t="str">
        <f t="shared" si="10"/>
        <v/>
      </c>
      <c r="H100" s="13" t="str">
        <f>IF(C100="","",VLOOKUP(C100,'[1]بيانات الموظفين'!$B$4:$L$300,9,0))</f>
        <v/>
      </c>
      <c r="I100" s="13" t="str">
        <f>IF(C100="","",VLOOKUP(C100,'[1]بيانات الموظفين'!$B$4:$L$300,10,0))</f>
        <v/>
      </c>
      <c r="J100" s="13" t="str">
        <f t="shared" si="11"/>
        <v/>
      </c>
      <c r="K100" s="13">
        <f t="shared" si="12"/>
        <v>0</v>
      </c>
      <c r="L100" s="13">
        <f t="shared" si="13"/>
        <v>0</v>
      </c>
      <c r="M100" s="13">
        <f t="shared" si="14"/>
        <v>0</v>
      </c>
      <c r="N100" s="13">
        <f t="shared" si="15"/>
        <v>0</v>
      </c>
      <c r="O100" s="12">
        <f t="shared" si="16"/>
        <v>0</v>
      </c>
    </row>
    <row r="101" spans="1:15" x14ac:dyDescent="0.25">
      <c r="A101" s="18" t="str">
        <f t="shared" si="9"/>
        <v/>
      </c>
      <c r="B101" s="17"/>
      <c r="C101" s="16"/>
      <c r="D101" s="19" t="str">
        <f>IF(C101="","",VLOOKUP(C101,'[1]بيانات الموظفين'!$B$4:$L$300,2,0))</f>
        <v/>
      </c>
      <c r="E101" s="20"/>
      <c r="F101" s="14"/>
      <c r="G101" s="13" t="str">
        <f t="shared" si="10"/>
        <v/>
      </c>
      <c r="H101" s="13" t="str">
        <f>IF(C101="","",VLOOKUP(C101,'[1]بيانات الموظفين'!$B$4:$L$300,9,0))</f>
        <v/>
      </c>
      <c r="I101" s="13" t="str">
        <f>IF(C101="","",VLOOKUP(C101,'[1]بيانات الموظفين'!$B$4:$L$300,10,0))</f>
        <v/>
      </c>
      <c r="J101" s="13" t="str">
        <f t="shared" si="11"/>
        <v/>
      </c>
      <c r="K101" s="13">
        <f t="shared" si="12"/>
        <v>0</v>
      </c>
      <c r="L101" s="13">
        <f t="shared" si="13"/>
        <v>0</v>
      </c>
      <c r="M101" s="13">
        <f t="shared" si="14"/>
        <v>0</v>
      </c>
      <c r="N101" s="13">
        <f t="shared" si="15"/>
        <v>0</v>
      </c>
      <c r="O101" s="12">
        <f t="shared" si="16"/>
        <v>0</v>
      </c>
    </row>
    <row r="102" spans="1:15" x14ac:dyDescent="0.25">
      <c r="A102" s="18" t="str">
        <f t="shared" si="9"/>
        <v/>
      </c>
      <c r="B102" s="17"/>
      <c r="C102" s="16"/>
      <c r="D102" s="19" t="str">
        <f>IF(C102="","",VLOOKUP(C102,'[1]بيانات الموظفين'!$B$4:$L$300,2,0))</f>
        <v/>
      </c>
      <c r="E102" s="20"/>
      <c r="F102" s="14"/>
      <c r="G102" s="13" t="str">
        <f t="shared" si="10"/>
        <v/>
      </c>
      <c r="H102" s="13" t="str">
        <f>IF(C102="","",VLOOKUP(C102,'[1]بيانات الموظفين'!$B$4:$L$300,9,0))</f>
        <v/>
      </c>
      <c r="I102" s="13" t="str">
        <f>IF(C102="","",VLOOKUP(C102,'[1]بيانات الموظفين'!$B$4:$L$300,10,0))</f>
        <v/>
      </c>
      <c r="J102" s="13" t="str">
        <f t="shared" si="11"/>
        <v/>
      </c>
      <c r="K102" s="13">
        <f t="shared" si="12"/>
        <v>0</v>
      </c>
      <c r="L102" s="13">
        <f t="shared" si="13"/>
        <v>0</v>
      </c>
      <c r="M102" s="13">
        <f t="shared" si="14"/>
        <v>0</v>
      </c>
      <c r="N102" s="13">
        <f t="shared" si="15"/>
        <v>0</v>
      </c>
      <c r="O102" s="12">
        <f t="shared" si="16"/>
        <v>0</v>
      </c>
    </row>
    <row r="103" spans="1:15" x14ac:dyDescent="0.25">
      <c r="A103" s="18" t="str">
        <f t="shared" si="9"/>
        <v/>
      </c>
      <c r="B103" s="17"/>
      <c r="C103" s="16"/>
      <c r="D103" s="19" t="str">
        <f>IF(C103="","",VLOOKUP(C103,'[1]بيانات الموظفين'!$B$4:$L$300,2,0))</f>
        <v/>
      </c>
      <c r="E103" s="20"/>
      <c r="F103" s="14"/>
      <c r="G103" s="13" t="str">
        <f t="shared" si="10"/>
        <v/>
      </c>
      <c r="H103" s="13" t="str">
        <f>IF(C103="","",VLOOKUP(C103,'[1]بيانات الموظفين'!$B$4:$L$300,9,0))</f>
        <v/>
      </c>
      <c r="I103" s="13" t="str">
        <f>IF(C103="","",VLOOKUP(C103,'[1]بيانات الموظفين'!$B$4:$L$300,10,0))</f>
        <v/>
      </c>
      <c r="J103" s="13" t="str">
        <f t="shared" si="11"/>
        <v/>
      </c>
      <c r="K103" s="13">
        <f t="shared" si="12"/>
        <v>0</v>
      </c>
      <c r="L103" s="13">
        <f t="shared" si="13"/>
        <v>0</v>
      </c>
      <c r="M103" s="13">
        <f t="shared" si="14"/>
        <v>0</v>
      </c>
      <c r="N103" s="13">
        <f t="shared" si="15"/>
        <v>0</v>
      </c>
      <c r="O103" s="12">
        <f t="shared" si="16"/>
        <v>0</v>
      </c>
    </row>
    <row r="104" spans="1:15" x14ac:dyDescent="0.25">
      <c r="A104" s="18" t="str">
        <f t="shared" si="9"/>
        <v/>
      </c>
      <c r="B104" s="17"/>
      <c r="C104" s="16"/>
      <c r="D104" s="19" t="str">
        <f>IF(C104="","",VLOOKUP(C104,'[1]بيانات الموظفين'!$B$4:$L$300,2,0))</f>
        <v/>
      </c>
      <c r="E104" s="20"/>
      <c r="F104" s="14"/>
      <c r="G104" s="13" t="str">
        <f t="shared" si="10"/>
        <v/>
      </c>
      <c r="H104" s="13" t="str">
        <f>IF(C104="","",VLOOKUP(C104,'[1]بيانات الموظفين'!$B$4:$L$300,9,0))</f>
        <v/>
      </c>
      <c r="I104" s="13" t="str">
        <f>IF(C104="","",VLOOKUP(C104,'[1]بيانات الموظفين'!$B$4:$L$300,10,0))</f>
        <v/>
      </c>
      <c r="J104" s="13" t="str">
        <f t="shared" si="11"/>
        <v/>
      </c>
      <c r="K104" s="13">
        <f t="shared" si="12"/>
        <v>0</v>
      </c>
      <c r="L104" s="13">
        <f t="shared" si="13"/>
        <v>0</v>
      </c>
      <c r="M104" s="13">
        <f t="shared" si="14"/>
        <v>0</v>
      </c>
      <c r="N104" s="13">
        <f t="shared" si="15"/>
        <v>0</v>
      </c>
      <c r="O104" s="12">
        <f t="shared" si="16"/>
        <v>0</v>
      </c>
    </row>
    <row r="105" spans="1:15" x14ac:dyDescent="0.25">
      <c r="A105" s="18" t="str">
        <f t="shared" si="9"/>
        <v/>
      </c>
      <c r="B105" s="17"/>
      <c r="C105" s="16"/>
      <c r="D105" s="19" t="str">
        <f>IF(C105="","",VLOOKUP(C105,'[1]بيانات الموظفين'!$B$4:$L$300,2,0))</f>
        <v/>
      </c>
      <c r="E105" s="20"/>
      <c r="F105" s="14"/>
      <c r="G105" s="13" t="str">
        <f t="shared" si="10"/>
        <v/>
      </c>
      <c r="H105" s="13" t="str">
        <f>IF(C105="","",VLOOKUP(C105,'[1]بيانات الموظفين'!$B$4:$L$300,9,0))</f>
        <v/>
      </c>
      <c r="I105" s="13" t="str">
        <f>IF(C105="","",VLOOKUP(C105,'[1]بيانات الموظفين'!$B$4:$L$300,10,0))</f>
        <v/>
      </c>
      <c r="J105" s="13" t="str">
        <f t="shared" si="11"/>
        <v/>
      </c>
      <c r="K105" s="13">
        <f t="shared" si="12"/>
        <v>0</v>
      </c>
      <c r="L105" s="13">
        <f t="shared" si="13"/>
        <v>0</v>
      </c>
      <c r="M105" s="13">
        <f t="shared" si="14"/>
        <v>0</v>
      </c>
      <c r="N105" s="13">
        <f t="shared" si="15"/>
        <v>0</v>
      </c>
      <c r="O105" s="12">
        <f t="shared" si="16"/>
        <v>0</v>
      </c>
    </row>
    <row r="106" spans="1:15" x14ac:dyDescent="0.25">
      <c r="A106" s="18" t="str">
        <f t="shared" si="9"/>
        <v/>
      </c>
      <c r="B106" s="17"/>
      <c r="C106" s="16"/>
      <c r="D106" s="19" t="str">
        <f>IF(C106="","",VLOOKUP(C106,'[1]بيانات الموظفين'!$B$4:$L$300,2,0))</f>
        <v/>
      </c>
      <c r="E106" s="20"/>
      <c r="F106" s="14"/>
      <c r="G106" s="13" t="str">
        <f t="shared" si="10"/>
        <v/>
      </c>
      <c r="H106" s="13" t="str">
        <f>IF(C106="","",VLOOKUP(C106,'[1]بيانات الموظفين'!$B$4:$L$300,9,0))</f>
        <v/>
      </c>
      <c r="I106" s="13" t="str">
        <f>IF(C106="","",VLOOKUP(C106,'[1]بيانات الموظفين'!$B$4:$L$300,10,0))</f>
        <v/>
      </c>
      <c r="J106" s="13" t="str">
        <f t="shared" si="11"/>
        <v/>
      </c>
      <c r="K106" s="13">
        <f t="shared" si="12"/>
        <v>0</v>
      </c>
      <c r="L106" s="13">
        <f t="shared" si="13"/>
        <v>0</v>
      </c>
      <c r="M106" s="13">
        <f t="shared" si="14"/>
        <v>0</v>
      </c>
      <c r="N106" s="13">
        <f t="shared" si="15"/>
        <v>0</v>
      </c>
      <c r="O106" s="12">
        <f t="shared" si="16"/>
        <v>0</v>
      </c>
    </row>
    <row r="107" spans="1:15" x14ac:dyDescent="0.25">
      <c r="A107" s="18" t="str">
        <f t="shared" si="9"/>
        <v/>
      </c>
      <c r="B107" s="17"/>
      <c r="C107" s="16"/>
      <c r="D107" s="19" t="str">
        <f>IF(C107="","",VLOOKUP(C107,'[1]بيانات الموظفين'!$B$4:$L$300,2,0))</f>
        <v/>
      </c>
      <c r="E107" s="20"/>
      <c r="F107" s="14"/>
      <c r="G107" s="13" t="str">
        <f t="shared" si="10"/>
        <v/>
      </c>
      <c r="H107" s="13" t="str">
        <f>IF(C107="","",VLOOKUP(C107,'[1]بيانات الموظفين'!$B$4:$L$300,9,0))</f>
        <v/>
      </c>
      <c r="I107" s="13" t="str">
        <f>IF(C107="","",VLOOKUP(C107,'[1]بيانات الموظفين'!$B$4:$L$300,10,0))</f>
        <v/>
      </c>
      <c r="J107" s="13" t="str">
        <f t="shared" si="11"/>
        <v/>
      </c>
      <c r="K107" s="13">
        <f t="shared" si="12"/>
        <v>0</v>
      </c>
      <c r="L107" s="13">
        <f t="shared" si="13"/>
        <v>0</v>
      </c>
      <c r="M107" s="13">
        <f t="shared" si="14"/>
        <v>0</v>
      </c>
      <c r="N107" s="13">
        <f t="shared" si="15"/>
        <v>0</v>
      </c>
      <c r="O107" s="12">
        <f t="shared" si="16"/>
        <v>0</v>
      </c>
    </row>
    <row r="108" spans="1:15" x14ac:dyDescent="0.25">
      <c r="A108" s="18" t="str">
        <f t="shared" si="9"/>
        <v/>
      </c>
      <c r="B108" s="17"/>
      <c r="C108" s="16"/>
      <c r="D108" s="19" t="str">
        <f>IF(C108="","",VLOOKUP(C108,'[1]بيانات الموظفين'!$B$4:$L$300,2,0))</f>
        <v/>
      </c>
      <c r="E108" s="20"/>
      <c r="F108" s="14"/>
      <c r="G108" s="13" t="str">
        <f t="shared" si="10"/>
        <v/>
      </c>
      <c r="H108" s="13" t="str">
        <f>IF(C108="","",VLOOKUP(C108,'[1]بيانات الموظفين'!$B$4:$L$300,9,0))</f>
        <v/>
      </c>
      <c r="I108" s="13" t="str">
        <f>IF(C108="","",VLOOKUP(C108,'[1]بيانات الموظفين'!$B$4:$L$300,10,0))</f>
        <v/>
      </c>
      <c r="J108" s="13" t="str">
        <f t="shared" si="11"/>
        <v/>
      </c>
      <c r="K108" s="13">
        <f t="shared" si="12"/>
        <v>0</v>
      </c>
      <c r="L108" s="13">
        <f t="shared" si="13"/>
        <v>0</v>
      </c>
      <c r="M108" s="13">
        <f t="shared" si="14"/>
        <v>0</v>
      </c>
      <c r="N108" s="13">
        <f t="shared" si="15"/>
        <v>0</v>
      </c>
      <c r="O108" s="12">
        <f t="shared" si="16"/>
        <v>0</v>
      </c>
    </row>
    <row r="109" spans="1:15" x14ac:dyDescent="0.25">
      <c r="A109" s="18" t="str">
        <f t="shared" si="9"/>
        <v/>
      </c>
      <c r="B109" s="17"/>
      <c r="C109" s="16"/>
      <c r="D109" s="19" t="str">
        <f>IF(C109="","",VLOOKUP(C109,'[1]بيانات الموظفين'!$B$4:$L$300,2,0))</f>
        <v/>
      </c>
      <c r="E109" s="20"/>
      <c r="F109" s="14"/>
      <c r="G109" s="13" t="str">
        <f t="shared" si="10"/>
        <v/>
      </c>
      <c r="H109" s="13" t="str">
        <f>IF(C109="","",VLOOKUP(C109,'[1]بيانات الموظفين'!$B$4:$L$300,9,0))</f>
        <v/>
      </c>
      <c r="I109" s="13" t="str">
        <f>IF(C109="","",VLOOKUP(C109,'[1]بيانات الموظفين'!$B$4:$L$300,10,0))</f>
        <v/>
      </c>
      <c r="J109" s="13" t="str">
        <f t="shared" si="11"/>
        <v/>
      </c>
      <c r="K109" s="13">
        <f t="shared" si="12"/>
        <v>0</v>
      </c>
      <c r="L109" s="13">
        <f t="shared" si="13"/>
        <v>0</v>
      </c>
      <c r="M109" s="13">
        <f t="shared" si="14"/>
        <v>0</v>
      </c>
      <c r="N109" s="13">
        <f t="shared" si="15"/>
        <v>0</v>
      </c>
      <c r="O109" s="12">
        <f t="shared" si="16"/>
        <v>0</v>
      </c>
    </row>
    <row r="110" spans="1:15" x14ac:dyDescent="0.25">
      <c r="A110" s="18" t="str">
        <f t="shared" si="9"/>
        <v/>
      </c>
      <c r="B110" s="17"/>
      <c r="C110" s="16"/>
      <c r="D110" s="19" t="str">
        <f>IF(C110="","",VLOOKUP(C110,'[1]بيانات الموظفين'!$B$4:$L$300,2,0))</f>
        <v/>
      </c>
      <c r="E110" s="20"/>
      <c r="F110" s="14"/>
      <c r="G110" s="13" t="str">
        <f t="shared" si="10"/>
        <v/>
      </c>
      <c r="H110" s="13" t="str">
        <f>IF(C110="","",VLOOKUP(C110,'[1]بيانات الموظفين'!$B$4:$L$300,9,0))</f>
        <v/>
      </c>
      <c r="I110" s="13" t="str">
        <f>IF(C110="","",VLOOKUP(C110,'[1]بيانات الموظفين'!$B$4:$L$300,10,0))</f>
        <v/>
      </c>
      <c r="J110" s="13" t="str">
        <f t="shared" si="11"/>
        <v/>
      </c>
      <c r="K110" s="13">
        <f t="shared" si="12"/>
        <v>0</v>
      </c>
      <c r="L110" s="13">
        <f t="shared" si="13"/>
        <v>0</v>
      </c>
      <c r="M110" s="13">
        <f t="shared" si="14"/>
        <v>0</v>
      </c>
      <c r="N110" s="13">
        <f t="shared" si="15"/>
        <v>0</v>
      </c>
      <c r="O110" s="12">
        <f t="shared" si="16"/>
        <v>0</v>
      </c>
    </row>
    <row r="111" spans="1:15" x14ac:dyDescent="0.25">
      <c r="A111" s="18" t="str">
        <f t="shared" si="9"/>
        <v/>
      </c>
      <c r="B111" s="17"/>
      <c r="C111" s="16"/>
      <c r="D111" s="19" t="str">
        <f>IF(C111="","",VLOOKUP(C111,'[1]بيانات الموظفين'!$B$4:$L$300,2,0))</f>
        <v/>
      </c>
      <c r="E111" s="20"/>
      <c r="F111" s="14"/>
      <c r="G111" s="13" t="str">
        <f t="shared" si="10"/>
        <v/>
      </c>
      <c r="H111" s="13" t="str">
        <f>IF(C111="","",VLOOKUP(C111,'[1]بيانات الموظفين'!$B$4:$L$300,9,0))</f>
        <v/>
      </c>
      <c r="I111" s="13" t="str">
        <f>IF(C111="","",VLOOKUP(C111,'[1]بيانات الموظفين'!$B$4:$L$300,10,0))</f>
        <v/>
      </c>
      <c r="J111" s="13" t="str">
        <f t="shared" si="11"/>
        <v/>
      </c>
      <c r="K111" s="13">
        <f t="shared" si="12"/>
        <v>0</v>
      </c>
      <c r="L111" s="13">
        <f t="shared" si="13"/>
        <v>0</v>
      </c>
      <c r="M111" s="13">
        <f t="shared" si="14"/>
        <v>0</v>
      </c>
      <c r="N111" s="13">
        <f t="shared" si="15"/>
        <v>0</v>
      </c>
      <c r="O111" s="12">
        <f t="shared" si="16"/>
        <v>0</v>
      </c>
    </row>
    <row r="112" spans="1:15" x14ac:dyDescent="0.25">
      <c r="A112" s="18" t="str">
        <f t="shared" si="9"/>
        <v/>
      </c>
      <c r="B112" s="17"/>
      <c r="C112" s="16"/>
      <c r="D112" s="19" t="str">
        <f>IF(C112="","",VLOOKUP(C112,'[1]بيانات الموظفين'!$B$4:$L$300,2,0))</f>
        <v/>
      </c>
      <c r="E112" s="20"/>
      <c r="F112" s="14"/>
      <c r="G112" s="13" t="str">
        <f t="shared" si="10"/>
        <v/>
      </c>
      <c r="H112" s="13" t="str">
        <f>IF(C112="","",VLOOKUP(C112,'[1]بيانات الموظفين'!$B$4:$L$300,9,0))</f>
        <v/>
      </c>
      <c r="I112" s="13" t="str">
        <f>IF(C112="","",VLOOKUP(C112,'[1]بيانات الموظفين'!$B$4:$L$300,10,0))</f>
        <v/>
      </c>
      <c r="J112" s="13" t="str">
        <f t="shared" si="11"/>
        <v/>
      </c>
      <c r="K112" s="13">
        <f t="shared" si="12"/>
        <v>0</v>
      </c>
      <c r="L112" s="13">
        <f t="shared" si="13"/>
        <v>0</v>
      </c>
      <c r="M112" s="13">
        <f t="shared" si="14"/>
        <v>0</v>
      </c>
      <c r="N112" s="13">
        <f t="shared" si="15"/>
        <v>0</v>
      </c>
      <c r="O112" s="12">
        <f t="shared" si="16"/>
        <v>0</v>
      </c>
    </row>
    <row r="113" spans="1:15" x14ac:dyDescent="0.25">
      <c r="A113" s="18" t="str">
        <f t="shared" si="9"/>
        <v/>
      </c>
      <c r="B113" s="17"/>
      <c r="C113" s="16"/>
      <c r="D113" s="19" t="str">
        <f>IF(C113="","",VLOOKUP(C113,'[1]بيانات الموظفين'!$B$4:$L$300,2,0))</f>
        <v/>
      </c>
      <c r="E113" s="20"/>
      <c r="F113" s="14"/>
      <c r="G113" s="13" t="str">
        <f t="shared" si="10"/>
        <v/>
      </c>
      <c r="H113" s="13" t="str">
        <f>IF(C113="","",VLOOKUP(C113,'[1]بيانات الموظفين'!$B$4:$L$300,9,0))</f>
        <v/>
      </c>
      <c r="I113" s="13" t="str">
        <f>IF(C113="","",VLOOKUP(C113,'[1]بيانات الموظفين'!$B$4:$L$300,10,0))</f>
        <v/>
      </c>
      <c r="J113" s="13" t="str">
        <f t="shared" si="11"/>
        <v/>
      </c>
      <c r="K113" s="13">
        <f t="shared" si="12"/>
        <v>0</v>
      </c>
      <c r="L113" s="13">
        <f t="shared" si="13"/>
        <v>0</v>
      </c>
      <c r="M113" s="13">
        <f t="shared" si="14"/>
        <v>0</v>
      </c>
      <c r="N113" s="13">
        <f t="shared" si="15"/>
        <v>0</v>
      </c>
      <c r="O113" s="12">
        <f t="shared" si="16"/>
        <v>0</v>
      </c>
    </row>
    <row r="114" spans="1:15" x14ac:dyDescent="0.25">
      <c r="A114" s="18" t="str">
        <f t="shared" si="9"/>
        <v/>
      </c>
      <c r="B114" s="17"/>
      <c r="C114" s="16"/>
      <c r="D114" s="19" t="str">
        <f>IF(C114="","",VLOOKUP(C114,'[1]بيانات الموظفين'!$B$4:$L$300,2,0))</f>
        <v/>
      </c>
      <c r="E114" s="20"/>
      <c r="F114" s="14"/>
      <c r="G114" s="13" t="str">
        <f t="shared" si="10"/>
        <v/>
      </c>
      <c r="H114" s="13" t="str">
        <f>IF(C114="","",VLOOKUP(C114,'[1]بيانات الموظفين'!$B$4:$L$300,9,0))</f>
        <v/>
      </c>
      <c r="I114" s="13" t="str">
        <f>IF(C114="","",VLOOKUP(C114,'[1]بيانات الموظفين'!$B$4:$L$300,10,0))</f>
        <v/>
      </c>
      <c r="J114" s="13" t="str">
        <f t="shared" si="11"/>
        <v/>
      </c>
      <c r="K114" s="13">
        <f t="shared" si="12"/>
        <v>0</v>
      </c>
      <c r="L114" s="13">
        <f t="shared" si="13"/>
        <v>0</v>
      </c>
      <c r="M114" s="13">
        <f t="shared" si="14"/>
        <v>0</v>
      </c>
      <c r="N114" s="13">
        <f t="shared" si="15"/>
        <v>0</v>
      </c>
      <c r="O114" s="12">
        <f t="shared" si="16"/>
        <v>0</v>
      </c>
    </row>
    <row r="115" spans="1:15" x14ac:dyDescent="0.25">
      <c r="A115" s="18" t="str">
        <f t="shared" si="9"/>
        <v/>
      </c>
      <c r="B115" s="17"/>
      <c r="C115" s="16"/>
      <c r="D115" s="19" t="str">
        <f>IF(C115="","",VLOOKUP(C115,'[1]بيانات الموظفين'!$B$4:$L$300,2,0))</f>
        <v/>
      </c>
      <c r="E115" s="20"/>
      <c r="F115" s="14"/>
      <c r="G115" s="13" t="str">
        <f t="shared" si="10"/>
        <v/>
      </c>
      <c r="H115" s="13" t="str">
        <f>IF(C115="","",VLOOKUP(C115,'[1]بيانات الموظفين'!$B$4:$L$300,9,0))</f>
        <v/>
      </c>
      <c r="I115" s="13" t="str">
        <f>IF(C115="","",VLOOKUP(C115,'[1]بيانات الموظفين'!$B$4:$L$300,10,0))</f>
        <v/>
      </c>
      <c r="J115" s="13" t="str">
        <f t="shared" si="11"/>
        <v/>
      </c>
      <c r="K115" s="13">
        <f t="shared" si="12"/>
        <v>0</v>
      </c>
      <c r="L115" s="13">
        <f t="shared" si="13"/>
        <v>0</v>
      </c>
      <c r="M115" s="13">
        <f t="shared" si="14"/>
        <v>0</v>
      </c>
      <c r="N115" s="13">
        <f t="shared" si="15"/>
        <v>0</v>
      </c>
      <c r="O115" s="12">
        <f t="shared" si="16"/>
        <v>0</v>
      </c>
    </row>
    <row r="116" spans="1:15" x14ac:dyDescent="0.25">
      <c r="A116" s="18" t="str">
        <f t="shared" si="9"/>
        <v/>
      </c>
      <c r="B116" s="17"/>
      <c r="C116" s="16"/>
      <c r="D116" s="19" t="str">
        <f>IF(C116="","",VLOOKUP(C116,'[1]بيانات الموظفين'!$B$4:$L$300,2,0))</f>
        <v/>
      </c>
      <c r="E116" s="20"/>
      <c r="F116" s="14"/>
      <c r="G116" s="13" t="str">
        <f t="shared" si="10"/>
        <v/>
      </c>
      <c r="H116" s="13" t="str">
        <f>IF(C116="","",VLOOKUP(C116,'[1]بيانات الموظفين'!$B$4:$L$300,9,0))</f>
        <v/>
      </c>
      <c r="I116" s="13" t="str">
        <f>IF(C116="","",VLOOKUP(C116,'[1]بيانات الموظفين'!$B$4:$L$300,10,0))</f>
        <v/>
      </c>
      <c r="J116" s="13" t="str">
        <f t="shared" si="11"/>
        <v/>
      </c>
      <c r="K116" s="13">
        <f t="shared" si="12"/>
        <v>0</v>
      </c>
      <c r="L116" s="13">
        <f t="shared" si="13"/>
        <v>0</v>
      </c>
      <c r="M116" s="13">
        <f t="shared" si="14"/>
        <v>0</v>
      </c>
      <c r="N116" s="13">
        <f t="shared" si="15"/>
        <v>0</v>
      </c>
      <c r="O116" s="12">
        <f t="shared" si="16"/>
        <v>0</v>
      </c>
    </row>
    <row r="117" spans="1:15" x14ac:dyDescent="0.25">
      <c r="A117" s="18" t="str">
        <f t="shared" si="9"/>
        <v/>
      </c>
      <c r="B117" s="17"/>
      <c r="C117" s="16"/>
      <c r="D117" s="19" t="str">
        <f>IF(C117="","",VLOOKUP(C117,'[1]بيانات الموظفين'!$B$4:$L$300,2,0))</f>
        <v/>
      </c>
      <c r="E117" s="20"/>
      <c r="F117" s="14"/>
      <c r="G117" s="13" t="str">
        <f t="shared" si="10"/>
        <v/>
      </c>
      <c r="H117" s="13" t="str">
        <f>IF(C117="","",VLOOKUP(C117,'[1]بيانات الموظفين'!$B$4:$L$300,9,0))</f>
        <v/>
      </c>
      <c r="I117" s="13" t="str">
        <f>IF(C117="","",VLOOKUP(C117,'[1]بيانات الموظفين'!$B$4:$L$300,10,0))</f>
        <v/>
      </c>
      <c r="J117" s="13" t="str">
        <f t="shared" si="11"/>
        <v/>
      </c>
      <c r="K117" s="13">
        <f t="shared" si="12"/>
        <v>0</v>
      </c>
      <c r="L117" s="13">
        <f t="shared" si="13"/>
        <v>0</v>
      </c>
      <c r="M117" s="13">
        <f t="shared" si="14"/>
        <v>0</v>
      </c>
      <c r="N117" s="13">
        <f t="shared" si="15"/>
        <v>0</v>
      </c>
      <c r="O117" s="12">
        <f t="shared" si="16"/>
        <v>0</v>
      </c>
    </row>
    <row r="118" spans="1:15" x14ac:dyDescent="0.25">
      <c r="A118" s="18" t="str">
        <f t="shared" si="9"/>
        <v/>
      </c>
      <c r="B118" s="17"/>
      <c r="C118" s="16"/>
      <c r="D118" s="19" t="str">
        <f>IF(C118="","",VLOOKUP(C118,'[1]بيانات الموظفين'!$B$4:$L$300,2,0))</f>
        <v/>
      </c>
      <c r="E118" s="20"/>
      <c r="F118" s="14"/>
      <c r="G118" s="13" t="str">
        <f t="shared" si="10"/>
        <v/>
      </c>
      <c r="H118" s="13" t="str">
        <f>IF(C118="","",VLOOKUP(C118,'[1]بيانات الموظفين'!$B$4:$L$300,9,0))</f>
        <v/>
      </c>
      <c r="I118" s="13" t="str">
        <f>IF(C118="","",VLOOKUP(C118,'[1]بيانات الموظفين'!$B$4:$L$300,10,0))</f>
        <v/>
      </c>
      <c r="J118" s="13" t="str">
        <f t="shared" si="11"/>
        <v/>
      </c>
      <c r="K118" s="13">
        <f t="shared" si="12"/>
        <v>0</v>
      </c>
      <c r="L118" s="13">
        <f t="shared" si="13"/>
        <v>0</v>
      </c>
      <c r="M118" s="13">
        <f t="shared" si="14"/>
        <v>0</v>
      </c>
      <c r="N118" s="13">
        <f t="shared" si="15"/>
        <v>0</v>
      </c>
      <c r="O118" s="12">
        <f t="shared" si="16"/>
        <v>0</v>
      </c>
    </row>
    <row r="119" spans="1:15" x14ac:dyDescent="0.25">
      <c r="A119" s="18" t="str">
        <f t="shared" si="9"/>
        <v/>
      </c>
      <c r="B119" s="17"/>
      <c r="C119" s="16"/>
      <c r="D119" s="19" t="str">
        <f>IF(C119="","",VLOOKUP(C119,'[1]بيانات الموظفين'!$B$4:$L$300,2,0))</f>
        <v/>
      </c>
      <c r="E119" s="20"/>
      <c r="F119" s="14"/>
      <c r="G119" s="13" t="str">
        <f t="shared" si="10"/>
        <v/>
      </c>
      <c r="H119" s="13" t="str">
        <f>IF(C119="","",VLOOKUP(C119,'[1]بيانات الموظفين'!$B$4:$L$300,9,0))</f>
        <v/>
      </c>
      <c r="I119" s="13" t="str">
        <f>IF(C119="","",VLOOKUP(C119,'[1]بيانات الموظفين'!$B$4:$L$300,10,0))</f>
        <v/>
      </c>
      <c r="J119" s="13" t="str">
        <f t="shared" si="11"/>
        <v/>
      </c>
      <c r="K119" s="13">
        <f t="shared" si="12"/>
        <v>0</v>
      </c>
      <c r="L119" s="13">
        <f t="shared" si="13"/>
        <v>0</v>
      </c>
      <c r="M119" s="13">
        <f t="shared" si="14"/>
        <v>0</v>
      </c>
      <c r="N119" s="13">
        <f t="shared" si="15"/>
        <v>0</v>
      </c>
      <c r="O119" s="12">
        <f t="shared" si="16"/>
        <v>0</v>
      </c>
    </row>
    <row r="120" spans="1:15" x14ac:dyDescent="0.25">
      <c r="A120" s="18" t="str">
        <f t="shared" si="9"/>
        <v/>
      </c>
      <c r="B120" s="17"/>
      <c r="C120" s="16"/>
      <c r="D120" s="19" t="str">
        <f>IF(C120="","",VLOOKUP(C120,'[1]بيانات الموظفين'!$B$4:$L$300,2,0))</f>
        <v/>
      </c>
      <c r="E120" s="20"/>
      <c r="F120" s="14"/>
      <c r="G120" s="13" t="str">
        <f t="shared" si="10"/>
        <v/>
      </c>
      <c r="H120" s="13" t="str">
        <f>IF(C120="","",VLOOKUP(C120,'[1]بيانات الموظفين'!$B$4:$L$300,9,0))</f>
        <v/>
      </c>
      <c r="I120" s="13" t="str">
        <f>IF(C120="","",VLOOKUP(C120,'[1]بيانات الموظفين'!$B$4:$L$300,10,0))</f>
        <v/>
      </c>
      <c r="J120" s="13" t="str">
        <f t="shared" si="11"/>
        <v/>
      </c>
      <c r="K120" s="13">
        <f t="shared" si="12"/>
        <v>0</v>
      </c>
      <c r="L120" s="13">
        <f t="shared" si="13"/>
        <v>0</v>
      </c>
      <c r="M120" s="13">
        <f t="shared" si="14"/>
        <v>0</v>
      </c>
      <c r="N120" s="13">
        <f t="shared" si="15"/>
        <v>0</v>
      </c>
      <c r="O120" s="12">
        <f t="shared" si="16"/>
        <v>0</v>
      </c>
    </row>
    <row r="121" spans="1:15" x14ac:dyDescent="0.25">
      <c r="A121" s="18" t="str">
        <f t="shared" si="9"/>
        <v/>
      </c>
      <c r="B121" s="17"/>
      <c r="C121" s="16"/>
      <c r="D121" s="19" t="str">
        <f>IF(C121="","",VLOOKUP(C121,'[1]بيانات الموظفين'!$B$4:$L$300,2,0))</f>
        <v/>
      </c>
      <c r="E121" s="20"/>
      <c r="F121" s="14"/>
      <c r="G121" s="13" t="str">
        <f t="shared" si="10"/>
        <v/>
      </c>
      <c r="H121" s="13" t="str">
        <f>IF(C121="","",VLOOKUP(C121,'[1]بيانات الموظفين'!$B$4:$L$300,9,0))</f>
        <v/>
      </c>
      <c r="I121" s="13" t="str">
        <f>IF(C121="","",VLOOKUP(C121,'[1]بيانات الموظفين'!$B$4:$L$300,10,0))</f>
        <v/>
      </c>
      <c r="J121" s="13" t="str">
        <f t="shared" si="11"/>
        <v/>
      </c>
      <c r="K121" s="13">
        <f t="shared" si="12"/>
        <v>0</v>
      </c>
      <c r="L121" s="13">
        <f t="shared" si="13"/>
        <v>0</v>
      </c>
      <c r="M121" s="13">
        <f t="shared" si="14"/>
        <v>0</v>
      </c>
      <c r="N121" s="13">
        <f t="shared" si="15"/>
        <v>0</v>
      </c>
      <c r="O121" s="12">
        <f t="shared" si="16"/>
        <v>0</v>
      </c>
    </row>
    <row r="122" spans="1:15" x14ac:dyDescent="0.25">
      <c r="A122" s="18" t="str">
        <f t="shared" si="9"/>
        <v/>
      </c>
      <c r="B122" s="17"/>
      <c r="C122" s="16"/>
      <c r="D122" s="19" t="str">
        <f>IF(C122="","",VLOOKUP(C122,'[1]بيانات الموظفين'!$B$4:$L$300,2,0))</f>
        <v/>
      </c>
      <c r="E122" s="20"/>
      <c r="F122" s="14"/>
      <c r="G122" s="13" t="str">
        <f t="shared" si="10"/>
        <v/>
      </c>
      <c r="H122" s="13" t="str">
        <f>IF(C122="","",VLOOKUP(C122,'[1]بيانات الموظفين'!$B$4:$L$300,9,0))</f>
        <v/>
      </c>
      <c r="I122" s="13" t="str">
        <f>IF(C122="","",VLOOKUP(C122,'[1]بيانات الموظفين'!$B$4:$L$300,10,0))</f>
        <v/>
      </c>
      <c r="J122" s="13" t="str">
        <f t="shared" si="11"/>
        <v/>
      </c>
      <c r="K122" s="13">
        <f t="shared" si="12"/>
        <v>0</v>
      </c>
      <c r="L122" s="13">
        <f t="shared" si="13"/>
        <v>0</v>
      </c>
      <c r="M122" s="13">
        <f t="shared" si="14"/>
        <v>0</v>
      </c>
      <c r="N122" s="13">
        <f t="shared" si="15"/>
        <v>0</v>
      </c>
      <c r="O122" s="12">
        <f t="shared" si="16"/>
        <v>0</v>
      </c>
    </row>
    <row r="123" spans="1:15" x14ac:dyDescent="0.25">
      <c r="A123" s="18" t="str">
        <f t="shared" si="9"/>
        <v/>
      </c>
      <c r="B123" s="17"/>
      <c r="C123" s="16"/>
      <c r="D123" s="19" t="str">
        <f>IF(C123="","",VLOOKUP(C123,'[1]بيانات الموظفين'!$B$4:$L$300,2,0))</f>
        <v/>
      </c>
      <c r="E123" s="20"/>
      <c r="F123" s="14"/>
      <c r="G123" s="13" t="str">
        <f t="shared" si="10"/>
        <v/>
      </c>
      <c r="H123" s="13" t="str">
        <f>IF(C123="","",VLOOKUP(C123,'[1]بيانات الموظفين'!$B$4:$L$300,9,0))</f>
        <v/>
      </c>
      <c r="I123" s="13" t="str">
        <f>IF(C123="","",VLOOKUP(C123,'[1]بيانات الموظفين'!$B$4:$L$300,10,0))</f>
        <v/>
      </c>
      <c r="J123" s="13" t="str">
        <f t="shared" si="11"/>
        <v/>
      </c>
      <c r="K123" s="13">
        <f t="shared" si="12"/>
        <v>0</v>
      </c>
      <c r="L123" s="13">
        <f t="shared" si="13"/>
        <v>0</v>
      </c>
      <c r="M123" s="13">
        <f t="shared" si="14"/>
        <v>0</v>
      </c>
      <c r="N123" s="13">
        <f t="shared" si="15"/>
        <v>0</v>
      </c>
      <c r="O123" s="12">
        <f t="shared" si="16"/>
        <v>0</v>
      </c>
    </row>
    <row r="124" spans="1:15" x14ac:dyDescent="0.25">
      <c r="A124" s="18" t="str">
        <f t="shared" si="9"/>
        <v/>
      </c>
      <c r="B124" s="17"/>
      <c r="C124" s="16"/>
      <c r="D124" s="19" t="str">
        <f>IF(C124="","",VLOOKUP(C124,'[1]بيانات الموظفين'!$B$4:$L$300,2,0))</f>
        <v/>
      </c>
      <c r="E124" s="20"/>
      <c r="F124" s="14"/>
      <c r="G124" s="13" t="str">
        <f t="shared" si="10"/>
        <v/>
      </c>
      <c r="H124" s="13" t="str">
        <f>IF(C124="","",VLOOKUP(C124,'[1]بيانات الموظفين'!$B$4:$L$300,9,0))</f>
        <v/>
      </c>
      <c r="I124" s="13" t="str">
        <f>IF(C124="","",VLOOKUP(C124,'[1]بيانات الموظفين'!$B$4:$L$300,10,0))</f>
        <v/>
      </c>
      <c r="J124" s="13" t="str">
        <f t="shared" si="11"/>
        <v/>
      </c>
      <c r="K124" s="13">
        <f t="shared" si="12"/>
        <v>0</v>
      </c>
      <c r="L124" s="13">
        <f t="shared" si="13"/>
        <v>0</v>
      </c>
      <c r="M124" s="13">
        <f t="shared" si="14"/>
        <v>0</v>
      </c>
      <c r="N124" s="13">
        <f t="shared" si="15"/>
        <v>0</v>
      </c>
      <c r="O124" s="12">
        <f t="shared" si="16"/>
        <v>0</v>
      </c>
    </row>
    <row r="125" spans="1:15" x14ac:dyDescent="0.25">
      <c r="A125" s="18" t="str">
        <f t="shared" si="9"/>
        <v/>
      </c>
      <c r="B125" s="17"/>
      <c r="C125" s="16"/>
      <c r="D125" s="19" t="str">
        <f>IF(C125="","",VLOOKUP(C125,'[1]بيانات الموظفين'!$B$4:$L$300,2,0))</f>
        <v/>
      </c>
      <c r="E125" s="20"/>
      <c r="F125" s="14"/>
      <c r="G125" s="13" t="str">
        <f t="shared" si="10"/>
        <v/>
      </c>
      <c r="H125" s="13" t="str">
        <f>IF(C125="","",VLOOKUP(C125,'[1]بيانات الموظفين'!$B$4:$L$300,9,0))</f>
        <v/>
      </c>
      <c r="I125" s="13" t="str">
        <f>IF(C125="","",VLOOKUP(C125,'[1]بيانات الموظفين'!$B$4:$L$300,10,0))</f>
        <v/>
      </c>
      <c r="J125" s="13" t="str">
        <f t="shared" si="11"/>
        <v/>
      </c>
      <c r="K125" s="13">
        <f t="shared" si="12"/>
        <v>0</v>
      </c>
      <c r="L125" s="13">
        <f t="shared" si="13"/>
        <v>0</v>
      </c>
      <c r="M125" s="13">
        <f t="shared" si="14"/>
        <v>0</v>
      </c>
      <c r="N125" s="13">
        <f t="shared" si="15"/>
        <v>0</v>
      </c>
      <c r="O125" s="12">
        <f t="shared" si="16"/>
        <v>0</v>
      </c>
    </row>
    <row r="126" spans="1:15" x14ac:dyDescent="0.25">
      <c r="A126" s="18" t="str">
        <f t="shared" si="9"/>
        <v/>
      </c>
      <c r="B126" s="17"/>
      <c r="C126" s="16"/>
      <c r="D126" s="19" t="str">
        <f>IF(C126="","",VLOOKUP(C126,'[1]بيانات الموظفين'!$B$4:$L$300,2,0))</f>
        <v/>
      </c>
      <c r="E126" s="20"/>
      <c r="F126" s="14"/>
      <c r="G126" s="13" t="str">
        <f t="shared" si="10"/>
        <v/>
      </c>
      <c r="H126" s="13" t="str">
        <f>IF(C126="","",VLOOKUP(C126,'[1]بيانات الموظفين'!$B$4:$L$300,9,0))</f>
        <v/>
      </c>
      <c r="I126" s="13" t="str">
        <f>IF(C126="","",VLOOKUP(C126,'[1]بيانات الموظفين'!$B$4:$L$300,10,0))</f>
        <v/>
      </c>
      <c r="J126" s="13" t="str">
        <f t="shared" si="11"/>
        <v/>
      </c>
      <c r="K126" s="13">
        <f t="shared" si="12"/>
        <v>0</v>
      </c>
      <c r="L126" s="13">
        <f t="shared" si="13"/>
        <v>0</v>
      </c>
      <c r="M126" s="13">
        <f t="shared" si="14"/>
        <v>0</v>
      </c>
      <c r="N126" s="13">
        <f t="shared" si="15"/>
        <v>0</v>
      </c>
      <c r="O126" s="12">
        <f t="shared" si="16"/>
        <v>0</v>
      </c>
    </row>
    <row r="127" spans="1:15" x14ac:dyDescent="0.25">
      <c r="A127" s="18" t="str">
        <f t="shared" si="9"/>
        <v/>
      </c>
      <c r="B127" s="17"/>
      <c r="C127" s="16"/>
      <c r="D127" s="19" t="str">
        <f>IF(C127="","",VLOOKUP(C127,'[1]بيانات الموظفين'!$B$4:$L$300,2,0))</f>
        <v/>
      </c>
      <c r="E127" s="20"/>
      <c r="F127" s="14"/>
      <c r="G127" s="13" t="str">
        <f t="shared" si="10"/>
        <v/>
      </c>
      <c r="H127" s="13" t="str">
        <f>IF(C127="","",VLOOKUP(C127,'[1]بيانات الموظفين'!$B$4:$L$300,9,0))</f>
        <v/>
      </c>
      <c r="I127" s="13" t="str">
        <f>IF(C127="","",VLOOKUP(C127,'[1]بيانات الموظفين'!$B$4:$L$300,10,0))</f>
        <v/>
      </c>
      <c r="J127" s="13" t="str">
        <f t="shared" si="11"/>
        <v/>
      </c>
      <c r="K127" s="13">
        <f t="shared" si="12"/>
        <v>0</v>
      </c>
      <c r="L127" s="13">
        <f t="shared" si="13"/>
        <v>0</v>
      </c>
      <c r="M127" s="13">
        <f t="shared" si="14"/>
        <v>0</v>
      </c>
      <c r="N127" s="13">
        <f t="shared" si="15"/>
        <v>0</v>
      </c>
      <c r="O127" s="12">
        <f t="shared" si="16"/>
        <v>0</v>
      </c>
    </row>
    <row r="128" spans="1:15" x14ac:dyDescent="0.25">
      <c r="A128" s="18" t="str">
        <f t="shared" si="9"/>
        <v/>
      </c>
      <c r="B128" s="17"/>
      <c r="C128" s="16"/>
      <c r="D128" s="19" t="str">
        <f>IF(C128="","",VLOOKUP(C128,'[1]بيانات الموظفين'!$B$4:$L$300,2,0))</f>
        <v/>
      </c>
      <c r="E128" s="20"/>
      <c r="F128" s="14"/>
      <c r="G128" s="13" t="str">
        <f t="shared" si="10"/>
        <v/>
      </c>
      <c r="H128" s="13" t="str">
        <f>IF(C128="","",VLOOKUP(C128,'[1]بيانات الموظفين'!$B$4:$L$300,9,0))</f>
        <v/>
      </c>
      <c r="I128" s="13" t="str">
        <f>IF(C128="","",VLOOKUP(C128,'[1]بيانات الموظفين'!$B$4:$L$300,10,0))</f>
        <v/>
      </c>
      <c r="J128" s="13" t="str">
        <f t="shared" si="11"/>
        <v/>
      </c>
      <c r="K128" s="13">
        <f t="shared" si="12"/>
        <v>0</v>
      </c>
      <c r="L128" s="13">
        <f t="shared" si="13"/>
        <v>0</v>
      </c>
      <c r="M128" s="13">
        <f t="shared" si="14"/>
        <v>0</v>
      </c>
      <c r="N128" s="13">
        <f t="shared" si="15"/>
        <v>0</v>
      </c>
      <c r="O128" s="12">
        <f t="shared" si="16"/>
        <v>0</v>
      </c>
    </row>
    <row r="129" spans="1:15" x14ac:dyDescent="0.25">
      <c r="A129" s="18" t="str">
        <f t="shared" si="9"/>
        <v/>
      </c>
      <c r="B129" s="17"/>
      <c r="C129" s="16"/>
      <c r="D129" s="19" t="str">
        <f>IF(C129="","",VLOOKUP(C129,'[1]بيانات الموظفين'!$B$4:$L$300,2,0))</f>
        <v/>
      </c>
      <c r="E129" s="20"/>
      <c r="F129" s="14"/>
      <c r="G129" s="13" t="str">
        <f t="shared" si="10"/>
        <v/>
      </c>
      <c r="H129" s="13" t="str">
        <f>IF(C129="","",VLOOKUP(C129,'[1]بيانات الموظفين'!$B$4:$L$300,9,0))</f>
        <v/>
      </c>
      <c r="I129" s="13" t="str">
        <f>IF(C129="","",VLOOKUP(C129,'[1]بيانات الموظفين'!$B$4:$L$300,10,0))</f>
        <v/>
      </c>
      <c r="J129" s="13" t="str">
        <f t="shared" si="11"/>
        <v/>
      </c>
      <c r="K129" s="13">
        <f t="shared" si="12"/>
        <v>0</v>
      </c>
      <c r="L129" s="13">
        <f t="shared" si="13"/>
        <v>0</v>
      </c>
      <c r="M129" s="13">
        <f t="shared" si="14"/>
        <v>0</v>
      </c>
      <c r="N129" s="13">
        <f t="shared" si="15"/>
        <v>0</v>
      </c>
      <c r="O129" s="12">
        <f t="shared" si="16"/>
        <v>0</v>
      </c>
    </row>
    <row r="130" spans="1:15" x14ac:dyDescent="0.25">
      <c r="A130" s="18" t="str">
        <f t="shared" si="9"/>
        <v/>
      </c>
      <c r="B130" s="17"/>
      <c r="C130" s="16"/>
      <c r="D130" s="19" t="str">
        <f>IF(C130="","",VLOOKUP(C130,'[1]بيانات الموظفين'!$B$4:$L$300,2,0))</f>
        <v/>
      </c>
      <c r="E130" s="20"/>
      <c r="F130" s="14"/>
      <c r="G130" s="13" t="str">
        <f t="shared" si="10"/>
        <v/>
      </c>
      <c r="H130" s="13" t="str">
        <f>IF(C130="","",VLOOKUP(C130,'[1]بيانات الموظفين'!$B$4:$L$300,9,0))</f>
        <v/>
      </c>
      <c r="I130" s="13" t="str">
        <f>IF(C130="","",VLOOKUP(C130,'[1]بيانات الموظفين'!$B$4:$L$300,10,0))</f>
        <v/>
      </c>
      <c r="J130" s="13" t="str">
        <f t="shared" si="11"/>
        <v/>
      </c>
      <c r="K130" s="13">
        <f t="shared" si="12"/>
        <v>0</v>
      </c>
      <c r="L130" s="13">
        <f t="shared" si="13"/>
        <v>0</v>
      </c>
      <c r="M130" s="13">
        <f t="shared" si="14"/>
        <v>0</v>
      </c>
      <c r="N130" s="13">
        <f t="shared" si="15"/>
        <v>0</v>
      </c>
      <c r="O130" s="12">
        <f t="shared" si="16"/>
        <v>0</v>
      </c>
    </row>
    <row r="131" spans="1:15" x14ac:dyDescent="0.25">
      <c r="A131" s="18" t="str">
        <f t="shared" si="9"/>
        <v/>
      </c>
      <c r="B131" s="17"/>
      <c r="C131" s="16"/>
      <c r="D131" s="19" t="str">
        <f>IF(C131="","",VLOOKUP(C131,'[1]بيانات الموظفين'!$B$4:$L$300,2,0))</f>
        <v/>
      </c>
      <c r="E131" s="20"/>
      <c r="F131" s="14"/>
      <c r="G131" s="13" t="str">
        <f t="shared" si="10"/>
        <v/>
      </c>
      <c r="H131" s="13" t="str">
        <f>IF(C131="","",VLOOKUP(C131,'[1]بيانات الموظفين'!$B$4:$L$300,9,0))</f>
        <v/>
      </c>
      <c r="I131" s="13" t="str">
        <f>IF(C131="","",VLOOKUP(C131,'[1]بيانات الموظفين'!$B$4:$L$300,10,0))</f>
        <v/>
      </c>
      <c r="J131" s="13" t="str">
        <f t="shared" si="11"/>
        <v/>
      </c>
      <c r="K131" s="13">
        <f t="shared" si="12"/>
        <v>0</v>
      </c>
      <c r="L131" s="13">
        <f t="shared" si="13"/>
        <v>0</v>
      </c>
      <c r="M131" s="13">
        <f t="shared" si="14"/>
        <v>0</v>
      </c>
      <c r="N131" s="13">
        <f t="shared" si="15"/>
        <v>0</v>
      </c>
      <c r="O131" s="12">
        <f t="shared" si="16"/>
        <v>0</v>
      </c>
    </row>
    <row r="132" spans="1:15" x14ac:dyDescent="0.25">
      <c r="A132" s="18" t="str">
        <f t="shared" si="9"/>
        <v/>
      </c>
      <c r="B132" s="17"/>
      <c r="C132" s="16"/>
      <c r="D132" s="19" t="str">
        <f>IF(C132="","",VLOOKUP(C132,'[1]بيانات الموظفين'!$B$4:$L$300,2,0))</f>
        <v/>
      </c>
      <c r="E132" s="20"/>
      <c r="F132" s="14"/>
      <c r="G132" s="13" t="str">
        <f t="shared" si="10"/>
        <v/>
      </c>
      <c r="H132" s="13" t="str">
        <f>IF(C132="","",VLOOKUP(C132,'[1]بيانات الموظفين'!$B$4:$L$300,9,0))</f>
        <v/>
      </c>
      <c r="I132" s="13" t="str">
        <f>IF(C132="","",VLOOKUP(C132,'[1]بيانات الموظفين'!$B$4:$L$300,10,0))</f>
        <v/>
      </c>
      <c r="J132" s="13" t="str">
        <f t="shared" si="11"/>
        <v/>
      </c>
      <c r="K132" s="13">
        <f t="shared" si="12"/>
        <v>0</v>
      </c>
      <c r="L132" s="13">
        <f t="shared" si="13"/>
        <v>0</v>
      </c>
      <c r="M132" s="13">
        <f t="shared" si="14"/>
        <v>0</v>
      </c>
      <c r="N132" s="13">
        <f t="shared" si="15"/>
        <v>0</v>
      </c>
      <c r="O132" s="12">
        <f t="shared" si="16"/>
        <v>0</v>
      </c>
    </row>
    <row r="133" spans="1:15" x14ac:dyDescent="0.25">
      <c r="A133" s="18" t="str">
        <f t="shared" ref="A133:A196" si="17">IF(C133="","",ROW(A133)-ROW($A$4))</f>
        <v/>
      </c>
      <c r="B133" s="17"/>
      <c r="C133" s="16"/>
      <c r="D133" s="19" t="str">
        <f>IF(C133="","",VLOOKUP(C133,'[1]بيانات الموظفين'!$B$4:$L$300,2,0))</f>
        <v/>
      </c>
      <c r="E133" s="20"/>
      <c r="F133" s="14"/>
      <c r="G133" s="13" t="str">
        <f t="shared" ref="G133:G196" si="18">IF(C133="","",F133-E133)</f>
        <v/>
      </c>
      <c r="H133" s="13" t="str">
        <f>IF(C133="","",VLOOKUP(C133,'[1]بيانات الموظفين'!$B$4:$L$300,9,0))</f>
        <v/>
      </c>
      <c r="I133" s="13" t="str">
        <f>IF(C133="","",VLOOKUP(C133,'[1]بيانات الموظفين'!$B$4:$L$300,10,0))</f>
        <v/>
      </c>
      <c r="J133" s="13" t="str">
        <f t="shared" ref="J133:J196" si="19">IF(C133="","",I133-H133)</f>
        <v/>
      </c>
      <c r="K133" s="13">
        <f t="shared" ref="K133:K196" si="20">IF(E133&gt;H133,E133-H133,0)</f>
        <v>0</v>
      </c>
      <c r="L133" s="13">
        <f t="shared" ref="L133:L196" si="21">IF(F133&lt;I133,I133-F133,0)</f>
        <v>0</v>
      </c>
      <c r="M133" s="13">
        <f t="shared" ref="M133:M196" si="22">IF(IF(K133+L133-N133-O133&gt;=$D$2,$D$2,K133+L133-N133-O133)&lt;0,"",IF(K133+L133-N133-O133&gt;=$D$2,$D$2,K133+L133-N133-O133))</f>
        <v>0</v>
      </c>
      <c r="N133" s="13">
        <f t="shared" ref="N133:N196" si="23">IF(E133&lt;H133,H133-E133,0)</f>
        <v>0</v>
      </c>
      <c r="O133" s="12">
        <f t="shared" ref="O133:O196" si="24">IF(F133&gt;I133,F133-I133,0)</f>
        <v>0</v>
      </c>
    </row>
    <row r="134" spans="1:15" x14ac:dyDescent="0.25">
      <c r="A134" s="18" t="str">
        <f t="shared" si="17"/>
        <v/>
      </c>
      <c r="B134" s="17"/>
      <c r="C134" s="16"/>
      <c r="D134" s="19" t="str">
        <f>IF(C134="","",VLOOKUP(C134,'[1]بيانات الموظفين'!$B$4:$L$300,2,0))</f>
        <v/>
      </c>
      <c r="E134" s="20"/>
      <c r="F134" s="14"/>
      <c r="G134" s="13" t="str">
        <f t="shared" si="18"/>
        <v/>
      </c>
      <c r="H134" s="13" t="str">
        <f>IF(C134="","",VLOOKUP(C134,'[1]بيانات الموظفين'!$B$4:$L$300,9,0))</f>
        <v/>
      </c>
      <c r="I134" s="13" t="str">
        <f>IF(C134="","",VLOOKUP(C134,'[1]بيانات الموظفين'!$B$4:$L$300,10,0))</f>
        <v/>
      </c>
      <c r="J134" s="13" t="str">
        <f t="shared" si="19"/>
        <v/>
      </c>
      <c r="K134" s="13">
        <f t="shared" si="20"/>
        <v>0</v>
      </c>
      <c r="L134" s="13">
        <f t="shared" si="21"/>
        <v>0</v>
      </c>
      <c r="M134" s="13">
        <f t="shared" si="22"/>
        <v>0</v>
      </c>
      <c r="N134" s="13">
        <f t="shared" si="23"/>
        <v>0</v>
      </c>
      <c r="O134" s="12">
        <f t="shared" si="24"/>
        <v>0</v>
      </c>
    </row>
    <row r="135" spans="1:15" x14ac:dyDescent="0.25">
      <c r="A135" s="18" t="str">
        <f t="shared" si="17"/>
        <v/>
      </c>
      <c r="B135" s="17"/>
      <c r="C135" s="16"/>
      <c r="D135" s="19" t="str">
        <f>IF(C135="","",VLOOKUP(C135,'[1]بيانات الموظفين'!$B$4:$L$300,2,0))</f>
        <v/>
      </c>
      <c r="E135" s="20"/>
      <c r="F135" s="14"/>
      <c r="G135" s="13" t="str">
        <f t="shared" si="18"/>
        <v/>
      </c>
      <c r="H135" s="13" t="str">
        <f>IF(C135="","",VLOOKUP(C135,'[1]بيانات الموظفين'!$B$4:$L$300,9,0))</f>
        <v/>
      </c>
      <c r="I135" s="13" t="str">
        <f>IF(C135="","",VLOOKUP(C135,'[1]بيانات الموظفين'!$B$4:$L$300,10,0))</f>
        <v/>
      </c>
      <c r="J135" s="13" t="str">
        <f t="shared" si="19"/>
        <v/>
      </c>
      <c r="K135" s="13">
        <f t="shared" si="20"/>
        <v>0</v>
      </c>
      <c r="L135" s="13">
        <f t="shared" si="21"/>
        <v>0</v>
      </c>
      <c r="M135" s="13">
        <f t="shared" si="22"/>
        <v>0</v>
      </c>
      <c r="N135" s="13">
        <f t="shared" si="23"/>
        <v>0</v>
      </c>
      <c r="O135" s="12">
        <f t="shared" si="24"/>
        <v>0</v>
      </c>
    </row>
    <row r="136" spans="1:15" x14ac:dyDescent="0.25">
      <c r="A136" s="18" t="str">
        <f t="shared" si="17"/>
        <v/>
      </c>
      <c r="B136" s="17"/>
      <c r="C136" s="16"/>
      <c r="D136" s="19" t="str">
        <f>IF(C136="","",VLOOKUP(C136,'[1]بيانات الموظفين'!$B$4:$L$300,2,0))</f>
        <v/>
      </c>
      <c r="E136" s="20"/>
      <c r="F136" s="14"/>
      <c r="G136" s="13" t="str">
        <f t="shared" si="18"/>
        <v/>
      </c>
      <c r="H136" s="13" t="str">
        <f>IF(C136="","",VLOOKUP(C136,'[1]بيانات الموظفين'!$B$4:$L$300,9,0))</f>
        <v/>
      </c>
      <c r="I136" s="13" t="str">
        <f>IF(C136="","",VLOOKUP(C136,'[1]بيانات الموظفين'!$B$4:$L$300,10,0))</f>
        <v/>
      </c>
      <c r="J136" s="13" t="str">
        <f t="shared" si="19"/>
        <v/>
      </c>
      <c r="K136" s="13">
        <f t="shared" si="20"/>
        <v>0</v>
      </c>
      <c r="L136" s="13">
        <f t="shared" si="21"/>
        <v>0</v>
      </c>
      <c r="M136" s="13">
        <f t="shared" si="22"/>
        <v>0</v>
      </c>
      <c r="N136" s="13">
        <f t="shared" si="23"/>
        <v>0</v>
      </c>
      <c r="O136" s="12">
        <f t="shared" si="24"/>
        <v>0</v>
      </c>
    </row>
    <row r="137" spans="1:15" x14ac:dyDescent="0.25">
      <c r="A137" s="18" t="str">
        <f t="shared" si="17"/>
        <v/>
      </c>
      <c r="B137" s="17"/>
      <c r="C137" s="16"/>
      <c r="D137" s="19" t="str">
        <f>IF(C137="","",VLOOKUP(C137,'[1]بيانات الموظفين'!$B$4:$L$300,2,0))</f>
        <v/>
      </c>
      <c r="E137" s="20"/>
      <c r="F137" s="14"/>
      <c r="G137" s="13" t="str">
        <f t="shared" si="18"/>
        <v/>
      </c>
      <c r="H137" s="13" t="str">
        <f>IF(C137="","",VLOOKUP(C137,'[1]بيانات الموظفين'!$B$4:$L$300,9,0))</f>
        <v/>
      </c>
      <c r="I137" s="13" t="str">
        <f>IF(C137="","",VLOOKUP(C137,'[1]بيانات الموظفين'!$B$4:$L$300,10,0))</f>
        <v/>
      </c>
      <c r="J137" s="13" t="str">
        <f t="shared" si="19"/>
        <v/>
      </c>
      <c r="K137" s="13">
        <f t="shared" si="20"/>
        <v>0</v>
      </c>
      <c r="L137" s="13">
        <f t="shared" si="21"/>
        <v>0</v>
      </c>
      <c r="M137" s="13">
        <f t="shared" si="22"/>
        <v>0</v>
      </c>
      <c r="N137" s="13">
        <f t="shared" si="23"/>
        <v>0</v>
      </c>
      <c r="O137" s="12">
        <f t="shared" si="24"/>
        <v>0</v>
      </c>
    </row>
    <row r="138" spans="1:15" x14ac:dyDescent="0.25">
      <c r="A138" s="18" t="str">
        <f t="shared" si="17"/>
        <v/>
      </c>
      <c r="B138" s="17"/>
      <c r="C138" s="16"/>
      <c r="D138" s="19" t="str">
        <f>IF(C138="","",VLOOKUP(C138,'[1]بيانات الموظفين'!$B$4:$L$300,2,0))</f>
        <v/>
      </c>
      <c r="E138" s="20"/>
      <c r="F138" s="14"/>
      <c r="G138" s="13" t="str">
        <f t="shared" si="18"/>
        <v/>
      </c>
      <c r="H138" s="13" t="str">
        <f>IF(C138="","",VLOOKUP(C138,'[1]بيانات الموظفين'!$B$4:$L$300,9,0))</f>
        <v/>
      </c>
      <c r="I138" s="13" t="str">
        <f>IF(C138="","",VLOOKUP(C138,'[1]بيانات الموظفين'!$B$4:$L$300,10,0))</f>
        <v/>
      </c>
      <c r="J138" s="13" t="str">
        <f t="shared" si="19"/>
        <v/>
      </c>
      <c r="K138" s="13">
        <f t="shared" si="20"/>
        <v>0</v>
      </c>
      <c r="L138" s="13">
        <f t="shared" si="21"/>
        <v>0</v>
      </c>
      <c r="M138" s="13">
        <f t="shared" si="22"/>
        <v>0</v>
      </c>
      <c r="N138" s="13">
        <f t="shared" si="23"/>
        <v>0</v>
      </c>
      <c r="O138" s="12">
        <f t="shared" si="24"/>
        <v>0</v>
      </c>
    </row>
    <row r="139" spans="1:15" x14ac:dyDescent="0.25">
      <c r="A139" s="18" t="str">
        <f t="shared" si="17"/>
        <v/>
      </c>
      <c r="B139" s="17"/>
      <c r="C139" s="16"/>
      <c r="D139" s="19" t="str">
        <f>IF(C139="","",VLOOKUP(C139,'[1]بيانات الموظفين'!$B$4:$L$300,2,0))</f>
        <v/>
      </c>
      <c r="E139" s="20"/>
      <c r="F139" s="14"/>
      <c r="G139" s="13" t="str">
        <f t="shared" si="18"/>
        <v/>
      </c>
      <c r="H139" s="13" t="str">
        <f>IF(C139="","",VLOOKUP(C139,'[1]بيانات الموظفين'!$B$4:$L$300,9,0))</f>
        <v/>
      </c>
      <c r="I139" s="13" t="str">
        <f>IF(C139="","",VLOOKUP(C139,'[1]بيانات الموظفين'!$B$4:$L$300,10,0))</f>
        <v/>
      </c>
      <c r="J139" s="13" t="str">
        <f t="shared" si="19"/>
        <v/>
      </c>
      <c r="K139" s="13">
        <f t="shared" si="20"/>
        <v>0</v>
      </c>
      <c r="L139" s="13">
        <f t="shared" si="21"/>
        <v>0</v>
      </c>
      <c r="M139" s="13">
        <f t="shared" si="22"/>
        <v>0</v>
      </c>
      <c r="N139" s="13">
        <f t="shared" si="23"/>
        <v>0</v>
      </c>
      <c r="O139" s="12">
        <f t="shared" si="24"/>
        <v>0</v>
      </c>
    </row>
    <row r="140" spans="1:15" x14ac:dyDescent="0.25">
      <c r="A140" s="18" t="str">
        <f t="shared" si="17"/>
        <v/>
      </c>
      <c r="B140" s="17"/>
      <c r="C140" s="16"/>
      <c r="D140" s="19" t="str">
        <f>IF(C140="","",VLOOKUP(C140,'[1]بيانات الموظفين'!$B$4:$L$300,2,0))</f>
        <v/>
      </c>
      <c r="E140" s="20"/>
      <c r="F140" s="14"/>
      <c r="G140" s="13" t="str">
        <f t="shared" si="18"/>
        <v/>
      </c>
      <c r="H140" s="13" t="str">
        <f>IF(C140="","",VLOOKUP(C140,'[1]بيانات الموظفين'!$B$4:$L$300,9,0))</f>
        <v/>
      </c>
      <c r="I140" s="13" t="str">
        <f>IF(C140="","",VLOOKUP(C140,'[1]بيانات الموظفين'!$B$4:$L$300,10,0))</f>
        <v/>
      </c>
      <c r="J140" s="13" t="str">
        <f t="shared" si="19"/>
        <v/>
      </c>
      <c r="K140" s="13">
        <f t="shared" si="20"/>
        <v>0</v>
      </c>
      <c r="L140" s="13">
        <f t="shared" si="21"/>
        <v>0</v>
      </c>
      <c r="M140" s="13">
        <f t="shared" si="22"/>
        <v>0</v>
      </c>
      <c r="N140" s="13">
        <f t="shared" si="23"/>
        <v>0</v>
      </c>
      <c r="O140" s="12">
        <f t="shared" si="24"/>
        <v>0</v>
      </c>
    </row>
    <row r="141" spans="1:15" x14ac:dyDescent="0.25">
      <c r="A141" s="18" t="str">
        <f t="shared" si="17"/>
        <v/>
      </c>
      <c r="B141" s="17"/>
      <c r="C141" s="16"/>
      <c r="D141" s="19" t="str">
        <f>IF(C141="","",VLOOKUP(C141,'[1]بيانات الموظفين'!$B$4:$L$300,2,0))</f>
        <v/>
      </c>
      <c r="E141" s="20"/>
      <c r="F141" s="14"/>
      <c r="G141" s="13" t="str">
        <f t="shared" si="18"/>
        <v/>
      </c>
      <c r="H141" s="13" t="str">
        <f>IF(C141="","",VLOOKUP(C141,'[1]بيانات الموظفين'!$B$4:$L$300,9,0))</f>
        <v/>
      </c>
      <c r="I141" s="13" t="str">
        <f>IF(C141="","",VLOOKUP(C141,'[1]بيانات الموظفين'!$B$4:$L$300,10,0))</f>
        <v/>
      </c>
      <c r="J141" s="13" t="str">
        <f t="shared" si="19"/>
        <v/>
      </c>
      <c r="K141" s="13">
        <f t="shared" si="20"/>
        <v>0</v>
      </c>
      <c r="L141" s="13">
        <f t="shared" si="21"/>
        <v>0</v>
      </c>
      <c r="M141" s="13">
        <f t="shared" si="22"/>
        <v>0</v>
      </c>
      <c r="N141" s="13">
        <f t="shared" si="23"/>
        <v>0</v>
      </c>
      <c r="O141" s="12">
        <f t="shared" si="24"/>
        <v>0</v>
      </c>
    </row>
    <row r="142" spans="1:15" x14ac:dyDescent="0.25">
      <c r="A142" s="18" t="str">
        <f t="shared" si="17"/>
        <v/>
      </c>
      <c r="B142" s="17"/>
      <c r="C142" s="16"/>
      <c r="D142" s="19" t="str">
        <f>IF(C142="","",VLOOKUP(C142,'[1]بيانات الموظفين'!$B$4:$L$300,2,0))</f>
        <v/>
      </c>
      <c r="E142" s="20"/>
      <c r="F142" s="14"/>
      <c r="G142" s="13" t="str">
        <f t="shared" si="18"/>
        <v/>
      </c>
      <c r="H142" s="13" t="str">
        <f>IF(C142="","",VLOOKUP(C142,'[1]بيانات الموظفين'!$B$4:$L$300,9,0))</f>
        <v/>
      </c>
      <c r="I142" s="13" t="str">
        <f>IF(C142="","",VLOOKUP(C142,'[1]بيانات الموظفين'!$B$4:$L$300,10,0))</f>
        <v/>
      </c>
      <c r="J142" s="13" t="str">
        <f t="shared" si="19"/>
        <v/>
      </c>
      <c r="K142" s="13">
        <f t="shared" si="20"/>
        <v>0</v>
      </c>
      <c r="L142" s="13">
        <f t="shared" si="21"/>
        <v>0</v>
      </c>
      <c r="M142" s="13">
        <f t="shared" si="22"/>
        <v>0</v>
      </c>
      <c r="N142" s="13">
        <f t="shared" si="23"/>
        <v>0</v>
      </c>
      <c r="O142" s="12">
        <f t="shared" si="24"/>
        <v>0</v>
      </c>
    </row>
    <row r="143" spans="1:15" x14ac:dyDescent="0.25">
      <c r="A143" s="18" t="str">
        <f t="shared" si="17"/>
        <v/>
      </c>
      <c r="B143" s="17"/>
      <c r="C143" s="16"/>
      <c r="D143" s="19" t="str">
        <f>IF(C143="","",VLOOKUP(C143,'[1]بيانات الموظفين'!$B$4:$L$300,2,0))</f>
        <v/>
      </c>
      <c r="E143" s="20"/>
      <c r="F143" s="14"/>
      <c r="G143" s="13" t="str">
        <f t="shared" si="18"/>
        <v/>
      </c>
      <c r="H143" s="13" t="str">
        <f>IF(C143="","",VLOOKUP(C143,'[1]بيانات الموظفين'!$B$4:$L$300,9,0))</f>
        <v/>
      </c>
      <c r="I143" s="13" t="str">
        <f>IF(C143="","",VLOOKUP(C143,'[1]بيانات الموظفين'!$B$4:$L$300,10,0))</f>
        <v/>
      </c>
      <c r="J143" s="13" t="str">
        <f t="shared" si="19"/>
        <v/>
      </c>
      <c r="K143" s="13">
        <f t="shared" si="20"/>
        <v>0</v>
      </c>
      <c r="L143" s="13">
        <f t="shared" si="21"/>
        <v>0</v>
      </c>
      <c r="M143" s="13">
        <f t="shared" si="22"/>
        <v>0</v>
      </c>
      <c r="N143" s="13">
        <f t="shared" si="23"/>
        <v>0</v>
      </c>
      <c r="O143" s="12">
        <f t="shared" si="24"/>
        <v>0</v>
      </c>
    </row>
    <row r="144" spans="1:15" x14ac:dyDescent="0.25">
      <c r="A144" s="18" t="str">
        <f t="shared" si="17"/>
        <v/>
      </c>
      <c r="B144" s="17"/>
      <c r="C144" s="16"/>
      <c r="D144" s="19" t="str">
        <f>IF(C144="","",VLOOKUP(C144,'[1]بيانات الموظفين'!$B$4:$L$300,2,0))</f>
        <v/>
      </c>
      <c r="E144" s="20"/>
      <c r="F144" s="14"/>
      <c r="G144" s="13" t="str">
        <f t="shared" si="18"/>
        <v/>
      </c>
      <c r="H144" s="13" t="str">
        <f>IF(C144="","",VLOOKUP(C144,'[1]بيانات الموظفين'!$B$4:$L$300,9,0))</f>
        <v/>
      </c>
      <c r="I144" s="13" t="str">
        <f>IF(C144="","",VLOOKUP(C144,'[1]بيانات الموظفين'!$B$4:$L$300,10,0))</f>
        <v/>
      </c>
      <c r="J144" s="13" t="str">
        <f t="shared" si="19"/>
        <v/>
      </c>
      <c r="K144" s="13">
        <f t="shared" si="20"/>
        <v>0</v>
      </c>
      <c r="L144" s="13">
        <f t="shared" si="21"/>
        <v>0</v>
      </c>
      <c r="M144" s="13">
        <f t="shared" si="22"/>
        <v>0</v>
      </c>
      <c r="N144" s="13">
        <f t="shared" si="23"/>
        <v>0</v>
      </c>
      <c r="O144" s="12">
        <f t="shared" si="24"/>
        <v>0</v>
      </c>
    </row>
    <row r="145" spans="1:15" x14ac:dyDescent="0.25">
      <c r="A145" s="18" t="str">
        <f t="shared" si="17"/>
        <v/>
      </c>
      <c r="B145" s="17"/>
      <c r="C145" s="16"/>
      <c r="D145" s="19" t="str">
        <f>IF(C145="","",VLOOKUP(C145,'[1]بيانات الموظفين'!$B$4:$L$300,2,0))</f>
        <v/>
      </c>
      <c r="E145" s="20"/>
      <c r="F145" s="14"/>
      <c r="G145" s="13" t="str">
        <f t="shared" si="18"/>
        <v/>
      </c>
      <c r="H145" s="13" t="str">
        <f>IF(C145="","",VLOOKUP(C145,'[1]بيانات الموظفين'!$B$4:$L$300,9,0))</f>
        <v/>
      </c>
      <c r="I145" s="13" t="str">
        <f>IF(C145="","",VLOOKUP(C145,'[1]بيانات الموظفين'!$B$4:$L$300,10,0))</f>
        <v/>
      </c>
      <c r="J145" s="13" t="str">
        <f t="shared" si="19"/>
        <v/>
      </c>
      <c r="K145" s="13">
        <f t="shared" si="20"/>
        <v>0</v>
      </c>
      <c r="L145" s="13">
        <f t="shared" si="21"/>
        <v>0</v>
      </c>
      <c r="M145" s="13">
        <f t="shared" si="22"/>
        <v>0</v>
      </c>
      <c r="N145" s="13">
        <f t="shared" si="23"/>
        <v>0</v>
      </c>
      <c r="O145" s="12">
        <f t="shared" si="24"/>
        <v>0</v>
      </c>
    </row>
    <row r="146" spans="1:15" x14ac:dyDescent="0.25">
      <c r="A146" s="18" t="str">
        <f t="shared" si="17"/>
        <v/>
      </c>
      <c r="B146" s="17"/>
      <c r="C146" s="16"/>
      <c r="D146" s="19" t="str">
        <f>IF(C146="","",VLOOKUP(C146,'[1]بيانات الموظفين'!$B$4:$L$300,2,0))</f>
        <v/>
      </c>
      <c r="E146" s="20"/>
      <c r="F146" s="14"/>
      <c r="G146" s="13" t="str">
        <f t="shared" si="18"/>
        <v/>
      </c>
      <c r="H146" s="13" t="str">
        <f>IF(C146="","",VLOOKUP(C146,'[1]بيانات الموظفين'!$B$4:$L$300,9,0))</f>
        <v/>
      </c>
      <c r="I146" s="13" t="str">
        <f>IF(C146="","",VLOOKUP(C146,'[1]بيانات الموظفين'!$B$4:$L$300,10,0))</f>
        <v/>
      </c>
      <c r="J146" s="13" t="str">
        <f t="shared" si="19"/>
        <v/>
      </c>
      <c r="K146" s="13">
        <f t="shared" si="20"/>
        <v>0</v>
      </c>
      <c r="L146" s="13">
        <f t="shared" si="21"/>
        <v>0</v>
      </c>
      <c r="M146" s="13">
        <f t="shared" si="22"/>
        <v>0</v>
      </c>
      <c r="N146" s="13">
        <f t="shared" si="23"/>
        <v>0</v>
      </c>
      <c r="O146" s="12">
        <f t="shared" si="24"/>
        <v>0</v>
      </c>
    </row>
    <row r="147" spans="1:15" x14ac:dyDescent="0.25">
      <c r="A147" s="18" t="str">
        <f t="shared" si="17"/>
        <v/>
      </c>
      <c r="B147" s="17"/>
      <c r="C147" s="16"/>
      <c r="D147" s="19" t="str">
        <f>IF(C147="","",VLOOKUP(C147,'[1]بيانات الموظفين'!$B$4:$L$300,2,0))</f>
        <v/>
      </c>
      <c r="E147" s="20"/>
      <c r="F147" s="14"/>
      <c r="G147" s="13" t="str">
        <f t="shared" si="18"/>
        <v/>
      </c>
      <c r="H147" s="13" t="str">
        <f>IF(C147="","",VLOOKUP(C147,'[1]بيانات الموظفين'!$B$4:$L$300,9,0))</f>
        <v/>
      </c>
      <c r="I147" s="13" t="str">
        <f>IF(C147="","",VLOOKUP(C147,'[1]بيانات الموظفين'!$B$4:$L$300,10,0))</f>
        <v/>
      </c>
      <c r="J147" s="13" t="str">
        <f t="shared" si="19"/>
        <v/>
      </c>
      <c r="K147" s="13">
        <f t="shared" si="20"/>
        <v>0</v>
      </c>
      <c r="L147" s="13">
        <f t="shared" si="21"/>
        <v>0</v>
      </c>
      <c r="M147" s="13">
        <f t="shared" si="22"/>
        <v>0</v>
      </c>
      <c r="N147" s="13">
        <f t="shared" si="23"/>
        <v>0</v>
      </c>
      <c r="O147" s="12">
        <f t="shared" si="24"/>
        <v>0</v>
      </c>
    </row>
    <row r="148" spans="1:15" x14ac:dyDescent="0.25">
      <c r="A148" s="18" t="str">
        <f t="shared" si="17"/>
        <v/>
      </c>
      <c r="B148" s="17"/>
      <c r="C148" s="16"/>
      <c r="D148" s="19" t="str">
        <f>IF(C148="","",VLOOKUP(C148,'[1]بيانات الموظفين'!$B$4:$L$300,2,0))</f>
        <v/>
      </c>
      <c r="E148" s="20"/>
      <c r="F148" s="14"/>
      <c r="G148" s="13" t="str">
        <f t="shared" si="18"/>
        <v/>
      </c>
      <c r="H148" s="13" t="str">
        <f>IF(C148="","",VLOOKUP(C148,'[1]بيانات الموظفين'!$B$4:$L$300,9,0))</f>
        <v/>
      </c>
      <c r="I148" s="13" t="str">
        <f>IF(C148="","",VLOOKUP(C148,'[1]بيانات الموظفين'!$B$4:$L$300,10,0))</f>
        <v/>
      </c>
      <c r="J148" s="13" t="str">
        <f t="shared" si="19"/>
        <v/>
      </c>
      <c r="K148" s="13">
        <f t="shared" si="20"/>
        <v>0</v>
      </c>
      <c r="L148" s="13">
        <f t="shared" si="21"/>
        <v>0</v>
      </c>
      <c r="M148" s="13">
        <f t="shared" si="22"/>
        <v>0</v>
      </c>
      <c r="N148" s="13">
        <f t="shared" si="23"/>
        <v>0</v>
      </c>
      <c r="O148" s="12">
        <f t="shared" si="24"/>
        <v>0</v>
      </c>
    </row>
    <row r="149" spans="1:15" x14ac:dyDescent="0.25">
      <c r="A149" s="18" t="str">
        <f t="shared" si="17"/>
        <v/>
      </c>
      <c r="B149" s="17"/>
      <c r="C149" s="16"/>
      <c r="D149" s="19" t="str">
        <f>IF(C149="","",VLOOKUP(C149,'[1]بيانات الموظفين'!$B$4:$L$300,2,0))</f>
        <v/>
      </c>
      <c r="E149" s="20"/>
      <c r="F149" s="14"/>
      <c r="G149" s="13" t="str">
        <f t="shared" si="18"/>
        <v/>
      </c>
      <c r="H149" s="13" t="str">
        <f>IF(C149="","",VLOOKUP(C149,'[1]بيانات الموظفين'!$B$4:$L$300,9,0))</f>
        <v/>
      </c>
      <c r="I149" s="13" t="str">
        <f>IF(C149="","",VLOOKUP(C149,'[1]بيانات الموظفين'!$B$4:$L$300,10,0))</f>
        <v/>
      </c>
      <c r="J149" s="13" t="str">
        <f t="shared" si="19"/>
        <v/>
      </c>
      <c r="K149" s="13">
        <f t="shared" si="20"/>
        <v>0</v>
      </c>
      <c r="L149" s="13">
        <f t="shared" si="21"/>
        <v>0</v>
      </c>
      <c r="M149" s="13">
        <f t="shared" si="22"/>
        <v>0</v>
      </c>
      <c r="N149" s="13">
        <f t="shared" si="23"/>
        <v>0</v>
      </c>
      <c r="O149" s="12">
        <f t="shared" si="24"/>
        <v>0</v>
      </c>
    </row>
    <row r="150" spans="1:15" x14ac:dyDescent="0.25">
      <c r="A150" s="18" t="str">
        <f t="shared" si="17"/>
        <v/>
      </c>
      <c r="B150" s="17"/>
      <c r="C150" s="16"/>
      <c r="D150" s="19" t="str">
        <f>IF(C150="","",VLOOKUP(C150,'[1]بيانات الموظفين'!$B$4:$L$300,2,0))</f>
        <v/>
      </c>
      <c r="E150" s="20"/>
      <c r="F150" s="14"/>
      <c r="G150" s="13" t="str">
        <f t="shared" si="18"/>
        <v/>
      </c>
      <c r="H150" s="13" t="str">
        <f>IF(C150="","",VLOOKUP(C150,'[1]بيانات الموظفين'!$B$4:$L$300,9,0))</f>
        <v/>
      </c>
      <c r="I150" s="13" t="str">
        <f>IF(C150="","",VLOOKUP(C150,'[1]بيانات الموظفين'!$B$4:$L$300,10,0))</f>
        <v/>
      </c>
      <c r="J150" s="13" t="str">
        <f t="shared" si="19"/>
        <v/>
      </c>
      <c r="K150" s="13">
        <f t="shared" si="20"/>
        <v>0</v>
      </c>
      <c r="L150" s="13">
        <f t="shared" si="21"/>
        <v>0</v>
      </c>
      <c r="M150" s="13">
        <f t="shared" si="22"/>
        <v>0</v>
      </c>
      <c r="N150" s="13">
        <f t="shared" si="23"/>
        <v>0</v>
      </c>
      <c r="O150" s="12">
        <f t="shared" si="24"/>
        <v>0</v>
      </c>
    </row>
    <row r="151" spans="1:15" x14ac:dyDescent="0.25">
      <c r="A151" s="18" t="str">
        <f t="shared" si="17"/>
        <v/>
      </c>
      <c r="B151" s="17"/>
      <c r="C151" s="16"/>
      <c r="D151" s="19" t="str">
        <f>IF(C151="","",VLOOKUP(C151,'[1]بيانات الموظفين'!$B$4:$L$300,2,0))</f>
        <v/>
      </c>
      <c r="E151" s="20"/>
      <c r="F151" s="14"/>
      <c r="G151" s="13" t="str">
        <f t="shared" si="18"/>
        <v/>
      </c>
      <c r="H151" s="13" t="str">
        <f>IF(C151="","",VLOOKUP(C151,'[1]بيانات الموظفين'!$B$4:$L$300,9,0))</f>
        <v/>
      </c>
      <c r="I151" s="13" t="str">
        <f>IF(C151="","",VLOOKUP(C151,'[1]بيانات الموظفين'!$B$4:$L$300,10,0))</f>
        <v/>
      </c>
      <c r="J151" s="13" t="str">
        <f t="shared" si="19"/>
        <v/>
      </c>
      <c r="K151" s="13">
        <f t="shared" si="20"/>
        <v>0</v>
      </c>
      <c r="L151" s="13">
        <f t="shared" si="21"/>
        <v>0</v>
      </c>
      <c r="M151" s="13">
        <f t="shared" si="22"/>
        <v>0</v>
      </c>
      <c r="N151" s="13">
        <f t="shared" si="23"/>
        <v>0</v>
      </c>
      <c r="O151" s="12">
        <f t="shared" si="24"/>
        <v>0</v>
      </c>
    </row>
    <row r="152" spans="1:15" x14ac:dyDescent="0.25">
      <c r="A152" s="18" t="str">
        <f t="shared" si="17"/>
        <v/>
      </c>
      <c r="B152" s="17"/>
      <c r="C152" s="16"/>
      <c r="D152" s="19" t="str">
        <f>IF(C152="","",VLOOKUP(C152,'[1]بيانات الموظفين'!$B$4:$L$300,2,0))</f>
        <v/>
      </c>
      <c r="E152" s="20"/>
      <c r="F152" s="14"/>
      <c r="G152" s="13" t="str">
        <f t="shared" si="18"/>
        <v/>
      </c>
      <c r="H152" s="13" t="str">
        <f>IF(C152="","",VLOOKUP(C152,'[1]بيانات الموظفين'!$B$4:$L$300,9,0))</f>
        <v/>
      </c>
      <c r="I152" s="13" t="str">
        <f>IF(C152="","",VLOOKUP(C152,'[1]بيانات الموظفين'!$B$4:$L$300,10,0))</f>
        <v/>
      </c>
      <c r="J152" s="13" t="str">
        <f t="shared" si="19"/>
        <v/>
      </c>
      <c r="K152" s="13">
        <f t="shared" si="20"/>
        <v>0</v>
      </c>
      <c r="L152" s="13">
        <f t="shared" si="21"/>
        <v>0</v>
      </c>
      <c r="M152" s="13">
        <f t="shared" si="22"/>
        <v>0</v>
      </c>
      <c r="N152" s="13">
        <f t="shared" si="23"/>
        <v>0</v>
      </c>
      <c r="O152" s="12">
        <f t="shared" si="24"/>
        <v>0</v>
      </c>
    </row>
    <row r="153" spans="1:15" x14ac:dyDescent="0.25">
      <c r="A153" s="18" t="str">
        <f t="shared" si="17"/>
        <v/>
      </c>
      <c r="B153" s="17"/>
      <c r="C153" s="16"/>
      <c r="D153" s="19" t="str">
        <f>IF(C153="","",VLOOKUP(C153,'[1]بيانات الموظفين'!$B$4:$L$300,2,0))</f>
        <v/>
      </c>
      <c r="E153" s="20"/>
      <c r="F153" s="14"/>
      <c r="G153" s="13" t="str">
        <f t="shared" si="18"/>
        <v/>
      </c>
      <c r="H153" s="13" t="str">
        <f>IF(C153="","",VLOOKUP(C153,'[1]بيانات الموظفين'!$B$4:$L$300,9,0))</f>
        <v/>
      </c>
      <c r="I153" s="13" t="str">
        <f>IF(C153="","",VLOOKUP(C153,'[1]بيانات الموظفين'!$B$4:$L$300,10,0))</f>
        <v/>
      </c>
      <c r="J153" s="13" t="str">
        <f t="shared" si="19"/>
        <v/>
      </c>
      <c r="K153" s="13">
        <f t="shared" si="20"/>
        <v>0</v>
      </c>
      <c r="L153" s="13">
        <f t="shared" si="21"/>
        <v>0</v>
      </c>
      <c r="M153" s="13">
        <f t="shared" si="22"/>
        <v>0</v>
      </c>
      <c r="N153" s="13">
        <f t="shared" si="23"/>
        <v>0</v>
      </c>
      <c r="O153" s="12">
        <f t="shared" si="24"/>
        <v>0</v>
      </c>
    </row>
    <row r="154" spans="1:15" x14ac:dyDescent="0.25">
      <c r="A154" s="18" t="str">
        <f t="shared" si="17"/>
        <v/>
      </c>
      <c r="B154" s="17"/>
      <c r="C154" s="16"/>
      <c r="D154" s="19" t="str">
        <f>IF(C154="","",VLOOKUP(C154,'[1]بيانات الموظفين'!$B$4:$L$300,2,0))</f>
        <v/>
      </c>
      <c r="E154" s="20"/>
      <c r="F154" s="14"/>
      <c r="G154" s="13" t="str">
        <f t="shared" si="18"/>
        <v/>
      </c>
      <c r="H154" s="13" t="str">
        <f>IF(C154="","",VLOOKUP(C154,'[1]بيانات الموظفين'!$B$4:$L$300,9,0))</f>
        <v/>
      </c>
      <c r="I154" s="13" t="str">
        <f>IF(C154="","",VLOOKUP(C154,'[1]بيانات الموظفين'!$B$4:$L$300,10,0))</f>
        <v/>
      </c>
      <c r="J154" s="13" t="str">
        <f t="shared" si="19"/>
        <v/>
      </c>
      <c r="K154" s="13">
        <f t="shared" si="20"/>
        <v>0</v>
      </c>
      <c r="L154" s="13">
        <f t="shared" si="21"/>
        <v>0</v>
      </c>
      <c r="M154" s="13">
        <f t="shared" si="22"/>
        <v>0</v>
      </c>
      <c r="N154" s="13">
        <f t="shared" si="23"/>
        <v>0</v>
      </c>
      <c r="O154" s="12">
        <f t="shared" si="24"/>
        <v>0</v>
      </c>
    </row>
    <row r="155" spans="1:15" x14ac:dyDescent="0.25">
      <c r="A155" s="18" t="str">
        <f t="shared" si="17"/>
        <v/>
      </c>
      <c r="B155" s="17"/>
      <c r="C155" s="16"/>
      <c r="D155" s="19" t="str">
        <f>IF(C155="","",VLOOKUP(C155,'[1]بيانات الموظفين'!$B$4:$L$300,2,0))</f>
        <v/>
      </c>
      <c r="E155" s="20"/>
      <c r="F155" s="14"/>
      <c r="G155" s="13" t="str">
        <f t="shared" si="18"/>
        <v/>
      </c>
      <c r="H155" s="13" t="str">
        <f>IF(C155="","",VLOOKUP(C155,'[1]بيانات الموظفين'!$B$4:$L$300,9,0))</f>
        <v/>
      </c>
      <c r="I155" s="13" t="str">
        <f>IF(C155="","",VLOOKUP(C155,'[1]بيانات الموظفين'!$B$4:$L$300,10,0))</f>
        <v/>
      </c>
      <c r="J155" s="13" t="str">
        <f t="shared" si="19"/>
        <v/>
      </c>
      <c r="K155" s="13">
        <f t="shared" si="20"/>
        <v>0</v>
      </c>
      <c r="L155" s="13">
        <f t="shared" si="21"/>
        <v>0</v>
      </c>
      <c r="M155" s="13">
        <f t="shared" si="22"/>
        <v>0</v>
      </c>
      <c r="N155" s="13">
        <f t="shared" si="23"/>
        <v>0</v>
      </c>
      <c r="O155" s="12">
        <f t="shared" si="24"/>
        <v>0</v>
      </c>
    </row>
    <row r="156" spans="1:15" x14ac:dyDescent="0.25">
      <c r="A156" s="18" t="str">
        <f t="shared" si="17"/>
        <v/>
      </c>
      <c r="B156" s="17"/>
      <c r="C156" s="16"/>
      <c r="D156" s="19" t="str">
        <f>IF(C156="","",VLOOKUP(C156,'[1]بيانات الموظفين'!$B$4:$L$300,2,0))</f>
        <v/>
      </c>
      <c r="E156" s="20"/>
      <c r="F156" s="14"/>
      <c r="G156" s="13" t="str">
        <f t="shared" si="18"/>
        <v/>
      </c>
      <c r="H156" s="13" t="str">
        <f>IF(C156="","",VLOOKUP(C156,'[1]بيانات الموظفين'!$B$4:$L$300,9,0))</f>
        <v/>
      </c>
      <c r="I156" s="13" t="str">
        <f>IF(C156="","",VLOOKUP(C156,'[1]بيانات الموظفين'!$B$4:$L$300,10,0))</f>
        <v/>
      </c>
      <c r="J156" s="13" t="str">
        <f t="shared" si="19"/>
        <v/>
      </c>
      <c r="K156" s="13">
        <f t="shared" si="20"/>
        <v>0</v>
      </c>
      <c r="L156" s="13">
        <f t="shared" si="21"/>
        <v>0</v>
      </c>
      <c r="M156" s="13">
        <f t="shared" si="22"/>
        <v>0</v>
      </c>
      <c r="N156" s="13">
        <f t="shared" si="23"/>
        <v>0</v>
      </c>
      <c r="O156" s="12">
        <f t="shared" si="24"/>
        <v>0</v>
      </c>
    </row>
    <row r="157" spans="1:15" x14ac:dyDescent="0.25">
      <c r="A157" s="18" t="str">
        <f t="shared" si="17"/>
        <v/>
      </c>
      <c r="B157" s="17"/>
      <c r="C157" s="16"/>
      <c r="D157" s="19" t="str">
        <f>IF(C157="","",VLOOKUP(C157,'[1]بيانات الموظفين'!$B$4:$L$300,2,0))</f>
        <v/>
      </c>
      <c r="E157" s="20"/>
      <c r="F157" s="14"/>
      <c r="G157" s="13" t="str">
        <f t="shared" si="18"/>
        <v/>
      </c>
      <c r="H157" s="13" t="str">
        <f>IF(C157="","",VLOOKUP(C157,'[1]بيانات الموظفين'!$B$4:$L$300,9,0))</f>
        <v/>
      </c>
      <c r="I157" s="13" t="str">
        <f>IF(C157="","",VLOOKUP(C157,'[1]بيانات الموظفين'!$B$4:$L$300,10,0))</f>
        <v/>
      </c>
      <c r="J157" s="13" t="str">
        <f t="shared" si="19"/>
        <v/>
      </c>
      <c r="K157" s="13">
        <f t="shared" si="20"/>
        <v>0</v>
      </c>
      <c r="L157" s="13">
        <f t="shared" si="21"/>
        <v>0</v>
      </c>
      <c r="M157" s="13">
        <f t="shared" si="22"/>
        <v>0</v>
      </c>
      <c r="N157" s="13">
        <f t="shared" si="23"/>
        <v>0</v>
      </c>
      <c r="O157" s="12">
        <f t="shared" si="24"/>
        <v>0</v>
      </c>
    </row>
    <row r="158" spans="1:15" x14ac:dyDescent="0.25">
      <c r="A158" s="18" t="str">
        <f t="shared" si="17"/>
        <v/>
      </c>
      <c r="B158" s="17"/>
      <c r="C158" s="16"/>
      <c r="D158" s="19" t="str">
        <f>IF(C158="","",VLOOKUP(C158,'[1]بيانات الموظفين'!$B$4:$L$300,2,0))</f>
        <v/>
      </c>
      <c r="E158" s="20"/>
      <c r="F158" s="14"/>
      <c r="G158" s="13" t="str">
        <f t="shared" si="18"/>
        <v/>
      </c>
      <c r="H158" s="13" t="str">
        <f>IF(C158="","",VLOOKUP(C158,'[1]بيانات الموظفين'!$B$4:$L$300,9,0))</f>
        <v/>
      </c>
      <c r="I158" s="13" t="str">
        <f>IF(C158="","",VLOOKUP(C158,'[1]بيانات الموظفين'!$B$4:$L$300,10,0))</f>
        <v/>
      </c>
      <c r="J158" s="13" t="str">
        <f t="shared" si="19"/>
        <v/>
      </c>
      <c r="K158" s="13">
        <f t="shared" si="20"/>
        <v>0</v>
      </c>
      <c r="L158" s="13">
        <f t="shared" si="21"/>
        <v>0</v>
      </c>
      <c r="M158" s="13">
        <f t="shared" si="22"/>
        <v>0</v>
      </c>
      <c r="N158" s="13">
        <f t="shared" si="23"/>
        <v>0</v>
      </c>
      <c r="O158" s="12">
        <f t="shared" si="24"/>
        <v>0</v>
      </c>
    </row>
    <row r="159" spans="1:15" x14ac:dyDescent="0.25">
      <c r="A159" s="18" t="str">
        <f t="shared" si="17"/>
        <v/>
      </c>
      <c r="B159" s="17"/>
      <c r="C159" s="16"/>
      <c r="D159" s="19" t="str">
        <f>IF(C159="","",VLOOKUP(C159,'[1]بيانات الموظفين'!$B$4:$L$300,2,0))</f>
        <v/>
      </c>
      <c r="E159" s="20"/>
      <c r="F159" s="14"/>
      <c r="G159" s="13" t="str">
        <f t="shared" si="18"/>
        <v/>
      </c>
      <c r="H159" s="13" t="str">
        <f>IF(C159="","",VLOOKUP(C159,'[1]بيانات الموظفين'!$B$4:$L$300,9,0))</f>
        <v/>
      </c>
      <c r="I159" s="13" t="str">
        <f>IF(C159="","",VLOOKUP(C159,'[1]بيانات الموظفين'!$B$4:$L$300,10,0))</f>
        <v/>
      </c>
      <c r="J159" s="13" t="str">
        <f t="shared" si="19"/>
        <v/>
      </c>
      <c r="K159" s="13">
        <f t="shared" si="20"/>
        <v>0</v>
      </c>
      <c r="L159" s="13">
        <f t="shared" si="21"/>
        <v>0</v>
      </c>
      <c r="M159" s="13">
        <f t="shared" si="22"/>
        <v>0</v>
      </c>
      <c r="N159" s="13">
        <f t="shared" si="23"/>
        <v>0</v>
      </c>
      <c r="O159" s="12">
        <f t="shared" si="24"/>
        <v>0</v>
      </c>
    </row>
    <row r="160" spans="1:15" x14ac:dyDescent="0.25">
      <c r="A160" s="18" t="str">
        <f t="shared" si="17"/>
        <v/>
      </c>
      <c r="B160" s="17"/>
      <c r="C160" s="16"/>
      <c r="D160" s="19" t="str">
        <f>IF(C160="","",VLOOKUP(C160,'[1]بيانات الموظفين'!$B$4:$L$300,2,0))</f>
        <v/>
      </c>
      <c r="E160" s="20"/>
      <c r="F160" s="14"/>
      <c r="G160" s="13" t="str">
        <f t="shared" si="18"/>
        <v/>
      </c>
      <c r="H160" s="13" t="str">
        <f>IF(C160="","",VLOOKUP(C160,'[1]بيانات الموظفين'!$B$4:$L$300,9,0))</f>
        <v/>
      </c>
      <c r="I160" s="13" t="str">
        <f>IF(C160="","",VLOOKUP(C160,'[1]بيانات الموظفين'!$B$4:$L$300,10,0))</f>
        <v/>
      </c>
      <c r="J160" s="13" t="str">
        <f t="shared" si="19"/>
        <v/>
      </c>
      <c r="K160" s="13">
        <f t="shared" si="20"/>
        <v>0</v>
      </c>
      <c r="L160" s="13">
        <f t="shared" si="21"/>
        <v>0</v>
      </c>
      <c r="M160" s="13">
        <f t="shared" si="22"/>
        <v>0</v>
      </c>
      <c r="N160" s="13">
        <f t="shared" si="23"/>
        <v>0</v>
      </c>
      <c r="O160" s="12">
        <f t="shared" si="24"/>
        <v>0</v>
      </c>
    </row>
    <row r="161" spans="1:15" x14ac:dyDescent="0.25">
      <c r="A161" s="18" t="str">
        <f t="shared" si="17"/>
        <v/>
      </c>
      <c r="B161" s="17"/>
      <c r="C161" s="16"/>
      <c r="D161" s="19" t="str">
        <f>IF(C161="","",VLOOKUP(C161,'[1]بيانات الموظفين'!$B$4:$L$300,2,0))</f>
        <v/>
      </c>
      <c r="E161" s="20"/>
      <c r="F161" s="14"/>
      <c r="G161" s="13" t="str">
        <f t="shared" si="18"/>
        <v/>
      </c>
      <c r="H161" s="13" t="str">
        <f>IF(C161="","",VLOOKUP(C161,'[1]بيانات الموظفين'!$B$4:$L$300,9,0))</f>
        <v/>
      </c>
      <c r="I161" s="13" t="str">
        <f>IF(C161="","",VLOOKUP(C161,'[1]بيانات الموظفين'!$B$4:$L$300,10,0))</f>
        <v/>
      </c>
      <c r="J161" s="13" t="str">
        <f t="shared" si="19"/>
        <v/>
      </c>
      <c r="K161" s="13">
        <f t="shared" si="20"/>
        <v>0</v>
      </c>
      <c r="L161" s="13">
        <f t="shared" si="21"/>
        <v>0</v>
      </c>
      <c r="M161" s="13">
        <f t="shared" si="22"/>
        <v>0</v>
      </c>
      <c r="N161" s="13">
        <f t="shared" si="23"/>
        <v>0</v>
      </c>
      <c r="O161" s="12">
        <f t="shared" si="24"/>
        <v>0</v>
      </c>
    </row>
    <row r="162" spans="1:15" x14ac:dyDescent="0.25">
      <c r="A162" s="18" t="str">
        <f t="shared" si="17"/>
        <v/>
      </c>
      <c r="B162" s="17"/>
      <c r="C162" s="16"/>
      <c r="D162" s="19" t="str">
        <f>IF(C162="","",VLOOKUP(C162,'[1]بيانات الموظفين'!$B$4:$L$300,2,0))</f>
        <v/>
      </c>
      <c r="E162" s="20"/>
      <c r="F162" s="14"/>
      <c r="G162" s="13" t="str">
        <f t="shared" si="18"/>
        <v/>
      </c>
      <c r="H162" s="13" t="str">
        <f>IF(C162="","",VLOOKUP(C162,'[1]بيانات الموظفين'!$B$4:$L$300,9,0))</f>
        <v/>
      </c>
      <c r="I162" s="13" t="str">
        <f>IF(C162="","",VLOOKUP(C162,'[1]بيانات الموظفين'!$B$4:$L$300,10,0))</f>
        <v/>
      </c>
      <c r="J162" s="13" t="str">
        <f t="shared" si="19"/>
        <v/>
      </c>
      <c r="K162" s="13">
        <f t="shared" si="20"/>
        <v>0</v>
      </c>
      <c r="L162" s="13">
        <f t="shared" si="21"/>
        <v>0</v>
      </c>
      <c r="M162" s="13">
        <f t="shared" si="22"/>
        <v>0</v>
      </c>
      <c r="N162" s="13">
        <f t="shared" si="23"/>
        <v>0</v>
      </c>
      <c r="O162" s="12">
        <f t="shared" si="24"/>
        <v>0</v>
      </c>
    </row>
    <row r="163" spans="1:15" x14ac:dyDescent="0.25">
      <c r="A163" s="18" t="str">
        <f t="shared" si="17"/>
        <v/>
      </c>
      <c r="B163" s="17"/>
      <c r="C163" s="16"/>
      <c r="D163" s="19" t="str">
        <f>IF(C163="","",VLOOKUP(C163,'[1]بيانات الموظفين'!$B$4:$L$300,2,0))</f>
        <v/>
      </c>
      <c r="E163" s="20"/>
      <c r="F163" s="14"/>
      <c r="G163" s="13" t="str">
        <f t="shared" si="18"/>
        <v/>
      </c>
      <c r="H163" s="13" t="str">
        <f>IF(C163="","",VLOOKUP(C163,'[1]بيانات الموظفين'!$B$4:$L$300,9,0))</f>
        <v/>
      </c>
      <c r="I163" s="13" t="str">
        <f>IF(C163="","",VLOOKUP(C163,'[1]بيانات الموظفين'!$B$4:$L$300,10,0))</f>
        <v/>
      </c>
      <c r="J163" s="13" t="str">
        <f t="shared" si="19"/>
        <v/>
      </c>
      <c r="K163" s="13">
        <f t="shared" si="20"/>
        <v>0</v>
      </c>
      <c r="L163" s="13">
        <f t="shared" si="21"/>
        <v>0</v>
      </c>
      <c r="M163" s="13">
        <f t="shared" si="22"/>
        <v>0</v>
      </c>
      <c r="N163" s="13">
        <f t="shared" si="23"/>
        <v>0</v>
      </c>
      <c r="O163" s="12">
        <f t="shared" si="24"/>
        <v>0</v>
      </c>
    </row>
    <row r="164" spans="1:15" x14ac:dyDescent="0.25">
      <c r="A164" s="18" t="str">
        <f t="shared" si="17"/>
        <v/>
      </c>
      <c r="B164" s="17"/>
      <c r="C164" s="16"/>
      <c r="D164" s="19" t="str">
        <f>IF(C164="","",VLOOKUP(C164,'[1]بيانات الموظفين'!$B$4:$L$300,2,0))</f>
        <v/>
      </c>
      <c r="E164" s="20"/>
      <c r="F164" s="14"/>
      <c r="G164" s="13" t="str">
        <f t="shared" si="18"/>
        <v/>
      </c>
      <c r="H164" s="13" t="str">
        <f>IF(C164="","",VLOOKUP(C164,'[1]بيانات الموظفين'!$B$4:$L$300,9,0))</f>
        <v/>
      </c>
      <c r="I164" s="13" t="str">
        <f>IF(C164="","",VLOOKUP(C164,'[1]بيانات الموظفين'!$B$4:$L$300,10,0))</f>
        <v/>
      </c>
      <c r="J164" s="13" t="str">
        <f t="shared" si="19"/>
        <v/>
      </c>
      <c r="K164" s="13">
        <f t="shared" si="20"/>
        <v>0</v>
      </c>
      <c r="L164" s="13">
        <f t="shared" si="21"/>
        <v>0</v>
      </c>
      <c r="M164" s="13">
        <f t="shared" si="22"/>
        <v>0</v>
      </c>
      <c r="N164" s="13">
        <f t="shared" si="23"/>
        <v>0</v>
      </c>
      <c r="O164" s="12">
        <f t="shared" si="24"/>
        <v>0</v>
      </c>
    </row>
    <row r="165" spans="1:15" x14ac:dyDescent="0.25">
      <c r="A165" s="18" t="str">
        <f t="shared" si="17"/>
        <v/>
      </c>
      <c r="B165" s="17"/>
      <c r="C165" s="16"/>
      <c r="D165" s="19" t="str">
        <f>IF(C165="","",VLOOKUP(C165,'[1]بيانات الموظفين'!$B$4:$L$300,2,0))</f>
        <v/>
      </c>
      <c r="E165" s="20"/>
      <c r="F165" s="14"/>
      <c r="G165" s="13" t="str">
        <f t="shared" si="18"/>
        <v/>
      </c>
      <c r="H165" s="13" t="str">
        <f>IF(C165="","",VLOOKUP(C165,'[1]بيانات الموظفين'!$B$4:$L$300,9,0))</f>
        <v/>
      </c>
      <c r="I165" s="13" t="str">
        <f>IF(C165="","",VLOOKUP(C165,'[1]بيانات الموظفين'!$B$4:$L$300,10,0))</f>
        <v/>
      </c>
      <c r="J165" s="13" t="str">
        <f t="shared" si="19"/>
        <v/>
      </c>
      <c r="K165" s="13">
        <f t="shared" si="20"/>
        <v>0</v>
      </c>
      <c r="L165" s="13">
        <f t="shared" si="21"/>
        <v>0</v>
      </c>
      <c r="M165" s="13">
        <f t="shared" si="22"/>
        <v>0</v>
      </c>
      <c r="N165" s="13">
        <f t="shared" si="23"/>
        <v>0</v>
      </c>
      <c r="O165" s="12">
        <f t="shared" si="24"/>
        <v>0</v>
      </c>
    </row>
    <row r="166" spans="1:15" x14ac:dyDescent="0.25">
      <c r="A166" s="18" t="str">
        <f t="shared" si="17"/>
        <v/>
      </c>
      <c r="B166" s="17"/>
      <c r="C166" s="16"/>
      <c r="D166" s="19" t="str">
        <f>IF(C166="","",VLOOKUP(C166,'[1]بيانات الموظفين'!$B$4:$L$300,2,0))</f>
        <v/>
      </c>
      <c r="E166" s="20"/>
      <c r="F166" s="14"/>
      <c r="G166" s="13" t="str">
        <f t="shared" si="18"/>
        <v/>
      </c>
      <c r="H166" s="13" t="str">
        <f>IF(C166="","",VLOOKUP(C166,'[1]بيانات الموظفين'!$B$4:$L$300,9,0))</f>
        <v/>
      </c>
      <c r="I166" s="13" t="str">
        <f>IF(C166="","",VLOOKUP(C166,'[1]بيانات الموظفين'!$B$4:$L$300,10,0))</f>
        <v/>
      </c>
      <c r="J166" s="13" t="str">
        <f t="shared" si="19"/>
        <v/>
      </c>
      <c r="K166" s="13">
        <f t="shared" si="20"/>
        <v>0</v>
      </c>
      <c r="L166" s="13">
        <f t="shared" si="21"/>
        <v>0</v>
      </c>
      <c r="M166" s="13">
        <f t="shared" si="22"/>
        <v>0</v>
      </c>
      <c r="N166" s="13">
        <f t="shared" si="23"/>
        <v>0</v>
      </c>
      <c r="O166" s="12">
        <f t="shared" si="24"/>
        <v>0</v>
      </c>
    </row>
    <row r="167" spans="1:15" x14ac:dyDescent="0.25">
      <c r="A167" s="18" t="str">
        <f t="shared" si="17"/>
        <v/>
      </c>
      <c r="B167" s="17"/>
      <c r="C167" s="16"/>
      <c r="D167" s="19" t="str">
        <f>IF(C167="","",VLOOKUP(C167,'[1]بيانات الموظفين'!$B$4:$L$300,2,0))</f>
        <v/>
      </c>
      <c r="E167" s="20"/>
      <c r="F167" s="14"/>
      <c r="G167" s="13" t="str">
        <f t="shared" si="18"/>
        <v/>
      </c>
      <c r="H167" s="13" t="str">
        <f>IF(C167="","",VLOOKUP(C167,'[1]بيانات الموظفين'!$B$4:$L$300,9,0))</f>
        <v/>
      </c>
      <c r="I167" s="13" t="str">
        <f>IF(C167="","",VLOOKUP(C167,'[1]بيانات الموظفين'!$B$4:$L$300,10,0))</f>
        <v/>
      </c>
      <c r="J167" s="13" t="str">
        <f t="shared" si="19"/>
        <v/>
      </c>
      <c r="K167" s="13">
        <f t="shared" si="20"/>
        <v>0</v>
      </c>
      <c r="L167" s="13">
        <f t="shared" si="21"/>
        <v>0</v>
      </c>
      <c r="M167" s="13">
        <f t="shared" si="22"/>
        <v>0</v>
      </c>
      <c r="N167" s="13">
        <f t="shared" si="23"/>
        <v>0</v>
      </c>
      <c r="O167" s="12">
        <f t="shared" si="24"/>
        <v>0</v>
      </c>
    </row>
    <row r="168" spans="1:15" x14ac:dyDescent="0.25">
      <c r="A168" s="18" t="str">
        <f t="shared" si="17"/>
        <v/>
      </c>
      <c r="B168" s="17"/>
      <c r="C168" s="16"/>
      <c r="D168" s="19" t="str">
        <f>IF(C168="","",VLOOKUP(C168,'[1]بيانات الموظفين'!$B$4:$L$300,2,0))</f>
        <v/>
      </c>
      <c r="E168" s="20"/>
      <c r="F168" s="14"/>
      <c r="G168" s="13" t="str">
        <f t="shared" si="18"/>
        <v/>
      </c>
      <c r="H168" s="13" t="str">
        <f>IF(C168="","",VLOOKUP(C168,'[1]بيانات الموظفين'!$B$4:$L$300,9,0))</f>
        <v/>
      </c>
      <c r="I168" s="13" t="str">
        <f>IF(C168="","",VLOOKUP(C168,'[1]بيانات الموظفين'!$B$4:$L$300,10,0))</f>
        <v/>
      </c>
      <c r="J168" s="13" t="str">
        <f t="shared" si="19"/>
        <v/>
      </c>
      <c r="K168" s="13">
        <f t="shared" si="20"/>
        <v>0</v>
      </c>
      <c r="L168" s="13">
        <f t="shared" si="21"/>
        <v>0</v>
      </c>
      <c r="M168" s="13">
        <f t="shared" si="22"/>
        <v>0</v>
      </c>
      <c r="N168" s="13">
        <f t="shared" si="23"/>
        <v>0</v>
      </c>
      <c r="O168" s="12">
        <f t="shared" si="24"/>
        <v>0</v>
      </c>
    </row>
    <row r="169" spans="1:15" x14ac:dyDescent="0.25">
      <c r="A169" s="18" t="str">
        <f t="shared" si="17"/>
        <v/>
      </c>
      <c r="B169" s="17"/>
      <c r="C169" s="16"/>
      <c r="D169" s="19" t="str">
        <f>IF(C169="","",VLOOKUP(C169,'[1]بيانات الموظفين'!$B$4:$L$300,2,0))</f>
        <v/>
      </c>
      <c r="E169" s="20"/>
      <c r="F169" s="14"/>
      <c r="G169" s="13" t="str">
        <f t="shared" si="18"/>
        <v/>
      </c>
      <c r="H169" s="13" t="str">
        <f>IF(C169="","",VLOOKUP(C169,'[1]بيانات الموظفين'!$B$4:$L$300,9,0))</f>
        <v/>
      </c>
      <c r="I169" s="13" t="str">
        <f>IF(C169="","",VLOOKUP(C169,'[1]بيانات الموظفين'!$B$4:$L$300,10,0))</f>
        <v/>
      </c>
      <c r="J169" s="13" t="str">
        <f t="shared" si="19"/>
        <v/>
      </c>
      <c r="K169" s="13">
        <f t="shared" si="20"/>
        <v>0</v>
      </c>
      <c r="L169" s="13">
        <f t="shared" si="21"/>
        <v>0</v>
      </c>
      <c r="M169" s="13">
        <f t="shared" si="22"/>
        <v>0</v>
      </c>
      <c r="N169" s="13">
        <f t="shared" si="23"/>
        <v>0</v>
      </c>
      <c r="O169" s="12">
        <f t="shared" si="24"/>
        <v>0</v>
      </c>
    </row>
    <row r="170" spans="1:15" x14ac:dyDescent="0.25">
      <c r="A170" s="18" t="str">
        <f t="shared" si="17"/>
        <v/>
      </c>
      <c r="B170" s="17"/>
      <c r="C170" s="16"/>
      <c r="D170" s="19" t="str">
        <f>IF(C170="","",VLOOKUP(C170,'[1]بيانات الموظفين'!$B$4:$L$300,2,0))</f>
        <v/>
      </c>
      <c r="E170" s="20"/>
      <c r="F170" s="14"/>
      <c r="G170" s="13" t="str">
        <f t="shared" si="18"/>
        <v/>
      </c>
      <c r="H170" s="13" t="str">
        <f>IF(C170="","",VLOOKUP(C170,'[1]بيانات الموظفين'!$B$4:$L$300,9,0))</f>
        <v/>
      </c>
      <c r="I170" s="13" t="str">
        <f>IF(C170="","",VLOOKUP(C170,'[1]بيانات الموظفين'!$B$4:$L$300,10,0))</f>
        <v/>
      </c>
      <c r="J170" s="13" t="str">
        <f t="shared" si="19"/>
        <v/>
      </c>
      <c r="K170" s="13">
        <f t="shared" si="20"/>
        <v>0</v>
      </c>
      <c r="L170" s="13">
        <f t="shared" si="21"/>
        <v>0</v>
      </c>
      <c r="M170" s="13">
        <f t="shared" si="22"/>
        <v>0</v>
      </c>
      <c r="N170" s="13">
        <f t="shared" si="23"/>
        <v>0</v>
      </c>
      <c r="O170" s="12">
        <f t="shared" si="24"/>
        <v>0</v>
      </c>
    </row>
    <row r="171" spans="1:15" x14ac:dyDescent="0.25">
      <c r="A171" s="18" t="str">
        <f t="shared" si="17"/>
        <v/>
      </c>
      <c r="B171" s="17"/>
      <c r="C171" s="16"/>
      <c r="D171" s="19" t="str">
        <f>IF(C171="","",VLOOKUP(C171,'[1]بيانات الموظفين'!$B$4:$L$300,2,0))</f>
        <v/>
      </c>
      <c r="E171" s="20"/>
      <c r="F171" s="14"/>
      <c r="G171" s="13" t="str">
        <f t="shared" si="18"/>
        <v/>
      </c>
      <c r="H171" s="13" t="str">
        <f>IF(C171="","",VLOOKUP(C171,'[1]بيانات الموظفين'!$B$4:$L$300,9,0))</f>
        <v/>
      </c>
      <c r="I171" s="13" t="str">
        <f>IF(C171="","",VLOOKUP(C171,'[1]بيانات الموظفين'!$B$4:$L$300,10,0))</f>
        <v/>
      </c>
      <c r="J171" s="13" t="str">
        <f t="shared" si="19"/>
        <v/>
      </c>
      <c r="K171" s="13">
        <f t="shared" si="20"/>
        <v>0</v>
      </c>
      <c r="L171" s="13">
        <f t="shared" si="21"/>
        <v>0</v>
      </c>
      <c r="M171" s="13">
        <f t="shared" si="22"/>
        <v>0</v>
      </c>
      <c r="N171" s="13">
        <f t="shared" si="23"/>
        <v>0</v>
      </c>
      <c r="O171" s="12">
        <f t="shared" si="24"/>
        <v>0</v>
      </c>
    </row>
    <row r="172" spans="1:15" x14ac:dyDescent="0.25">
      <c r="A172" s="18" t="str">
        <f t="shared" si="17"/>
        <v/>
      </c>
      <c r="B172" s="17"/>
      <c r="C172" s="16"/>
      <c r="D172" s="19" t="str">
        <f>IF(C172="","",VLOOKUP(C172,'[1]بيانات الموظفين'!$B$4:$L$300,2,0))</f>
        <v/>
      </c>
      <c r="E172" s="20"/>
      <c r="F172" s="14"/>
      <c r="G172" s="13" t="str">
        <f t="shared" si="18"/>
        <v/>
      </c>
      <c r="H172" s="13" t="str">
        <f>IF(C172="","",VLOOKUP(C172,'[1]بيانات الموظفين'!$B$4:$L$300,9,0))</f>
        <v/>
      </c>
      <c r="I172" s="13" t="str">
        <f>IF(C172="","",VLOOKUP(C172,'[1]بيانات الموظفين'!$B$4:$L$300,10,0))</f>
        <v/>
      </c>
      <c r="J172" s="13" t="str">
        <f t="shared" si="19"/>
        <v/>
      </c>
      <c r="K172" s="13">
        <f t="shared" si="20"/>
        <v>0</v>
      </c>
      <c r="L172" s="13">
        <f t="shared" si="21"/>
        <v>0</v>
      </c>
      <c r="M172" s="13">
        <f t="shared" si="22"/>
        <v>0</v>
      </c>
      <c r="N172" s="13">
        <f t="shared" si="23"/>
        <v>0</v>
      </c>
      <c r="O172" s="12">
        <f t="shared" si="24"/>
        <v>0</v>
      </c>
    </row>
    <row r="173" spans="1:15" x14ac:dyDescent="0.25">
      <c r="A173" s="18" t="str">
        <f t="shared" si="17"/>
        <v/>
      </c>
      <c r="B173" s="17"/>
      <c r="C173" s="16"/>
      <c r="D173" s="19" t="str">
        <f>IF(C173="","",VLOOKUP(C173,'[1]بيانات الموظفين'!$B$4:$L$300,2,0))</f>
        <v/>
      </c>
      <c r="E173" s="20"/>
      <c r="F173" s="14"/>
      <c r="G173" s="13" t="str">
        <f t="shared" si="18"/>
        <v/>
      </c>
      <c r="H173" s="13" t="str">
        <f>IF(C173="","",VLOOKUP(C173,'[1]بيانات الموظفين'!$B$4:$L$300,9,0))</f>
        <v/>
      </c>
      <c r="I173" s="13" t="str">
        <f>IF(C173="","",VLOOKUP(C173,'[1]بيانات الموظفين'!$B$4:$L$300,10,0))</f>
        <v/>
      </c>
      <c r="J173" s="13" t="str">
        <f t="shared" si="19"/>
        <v/>
      </c>
      <c r="K173" s="13">
        <f t="shared" si="20"/>
        <v>0</v>
      </c>
      <c r="L173" s="13">
        <f t="shared" si="21"/>
        <v>0</v>
      </c>
      <c r="M173" s="13">
        <f t="shared" si="22"/>
        <v>0</v>
      </c>
      <c r="N173" s="13">
        <f t="shared" si="23"/>
        <v>0</v>
      </c>
      <c r="O173" s="12">
        <f t="shared" si="24"/>
        <v>0</v>
      </c>
    </row>
    <row r="174" spans="1:15" x14ac:dyDescent="0.25">
      <c r="A174" s="18" t="str">
        <f t="shared" si="17"/>
        <v/>
      </c>
      <c r="B174" s="17"/>
      <c r="C174" s="16"/>
      <c r="D174" s="19" t="str">
        <f>IF(C174="","",VLOOKUP(C174,'[1]بيانات الموظفين'!$B$4:$L$300,2,0))</f>
        <v/>
      </c>
      <c r="E174" s="20"/>
      <c r="F174" s="14"/>
      <c r="G174" s="13" t="str">
        <f t="shared" si="18"/>
        <v/>
      </c>
      <c r="H174" s="13" t="str">
        <f>IF(C174="","",VLOOKUP(C174,'[1]بيانات الموظفين'!$B$4:$L$300,9,0))</f>
        <v/>
      </c>
      <c r="I174" s="13" t="str">
        <f>IF(C174="","",VLOOKUP(C174,'[1]بيانات الموظفين'!$B$4:$L$300,10,0))</f>
        <v/>
      </c>
      <c r="J174" s="13" t="str">
        <f t="shared" si="19"/>
        <v/>
      </c>
      <c r="K174" s="13">
        <f t="shared" si="20"/>
        <v>0</v>
      </c>
      <c r="L174" s="13">
        <f t="shared" si="21"/>
        <v>0</v>
      </c>
      <c r="M174" s="13">
        <f t="shared" si="22"/>
        <v>0</v>
      </c>
      <c r="N174" s="13">
        <f t="shared" si="23"/>
        <v>0</v>
      </c>
      <c r="O174" s="12">
        <f t="shared" si="24"/>
        <v>0</v>
      </c>
    </row>
    <row r="175" spans="1:15" x14ac:dyDescent="0.25">
      <c r="A175" s="18" t="str">
        <f t="shared" si="17"/>
        <v/>
      </c>
      <c r="B175" s="17"/>
      <c r="C175" s="16"/>
      <c r="D175" s="19" t="str">
        <f>IF(C175="","",VLOOKUP(C175,'[1]بيانات الموظفين'!$B$4:$L$300,2,0))</f>
        <v/>
      </c>
      <c r="E175" s="20"/>
      <c r="F175" s="14"/>
      <c r="G175" s="13" t="str">
        <f t="shared" si="18"/>
        <v/>
      </c>
      <c r="H175" s="13" t="str">
        <f>IF(C175="","",VLOOKUP(C175,'[1]بيانات الموظفين'!$B$4:$L$300,9,0))</f>
        <v/>
      </c>
      <c r="I175" s="13" t="str">
        <f>IF(C175="","",VLOOKUP(C175,'[1]بيانات الموظفين'!$B$4:$L$300,10,0))</f>
        <v/>
      </c>
      <c r="J175" s="13" t="str">
        <f t="shared" si="19"/>
        <v/>
      </c>
      <c r="K175" s="13">
        <f t="shared" si="20"/>
        <v>0</v>
      </c>
      <c r="L175" s="13">
        <f t="shared" si="21"/>
        <v>0</v>
      </c>
      <c r="M175" s="13">
        <f t="shared" si="22"/>
        <v>0</v>
      </c>
      <c r="N175" s="13">
        <f t="shared" si="23"/>
        <v>0</v>
      </c>
      <c r="O175" s="12">
        <f t="shared" si="24"/>
        <v>0</v>
      </c>
    </row>
    <row r="176" spans="1:15" x14ac:dyDescent="0.25">
      <c r="A176" s="18" t="str">
        <f t="shared" si="17"/>
        <v/>
      </c>
      <c r="B176" s="17"/>
      <c r="C176" s="16"/>
      <c r="D176" s="19" t="str">
        <f>IF(C176="","",VLOOKUP(C176,'[1]بيانات الموظفين'!$B$4:$L$300,2,0))</f>
        <v/>
      </c>
      <c r="E176" s="20"/>
      <c r="F176" s="14"/>
      <c r="G176" s="13" t="str">
        <f t="shared" si="18"/>
        <v/>
      </c>
      <c r="H176" s="13" t="str">
        <f>IF(C176="","",VLOOKUP(C176,'[1]بيانات الموظفين'!$B$4:$L$300,9,0))</f>
        <v/>
      </c>
      <c r="I176" s="13" t="str">
        <f>IF(C176="","",VLOOKUP(C176,'[1]بيانات الموظفين'!$B$4:$L$300,10,0))</f>
        <v/>
      </c>
      <c r="J176" s="13" t="str">
        <f t="shared" si="19"/>
        <v/>
      </c>
      <c r="K176" s="13">
        <f t="shared" si="20"/>
        <v>0</v>
      </c>
      <c r="L176" s="13">
        <f t="shared" si="21"/>
        <v>0</v>
      </c>
      <c r="M176" s="13">
        <f t="shared" si="22"/>
        <v>0</v>
      </c>
      <c r="N176" s="13">
        <f t="shared" si="23"/>
        <v>0</v>
      </c>
      <c r="O176" s="12">
        <f t="shared" si="24"/>
        <v>0</v>
      </c>
    </row>
    <row r="177" spans="1:15" x14ac:dyDescent="0.25">
      <c r="A177" s="18" t="str">
        <f t="shared" si="17"/>
        <v/>
      </c>
      <c r="B177" s="17"/>
      <c r="C177" s="16"/>
      <c r="D177" s="19" t="str">
        <f>IF(C177="","",VLOOKUP(C177,'[1]بيانات الموظفين'!$B$4:$L$300,2,0))</f>
        <v/>
      </c>
      <c r="E177" s="20"/>
      <c r="F177" s="14"/>
      <c r="G177" s="13" t="str">
        <f t="shared" si="18"/>
        <v/>
      </c>
      <c r="H177" s="13" t="str">
        <f>IF(C177="","",VLOOKUP(C177,'[1]بيانات الموظفين'!$B$4:$L$300,9,0))</f>
        <v/>
      </c>
      <c r="I177" s="13" t="str">
        <f>IF(C177="","",VLOOKUP(C177,'[1]بيانات الموظفين'!$B$4:$L$300,10,0))</f>
        <v/>
      </c>
      <c r="J177" s="13" t="str">
        <f t="shared" si="19"/>
        <v/>
      </c>
      <c r="K177" s="13">
        <f t="shared" si="20"/>
        <v>0</v>
      </c>
      <c r="L177" s="13">
        <f t="shared" si="21"/>
        <v>0</v>
      </c>
      <c r="M177" s="13">
        <f t="shared" si="22"/>
        <v>0</v>
      </c>
      <c r="N177" s="13">
        <f t="shared" si="23"/>
        <v>0</v>
      </c>
      <c r="O177" s="12">
        <f t="shared" si="24"/>
        <v>0</v>
      </c>
    </row>
    <row r="178" spans="1:15" x14ac:dyDescent="0.25">
      <c r="A178" s="18" t="str">
        <f t="shared" si="17"/>
        <v/>
      </c>
      <c r="B178" s="17"/>
      <c r="C178" s="16"/>
      <c r="D178" s="19" t="str">
        <f>IF(C178="","",VLOOKUP(C178,'[1]بيانات الموظفين'!$B$4:$L$300,2,0))</f>
        <v/>
      </c>
      <c r="E178" s="20"/>
      <c r="F178" s="14"/>
      <c r="G178" s="13" t="str">
        <f t="shared" si="18"/>
        <v/>
      </c>
      <c r="H178" s="13" t="str">
        <f>IF(C178="","",VLOOKUP(C178,'[1]بيانات الموظفين'!$B$4:$L$300,9,0))</f>
        <v/>
      </c>
      <c r="I178" s="13" t="str">
        <f>IF(C178="","",VLOOKUP(C178,'[1]بيانات الموظفين'!$B$4:$L$300,10,0))</f>
        <v/>
      </c>
      <c r="J178" s="13" t="str">
        <f t="shared" si="19"/>
        <v/>
      </c>
      <c r="K178" s="13">
        <f t="shared" si="20"/>
        <v>0</v>
      </c>
      <c r="L178" s="13">
        <f t="shared" si="21"/>
        <v>0</v>
      </c>
      <c r="M178" s="13">
        <f t="shared" si="22"/>
        <v>0</v>
      </c>
      <c r="N178" s="13">
        <f t="shared" si="23"/>
        <v>0</v>
      </c>
      <c r="O178" s="12">
        <f t="shared" si="24"/>
        <v>0</v>
      </c>
    </row>
    <row r="179" spans="1:15" x14ac:dyDescent="0.25">
      <c r="A179" s="18" t="str">
        <f t="shared" si="17"/>
        <v/>
      </c>
      <c r="B179" s="17"/>
      <c r="C179" s="16"/>
      <c r="D179" s="19" t="str">
        <f>IF(C179="","",VLOOKUP(C179,'[1]بيانات الموظفين'!$B$4:$L$300,2,0))</f>
        <v/>
      </c>
      <c r="E179" s="20"/>
      <c r="F179" s="14"/>
      <c r="G179" s="13" t="str">
        <f t="shared" si="18"/>
        <v/>
      </c>
      <c r="H179" s="13" t="str">
        <f>IF(C179="","",VLOOKUP(C179,'[1]بيانات الموظفين'!$B$4:$L$300,9,0))</f>
        <v/>
      </c>
      <c r="I179" s="13" t="str">
        <f>IF(C179="","",VLOOKUP(C179,'[1]بيانات الموظفين'!$B$4:$L$300,10,0))</f>
        <v/>
      </c>
      <c r="J179" s="13" t="str">
        <f t="shared" si="19"/>
        <v/>
      </c>
      <c r="K179" s="13">
        <f t="shared" si="20"/>
        <v>0</v>
      </c>
      <c r="L179" s="13">
        <f t="shared" si="21"/>
        <v>0</v>
      </c>
      <c r="M179" s="13">
        <f t="shared" si="22"/>
        <v>0</v>
      </c>
      <c r="N179" s="13">
        <f t="shared" si="23"/>
        <v>0</v>
      </c>
      <c r="O179" s="12">
        <f t="shared" si="24"/>
        <v>0</v>
      </c>
    </row>
    <row r="180" spans="1:15" x14ac:dyDescent="0.25">
      <c r="A180" s="18" t="str">
        <f t="shared" si="17"/>
        <v/>
      </c>
      <c r="B180" s="17"/>
      <c r="C180" s="16"/>
      <c r="D180" s="19" t="str">
        <f>IF(C180="","",VLOOKUP(C180,'[1]بيانات الموظفين'!$B$4:$L$300,2,0))</f>
        <v/>
      </c>
      <c r="E180" s="20"/>
      <c r="F180" s="14"/>
      <c r="G180" s="13" t="str">
        <f t="shared" si="18"/>
        <v/>
      </c>
      <c r="H180" s="13" t="str">
        <f>IF(C180="","",VLOOKUP(C180,'[1]بيانات الموظفين'!$B$4:$L$300,9,0))</f>
        <v/>
      </c>
      <c r="I180" s="13" t="str">
        <f>IF(C180="","",VLOOKUP(C180,'[1]بيانات الموظفين'!$B$4:$L$300,10,0))</f>
        <v/>
      </c>
      <c r="J180" s="13" t="str">
        <f t="shared" si="19"/>
        <v/>
      </c>
      <c r="K180" s="13">
        <f t="shared" si="20"/>
        <v>0</v>
      </c>
      <c r="L180" s="13">
        <f t="shared" si="21"/>
        <v>0</v>
      </c>
      <c r="M180" s="13">
        <f t="shared" si="22"/>
        <v>0</v>
      </c>
      <c r="N180" s="13">
        <f t="shared" si="23"/>
        <v>0</v>
      </c>
      <c r="O180" s="12">
        <f t="shared" si="24"/>
        <v>0</v>
      </c>
    </row>
    <row r="181" spans="1:15" x14ac:dyDescent="0.25">
      <c r="A181" s="18" t="str">
        <f t="shared" si="17"/>
        <v/>
      </c>
      <c r="B181" s="17"/>
      <c r="C181" s="16"/>
      <c r="D181" s="19" t="str">
        <f>IF(C181="","",VLOOKUP(C181,'[1]بيانات الموظفين'!$B$4:$L$300,2,0))</f>
        <v/>
      </c>
      <c r="E181" s="20"/>
      <c r="F181" s="14"/>
      <c r="G181" s="13" t="str">
        <f t="shared" si="18"/>
        <v/>
      </c>
      <c r="H181" s="13" t="str">
        <f>IF(C181="","",VLOOKUP(C181,'[1]بيانات الموظفين'!$B$4:$L$300,9,0))</f>
        <v/>
      </c>
      <c r="I181" s="13" t="str">
        <f>IF(C181="","",VLOOKUP(C181,'[1]بيانات الموظفين'!$B$4:$L$300,10,0))</f>
        <v/>
      </c>
      <c r="J181" s="13" t="str">
        <f t="shared" si="19"/>
        <v/>
      </c>
      <c r="K181" s="13">
        <f t="shared" si="20"/>
        <v>0</v>
      </c>
      <c r="L181" s="13">
        <f t="shared" si="21"/>
        <v>0</v>
      </c>
      <c r="M181" s="13">
        <f t="shared" si="22"/>
        <v>0</v>
      </c>
      <c r="N181" s="13">
        <f t="shared" si="23"/>
        <v>0</v>
      </c>
      <c r="O181" s="12">
        <f t="shared" si="24"/>
        <v>0</v>
      </c>
    </row>
    <row r="182" spans="1:15" x14ac:dyDescent="0.25">
      <c r="A182" s="18" t="str">
        <f t="shared" si="17"/>
        <v/>
      </c>
      <c r="B182" s="17"/>
      <c r="C182" s="16"/>
      <c r="D182" s="19" t="str">
        <f>IF(C182="","",VLOOKUP(C182,'[1]بيانات الموظفين'!$B$4:$L$300,2,0))</f>
        <v/>
      </c>
      <c r="E182" s="20"/>
      <c r="F182" s="14"/>
      <c r="G182" s="13" t="str">
        <f t="shared" si="18"/>
        <v/>
      </c>
      <c r="H182" s="13" t="str">
        <f>IF(C182="","",VLOOKUP(C182,'[1]بيانات الموظفين'!$B$4:$L$300,9,0))</f>
        <v/>
      </c>
      <c r="I182" s="13" t="str">
        <f>IF(C182="","",VLOOKUP(C182,'[1]بيانات الموظفين'!$B$4:$L$300,10,0))</f>
        <v/>
      </c>
      <c r="J182" s="13" t="str">
        <f t="shared" si="19"/>
        <v/>
      </c>
      <c r="K182" s="13">
        <f t="shared" si="20"/>
        <v>0</v>
      </c>
      <c r="L182" s="13">
        <f t="shared" si="21"/>
        <v>0</v>
      </c>
      <c r="M182" s="13">
        <f t="shared" si="22"/>
        <v>0</v>
      </c>
      <c r="N182" s="13">
        <f t="shared" si="23"/>
        <v>0</v>
      </c>
      <c r="O182" s="12">
        <f t="shared" si="24"/>
        <v>0</v>
      </c>
    </row>
    <row r="183" spans="1:15" x14ac:dyDescent="0.25">
      <c r="A183" s="18" t="str">
        <f t="shared" si="17"/>
        <v/>
      </c>
      <c r="B183" s="17"/>
      <c r="C183" s="16"/>
      <c r="D183" s="19" t="str">
        <f>IF(C183="","",VLOOKUP(C183,'[1]بيانات الموظفين'!$B$4:$L$300,2,0))</f>
        <v/>
      </c>
      <c r="E183" s="20"/>
      <c r="F183" s="14"/>
      <c r="G183" s="13" t="str">
        <f t="shared" si="18"/>
        <v/>
      </c>
      <c r="H183" s="13" t="str">
        <f>IF(C183="","",VLOOKUP(C183,'[1]بيانات الموظفين'!$B$4:$L$300,9,0))</f>
        <v/>
      </c>
      <c r="I183" s="13" t="str">
        <f>IF(C183="","",VLOOKUP(C183,'[1]بيانات الموظفين'!$B$4:$L$300,10,0))</f>
        <v/>
      </c>
      <c r="J183" s="13" t="str">
        <f t="shared" si="19"/>
        <v/>
      </c>
      <c r="K183" s="13">
        <f t="shared" si="20"/>
        <v>0</v>
      </c>
      <c r="L183" s="13">
        <f t="shared" si="21"/>
        <v>0</v>
      </c>
      <c r="M183" s="13">
        <f t="shared" si="22"/>
        <v>0</v>
      </c>
      <c r="N183" s="13">
        <f t="shared" si="23"/>
        <v>0</v>
      </c>
      <c r="O183" s="12">
        <f t="shared" si="24"/>
        <v>0</v>
      </c>
    </row>
    <row r="184" spans="1:15" x14ac:dyDescent="0.25">
      <c r="A184" s="18" t="str">
        <f t="shared" si="17"/>
        <v/>
      </c>
      <c r="B184" s="17"/>
      <c r="C184" s="16"/>
      <c r="D184" s="19" t="str">
        <f>IF(C184="","",VLOOKUP(C184,'[1]بيانات الموظفين'!$B$4:$L$300,2,0))</f>
        <v/>
      </c>
      <c r="E184" s="20"/>
      <c r="F184" s="14"/>
      <c r="G184" s="13" t="str">
        <f t="shared" si="18"/>
        <v/>
      </c>
      <c r="H184" s="13" t="str">
        <f>IF(C184="","",VLOOKUP(C184,'[1]بيانات الموظفين'!$B$4:$L$300,9,0))</f>
        <v/>
      </c>
      <c r="I184" s="13" t="str">
        <f>IF(C184="","",VLOOKUP(C184,'[1]بيانات الموظفين'!$B$4:$L$300,10,0))</f>
        <v/>
      </c>
      <c r="J184" s="13" t="str">
        <f t="shared" si="19"/>
        <v/>
      </c>
      <c r="K184" s="13">
        <f t="shared" si="20"/>
        <v>0</v>
      </c>
      <c r="L184" s="13">
        <f t="shared" si="21"/>
        <v>0</v>
      </c>
      <c r="M184" s="13">
        <f t="shared" si="22"/>
        <v>0</v>
      </c>
      <c r="N184" s="13">
        <f t="shared" si="23"/>
        <v>0</v>
      </c>
      <c r="O184" s="12">
        <f t="shared" si="24"/>
        <v>0</v>
      </c>
    </row>
    <row r="185" spans="1:15" x14ac:dyDescent="0.25">
      <c r="A185" s="18" t="str">
        <f t="shared" si="17"/>
        <v/>
      </c>
      <c r="B185" s="17"/>
      <c r="C185" s="16"/>
      <c r="D185" s="19" t="str">
        <f>IF(C185="","",VLOOKUP(C185,'[1]بيانات الموظفين'!$B$4:$L$300,2,0))</f>
        <v/>
      </c>
      <c r="E185" s="20"/>
      <c r="F185" s="14"/>
      <c r="G185" s="13" t="str">
        <f t="shared" si="18"/>
        <v/>
      </c>
      <c r="H185" s="13" t="str">
        <f>IF(C185="","",VLOOKUP(C185,'[1]بيانات الموظفين'!$B$4:$L$300,9,0))</f>
        <v/>
      </c>
      <c r="I185" s="13" t="str">
        <f>IF(C185="","",VLOOKUP(C185,'[1]بيانات الموظفين'!$B$4:$L$300,10,0))</f>
        <v/>
      </c>
      <c r="J185" s="13" t="str">
        <f t="shared" si="19"/>
        <v/>
      </c>
      <c r="K185" s="13">
        <f t="shared" si="20"/>
        <v>0</v>
      </c>
      <c r="L185" s="13">
        <f t="shared" si="21"/>
        <v>0</v>
      </c>
      <c r="M185" s="13">
        <f t="shared" si="22"/>
        <v>0</v>
      </c>
      <c r="N185" s="13">
        <f t="shared" si="23"/>
        <v>0</v>
      </c>
      <c r="O185" s="12">
        <f t="shared" si="24"/>
        <v>0</v>
      </c>
    </row>
    <row r="186" spans="1:15" x14ac:dyDescent="0.25">
      <c r="A186" s="18" t="str">
        <f t="shared" si="17"/>
        <v/>
      </c>
      <c r="B186" s="17"/>
      <c r="C186" s="16"/>
      <c r="D186" s="19" t="str">
        <f>IF(C186="","",VLOOKUP(C186,'[1]بيانات الموظفين'!$B$4:$L$300,2,0))</f>
        <v/>
      </c>
      <c r="E186" s="20"/>
      <c r="F186" s="14"/>
      <c r="G186" s="13" t="str">
        <f t="shared" si="18"/>
        <v/>
      </c>
      <c r="H186" s="13" t="str">
        <f>IF(C186="","",VLOOKUP(C186,'[1]بيانات الموظفين'!$B$4:$L$300,9,0))</f>
        <v/>
      </c>
      <c r="I186" s="13" t="str">
        <f>IF(C186="","",VLOOKUP(C186,'[1]بيانات الموظفين'!$B$4:$L$300,10,0))</f>
        <v/>
      </c>
      <c r="J186" s="13" t="str">
        <f t="shared" si="19"/>
        <v/>
      </c>
      <c r="K186" s="13">
        <f t="shared" si="20"/>
        <v>0</v>
      </c>
      <c r="L186" s="13">
        <f t="shared" si="21"/>
        <v>0</v>
      </c>
      <c r="M186" s="13">
        <f t="shared" si="22"/>
        <v>0</v>
      </c>
      <c r="N186" s="13">
        <f t="shared" si="23"/>
        <v>0</v>
      </c>
      <c r="O186" s="12">
        <f t="shared" si="24"/>
        <v>0</v>
      </c>
    </row>
    <row r="187" spans="1:15" x14ac:dyDescent="0.25">
      <c r="A187" s="18" t="str">
        <f t="shared" si="17"/>
        <v/>
      </c>
      <c r="B187" s="17"/>
      <c r="C187" s="16"/>
      <c r="D187" s="19" t="str">
        <f>IF(C187="","",VLOOKUP(C187,'[1]بيانات الموظفين'!$B$4:$L$300,2,0))</f>
        <v/>
      </c>
      <c r="E187" s="20"/>
      <c r="F187" s="14"/>
      <c r="G187" s="13" t="str">
        <f t="shared" si="18"/>
        <v/>
      </c>
      <c r="H187" s="13" t="str">
        <f>IF(C187="","",VLOOKUP(C187,'[1]بيانات الموظفين'!$B$4:$L$300,9,0))</f>
        <v/>
      </c>
      <c r="I187" s="13" t="str">
        <f>IF(C187="","",VLOOKUP(C187,'[1]بيانات الموظفين'!$B$4:$L$300,10,0))</f>
        <v/>
      </c>
      <c r="J187" s="13" t="str">
        <f t="shared" si="19"/>
        <v/>
      </c>
      <c r="K187" s="13">
        <f t="shared" si="20"/>
        <v>0</v>
      </c>
      <c r="L187" s="13">
        <f t="shared" si="21"/>
        <v>0</v>
      </c>
      <c r="M187" s="13">
        <f t="shared" si="22"/>
        <v>0</v>
      </c>
      <c r="N187" s="13">
        <f t="shared" si="23"/>
        <v>0</v>
      </c>
      <c r="O187" s="12">
        <f t="shared" si="24"/>
        <v>0</v>
      </c>
    </row>
    <row r="188" spans="1:15" x14ac:dyDescent="0.25">
      <c r="A188" s="18" t="str">
        <f t="shared" si="17"/>
        <v/>
      </c>
      <c r="B188" s="17"/>
      <c r="C188" s="16"/>
      <c r="D188" s="19" t="str">
        <f>IF(C188="","",VLOOKUP(C188,'[1]بيانات الموظفين'!$B$4:$L$300,2,0))</f>
        <v/>
      </c>
      <c r="E188" s="20"/>
      <c r="F188" s="14"/>
      <c r="G188" s="13" t="str">
        <f t="shared" si="18"/>
        <v/>
      </c>
      <c r="H188" s="13" t="str">
        <f>IF(C188="","",VLOOKUP(C188,'[1]بيانات الموظفين'!$B$4:$L$300,9,0))</f>
        <v/>
      </c>
      <c r="I188" s="13" t="str">
        <f>IF(C188="","",VLOOKUP(C188,'[1]بيانات الموظفين'!$B$4:$L$300,10,0))</f>
        <v/>
      </c>
      <c r="J188" s="13" t="str">
        <f t="shared" si="19"/>
        <v/>
      </c>
      <c r="K188" s="13">
        <f t="shared" si="20"/>
        <v>0</v>
      </c>
      <c r="L188" s="13">
        <f t="shared" si="21"/>
        <v>0</v>
      </c>
      <c r="M188" s="13">
        <f t="shared" si="22"/>
        <v>0</v>
      </c>
      <c r="N188" s="13">
        <f t="shared" si="23"/>
        <v>0</v>
      </c>
      <c r="O188" s="12">
        <f t="shared" si="24"/>
        <v>0</v>
      </c>
    </row>
    <row r="189" spans="1:15" x14ac:dyDescent="0.25">
      <c r="A189" s="18" t="str">
        <f t="shared" si="17"/>
        <v/>
      </c>
      <c r="B189" s="17"/>
      <c r="C189" s="16"/>
      <c r="D189" s="19" t="str">
        <f>IF(C189="","",VLOOKUP(C189,'[1]بيانات الموظفين'!$B$4:$L$300,2,0))</f>
        <v/>
      </c>
      <c r="E189" s="20"/>
      <c r="F189" s="14"/>
      <c r="G189" s="13" t="str">
        <f t="shared" si="18"/>
        <v/>
      </c>
      <c r="H189" s="13" t="str">
        <f>IF(C189="","",VLOOKUP(C189,'[1]بيانات الموظفين'!$B$4:$L$300,9,0))</f>
        <v/>
      </c>
      <c r="I189" s="13" t="str">
        <f>IF(C189="","",VLOOKUP(C189,'[1]بيانات الموظفين'!$B$4:$L$300,10,0))</f>
        <v/>
      </c>
      <c r="J189" s="13" t="str">
        <f t="shared" si="19"/>
        <v/>
      </c>
      <c r="K189" s="13">
        <f t="shared" si="20"/>
        <v>0</v>
      </c>
      <c r="L189" s="13">
        <f t="shared" si="21"/>
        <v>0</v>
      </c>
      <c r="M189" s="13">
        <f t="shared" si="22"/>
        <v>0</v>
      </c>
      <c r="N189" s="13">
        <f t="shared" si="23"/>
        <v>0</v>
      </c>
      <c r="O189" s="12">
        <f t="shared" si="24"/>
        <v>0</v>
      </c>
    </row>
    <row r="190" spans="1:15" x14ac:dyDescent="0.25">
      <c r="A190" s="18" t="str">
        <f t="shared" si="17"/>
        <v/>
      </c>
      <c r="B190" s="17"/>
      <c r="C190" s="16"/>
      <c r="D190" s="19" t="str">
        <f>IF(C190="","",VLOOKUP(C190,'[1]بيانات الموظفين'!$B$4:$L$300,2,0))</f>
        <v/>
      </c>
      <c r="E190" s="20"/>
      <c r="F190" s="14"/>
      <c r="G190" s="13" t="str">
        <f t="shared" si="18"/>
        <v/>
      </c>
      <c r="H190" s="13" t="str">
        <f>IF(C190="","",VLOOKUP(C190,'[1]بيانات الموظفين'!$B$4:$L$300,9,0))</f>
        <v/>
      </c>
      <c r="I190" s="13" t="str">
        <f>IF(C190="","",VLOOKUP(C190,'[1]بيانات الموظفين'!$B$4:$L$300,10,0))</f>
        <v/>
      </c>
      <c r="J190" s="13" t="str">
        <f t="shared" si="19"/>
        <v/>
      </c>
      <c r="K190" s="13">
        <f t="shared" si="20"/>
        <v>0</v>
      </c>
      <c r="L190" s="13">
        <f t="shared" si="21"/>
        <v>0</v>
      </c>
      <c r="M190" s="13">
        <f t="shared" si="22"/>
        <v>0</v>
      </c>
      <c r="N190" s="13">
        <f t="shared" si="23"/>
        <v>0</v>
      </c>
      <c r="O190" s="12">
        <f t="shared" si="24"/>
        <v>0</v>
      </c>
    </row>
    <row r="191" spans="1:15" x14ac:dyDescent="0.25">
      <c r="A191" s="18" t="str">
        <f t="shared" si="17"/>
        <v/>
      </c>
      <c r="B191" s="17"/>
      <c r="C191" s="16"/>
      <c r="D191" s="19" t="str">
        <f>IF(C191="","",VLOOKUP(C191,'[1]بيانات الموظفين'!$B$4:$L$300,2,0))</f>
        <v/>
      </c>
      <c r="E191" s="20"/>
      <c r="F191" s="14"/>
      <c r="G191" s="13" t="str">
        <f t="shared" si="18"/>
        <v/>
      </c>
      <c r="H191" s="13" t="str">
        <f>IF(C191="","",VLOOKUP(C191,'[1]بيانات الموظفين'!$B$4:$L$300,9,0))</f>
        <v/>
      </c>
      <c r="I191" s="13" t="str">
        <f>IF(C191="","",VLOOKUP(C191,'[1]بيانات الموظفين'!$B$4:$L$300,10,0))</f>
        <v/>
      </c>
      <c r="J191" s="13" t="str">
        <f t="shared" si="19"/>
        <v/>
      </c>
      <c r="K191" s="13">
        <f t="shared" si="20"/>
        <v>0</v>
      </c>
      <c r="L191" s="13">
        <f t="shared" si="21"/>
        <v>0</v>
      </c>
      <c r="M191" s="13">
        <f t="shared" si="22"/>
        <v>0</v>
      </c>
      <c r="N191" s="13">
        <f t="shared" si="23"/>
        <v>0</v>
      </c>
      <c r="O191" s="12">
        <f t="shared" si="24"/>
        <v>0</v>
      </c>
    </row>
    <row r="192" spans="1:15" x14ac:dyDescent="0.25">
      <c r="A192" s="18" t="str">
        <f t="shared" si="17"/>
        <v/>
      </c>
      <c r="B192" s="17"/>
      <c r="C192" s="16"/>
      <c r="D192" s="19" t="str">
        <f>IF(C192="","",VLOOKUP(C192,'[1]بيانات الموظفين'!$B$4:$L$300,2,0))</f>
        <v/>
      </c>
      <c r="E192" s="20"/>
      <c r="F192" s="14"/>
      <c r="G192" s="13" t="str">
        <f t="shared" si="18"/>
        <v/>
      </c>
      <c r="H192" s="13" t="str">
        <f>IF(C192="","",VLOOKUP(C192,'[1]بيانات الموظفين'!$B$4:$L$300,9,0))</f>
        <v/>
      </c>
      <c r="I192" s="13" t="str">
        <f>IF(C192="","",VLOOKUP(C192,'[1]بيانات الموظفين'!$B$4:$L$300,10,0))</f>
        <v/>
      </c>
      <c r="J192" s="13" t="str">
        <f t="shared" si="19"/>
        <v/>
      </c>
      <c r="K192" s="13">
        <f t="shared" si="20"/>
        <v>0</v>
      </c>
      <c r="L192" s="13">
        <f t="shared" si="21"/>
        <v>0</v>
      </c>
      <c r="M192" s="13">
        <f t="shared" si="22"/>
        <v>0</v>
      </c>
      <c r="N192" s="13">
        <f t="shared" si="23"/>
        <v>0</v>
      </c>
      <c r="O192" s="12">
        <f t="shared" si="24"/>
        <v>0</v>
      </c>
    </row>
    <row r="193" spans="1:15" x14ac:dyDescent="0.25">
      <c r="A193" s="18" t="str">
        <f t="shared" si="17"/>
        <v/>
      </c>
      <c r="B193" s="17"/>
      <c r="C193" s="16"/>
      <c r="D193" s="19" t="str">
        <f>IF(C193="","",VLOOKUP(C193,'[1]بيانات الموظفين'!$B$4:$L$300,2,0))</f>
        <v/>
      </c>
      <c r="E193" s="20"/>
      <c r="F193" s="14"/>
      <c r="G193" s="13" t="str">
        <f t="shared" si="18"/>
        <v/>
      </c>
      <c r="H193" s="13" t="str">
        <f>IF(C193="","",VLOOKUP(C193,'[1]بيانات الموظفين'!$B$4:$L$300,9,0))</f>
        <v/>
      </c>
      <c r="I193" s="13" t="str">
        <f>IF(C193="","",VLOOKUP(C193,'[1]بيانات الموظفين'!$B$4:$L$300,10,0))</f>
        <v/>
      </c>
      <c r="J193" s="13" t="str">
        <f t="shared" si="19"/>
        <v/>
      </c>
      <c r="K193" s="13">
        <f t="shared" si="20"/>
        <v>0</v>
      </c>
      <c r="L193" s="13">
        <f t="shared" si="21"/>
        <v>0</v>
      </c>
      <c r="M193" s="13">
        <f t="shared" si="22"/>
        <v>0</v>
      </c>
      <c r="N193" s="13">
        <f t="shared" si="23"/>
        <v>0</v>
      </c>
      <c r="O193" s="12">
        <f t="shared" si="24"/>
        <v>0</v>
      </c>
    </row>
    <row r="194" spans="1:15" x14ac:dyDescent="0.25">
      <c r="A194" s="18" t="str">
        <f t="shared" si="17"/>
        <v/>
      </c>
      <c r="B194" s="17"/>
      <c r="C194" s="16"/>
      <c r="D194" s="19" t="str">
        <f>IF(C194="","",VLOOKUP(C194,'[1]بيانات الموظفين'!$B$4:$L$300,2,0))</f>
        <v/>
      </c>
      <c r="E194" s="20"/>
      <c r="F194" s="14"/>
      <c r="G194" s="13" t="str">
        <f t="shared" si="18"/>
        <v/>
      </c>
      <c r="H194" s="13" t="str">
        <f>IF(C194="","",VLOOKUP(C194,'[1]بيانات الموظفين'!$B$4:$L$300,9,0))</f>
        <v/>
      </c>
      <c r="I194" s="13" t="str">
        <f>IF(C194="","",VLOOKUP(C194,'[1]بيانات الموظفين'!$B$4:$L$300,10,0))</f>
        <v/>
      </c>
      <c r="J194" s="13" t="str">
        <f t="shared" si="19"/>
        <v/>
      </c>
      <c r="K194" s="13">
        <f t="shared" si="20"/>
        <v>0</v>
      </c>
      <c r="L194" s="13">
        <f t="shared" si="21"/>
        <v>0</v>
      </c>
      <c r="M194" s="13">
        <f t="shared" si="22"/>
        <v>0</v>
      </c>
      <c r="N194" s="13">
        <f t="shared" si="23"/>
        <v>0</v>
      </c>
      <c r="O194" s="12">
        <f t="shared" si="24"/>
        <v>0</v>
      </c>
    </row>
    <row r="195" spans="1:15" x14ac:dyDescent="0.25">
      <c r="A195" s="18" t="str">
        <f t="shared" si="17"/>
        <v/>
      </c>
      <c r="B195" s="17"/>
      <c r="C195" s="16"/>
      <c r="D195" s="19" t="str">
        <f>IF(C195="","",VLOOKUP(C195,'[1]بيانات الموظفين'!$B$4:$L$300,2,0))</f>
        <v/>
      </c>
      <c r="E195" s="20"/>
      <c r="F195" s="14"/>
      <c r="G195" s="13" t="str">
        <f t="shared" si="18"/>
        <v/>
      </c>
      <c r="H195" s="13" t="str">
        <f>IF(C195="","",VLOOKUP(C195,'[1]بيانات الموظفين'!$B$4:$L$300,9,0))</f>
        <v/>
      </c>
      <c r="I195" s="13" t="str">
        <f>IF(C195="","",VLOOKUP(C195,'[1]بيانات الموظفين'!$B$4:$L$300,10,0))</f>
        <v/>
      </c>
      <c r="J195" s="13" t="str">
        <f t="shared" si="19"/>
        <v/>
      </c>
      <c r="K195" s="13">
        <f t="shared" si="20"/>
        <v>0</v>
      </c>
      <c r="L195" s="13">
        <f t="shared" si="21"/>
        <v>0</v>
      </c>
      <c r="M195" s="13">
        <f t="shared" si="22"/>
        <v>0</v>
      </c>
      <c r="N195" s="13">
        <f t="shared" si="23"/>
        <v>0</v>
      </c>
      <c r="O195" s="12">
        <f t="shared" si="24"/>
        <v>0</v>
      </c>
    </row>
    <row r="196" spans="1:15" x14ac:dyDescent="0.25">
      <c r="A196" s="18" t="str">
        <f t="shared" si="17"/>
        <v/>
      </c>
      <c r="B196" s="17"/>
      <c r="C196" s="16"/>
      <c r="D196" s="19" t="str">
        <f>IF(C196="","",VLOOKUP(C196,'[1]بيانات الموظفين'!$B$4:$L$300,2,0))</f>
        <v/>
      </c>
      <c r="E196" s="20"/>
      <c r="F196" s="14"/>
      <c r="G196" s="13" t="str">
        <f t="shared" si="18"/>
        <v/>
      </c>
      <c r="H196" s="13" t="str">
        <f>IF(C196="","",VLOOKUP(C196,'[1]بيانات الموظفين'!$B$4:$L$300,9,0))</f>
        <v/>
      </c>
      <c r="I196" s="13" t="str">
        <f>IF(C196="","",VLOOKUP(C196,'[1]بيانات الموظفين'!$B$4:$L$300,10,0))</f>
        <v/>
      </c>
      <c r="J196" s="13" t="str">
        <f t="shared" si="19"/>
        <v/>
      </c>
      <c r="K196" s="13">
        <f t="shared" si="20"/>
        <v>0</v>
      </c>
      <c r="L196" s="13">
        <f t="shared" si="21"/>
        <v>0</v>
      </c>
      <c r="M196" s="13">
        <f t="shared" si="22"/>
        <v>0</v>
      </c>
      <c r="N196" s="13">
        <f t="shared" si="23"/>
        <v>0</v>
      </c>
      <c r="O196" s="12">
        <f t="shared" si="24"/>
        <v>0</v>
      </c>
    </row>
    <row r="197" spans="1:15" x14ac:dyDescent="0.25">
      <c r="A197" s="18" t="str">
        <f t="shared" ref="A197:A260" si="25">IF(C197="","",ROW(A197)-ROW($A$4))</f>
        <v/>
      </c>
      <c r="B197" s="17"/>
      <c r="C197" s="16"/>
      <c r="D197" s="19" t="str">
        <f>IF(C197="","",VLOOKUP(C197,'[1]بيانات الموظفين'!$B$4:$L$300,2,0))</f>
        <v/>
      </c>
      <c r="E197" s="20"/>
      <c r="F197" s="14"/>
      <c r="G197" s="13" t="str">
        <f t="shared" ref="G197:G260" si="26">IF(C197="","",F197-E197)</f>
        <v/>
      </c>
      <c r="H197" s="13" t="str">
        <f>IF(C197="","",VLOOKUP(C197,'[1]بيانات الموظفين'!$B$4:$L$300,9,0))</f>
        <v/>
      </c>
      <c r="I197" s="13" t="str">
        <f>IF(C197="","",VLOOKUP(C197,'[1]بيانات الموظفين'!$B$4:$L$300,10,0))</f>
        <v/>
      </c>
      <c r="J197" s="13" t="str">
        <f t="shared" ref="J197:J260" si="27">IF(C197="","",I197-H197)</f>
        <v/>
      </c>
      <c r="K197" s="13">
        <f t="shared" ref="K197:K260" si="28">IF(E197&gt;H197,E197-H197,0)</f>
        <v>0</v>
      </c>
      <c r="L197" s="13">
        <f t="shared" ref="L197:L260" si="29">IF(F197&lt;I197,I197-F197,0)</f>
        <v>0</v>
      </c>
      <c r="M197" s="13">
        <f t="shared" ref="M197:M260" si="30">IF(IF(K197+L197-N197-O197&gt;=$D$2,$D$2,K197+L197-N197-O197)&lt;0,"",IF(K197+L197-N197-O197&gt;=$D$2,$D$2,K197+L197-N197-O197))</f>
        <v>0</v>
      </c>
      <c r="N197" s="13">
        <f t="shared" ref="N197:N260" si="31">IF(E197&lt;H197,H197-E197,0)</f>
        <v>0</v>
      </c>
      <c r="O197" s="12">
        <f t="shared" ref="O197:O260" si="32">IF(F197&gt;I197,F197-I197,0)</f>
        <v>0</v>
      </c>
    </row>
    <row r="198" spans="1:15" x14ac:dyDescent="0.25">
      <c r="A198" s="18" t="str">
        <f t="shared" si="25"/>
        <v/>
      </c>
      <c r="B198" s="17"/>
      <c r="C198" s="16"/>
      <c r="D198" s="19" t="str">
        <f>IF(C198="","",VLOOKUP(C198,'[1]بيانات الموظفين'!$B$4:$L$300,2,0))</f>
        <v/>
      </c>
      <c r="E198" s="20"/>
      <c r="F198" s="14"/>
      <c r="G198" s="13" t="str">
        <f t="shared" si="26"/>
        <v/>
      </c>
      <c r="H198" s="13" t="str">
        <f>IF(C198="","",VLOOKUP(C198,'[1]بيانات الموظفين'!$B$4:$L$300,9,0))</f>
        <v/>
      </c>
      <c r="I198" s="13" t="str">
        <f>IF(C198="","",VLOOKUP(C198,'[1]بيانات الموظفين'!$B$4:$L$300,10,0))</f>
        <v/>
      </c>
      <c r="J198" s="13" t="str">
        <f t="shared" si="27"/>
        <v/>
      </c>
      <c r="K198" s="13">
        <f t="shared" si="28"/>
        <v>0</v>
      </c>
      <c r="L198" s="13">
        <f t="shared" si="29"/>
        <v>0</v>
      </c>
      <c r="M198" s="13">
        <f t="shared" si="30"/>
        <v>0</v>
      </c>
      <c r="N198" s="13">
        <f t="shared" si="31"/>
        <v>0</v>
      </c>
      <c r="O198" s="12">
        <f t="shared" si="32"/>
        <v>0</v>
      </c>
    </row>
    <row r="199" spans="1:15" x14ac:dyDescent="0.25">
      <c r="A199" s="18" t="str">
        <f t="shared" si="25"/>
        <v/>
      </c>
      <c r="B199" s="17"/>
      <c r="C199" s="16"/>
      <c r="D199" s="19" t="str">
        <f>IF(C199="","",VLOOKUP(C199,'[1]بيانات الموظفين'!$B$4:$L$300,2,0))</f>
        <v/>
      </c>
      <c r="E199" s="20"/>
      <c r="F199" s="14"/>
      <c r="G199" s="13" t="str">
        <f t="shared" si="26"/>
        <v/>
      </c>
      <c r="H199" s="13" t="str">
        <f>IF(C199="","",VLOOKUP(C199,'[1]بيانات الموظفين'!$B$4:$L$300,9,0))</f>
        <v/>
      </c>
      <c r="I199" s="13" t="str">
        <f>IF(C199="","",VLOOKUP(C199,'[1]بيانات الموظفين'!$B$4:$L$300,10,0))</f>
        <v/>
      </c>
      <c r="J199" s="13" t="str">
        <f t="shared" si="27"/>
        <v/>
      </c>
      <c r="K199" s="13">
        <f t="shared" si="28"/>
        <v>0</v>
      </c>
      <c r="L199" s="13">
        <f t="shared" si="29"/>
        <v>0</v>
      </c>
      <c r="M199" s="13">
        <f t="shared" si="30"/>
        <v>0</v>
      </c>
      <c r="N199" s="13">
        <f t="shared" si="31"/>
        <v>0</v>
      </c>
      <c r="O199" s="12">
        <f t="shared" si="32"/>
        <v>0</v>
      </c>
    </row>
    <row r="200" spans="1:15" x14ac:dyDescent="0.25">
      <c r="A200" s="18" t="str">
        <f t="shared" si="25"/>
        <v/>
      </c>
      <c r="B200" s="17"/>
      <c r="C200" s="16"/>
      <c r="D200" s="19" t="str">
        <f>IF(C200="","",VLOOKUP(C200,'[1]بيانات الموظفين'!$B$4:$L$300,2,0))</f>
        <v/>
      </c>
      <c r="E200" s="20"/>
      <c r="F200" s="14"/>
      <c r="G200" s="13" t="str">
        <f t="shared" si="26"/>
        <v/>
      </c>
      <c r="H200" s="13" t="str">
        <f>IF(C200="","",VLOOKUP(C200,'[1]بيانات الموظفين'!$B$4:$L$300,9,0))</f>
        <v/>
      </c>
      <c r="I200" s="13" t="str">
        <f>IF(C200="","",VLOOKUP(C200,'[1]بيانات الموظفين'!$B$4:$L$300,10,0))</f>
        <v/>
      </c>
      <c r="J200" s="13" t="str">
        <f t="shared" si="27"/>
        <v/>
      </c>
      <c r="K200" s="13">
        <f t="shared" si="28"/>
        <v>0</v>
      </c>
      <c r="L200" s="13">
        <f t="shared" si="29"/>
        <v>0</v>
      </c>
      <c r="M200" s="13">
        <f t="shared" si="30"/>
        <v>0</v>
      </c>
      <c r="N200" s="13">
        <f t="shared" si="31"/>
        <v>0</v>
      </c>
      <c r="O200" s="12">
        <f t="shared" si="32"/>
        <v>0</v>
      </c>
    </row>
    <row r="201" spans="1:15" x14ac:dyDescent="0.25">
      <c r="A201" s="18" t="str">
        <f t="shared" si="25"/>
        <v/>
      </c>
      <c r="B201" s="17"/>
      <c r="C201" s="16"/>
      <c r="D201" s="19" t="str">
        <f>IF(C201="","",VLOOKUP(C201,'[1]بيانات الموظفين'!$B$4:$L$300,2,0))</f>
        <v/>
      </c>
      <c r="E201" s="20"/>
      <c r="F201" s="14"/>
      <c r="G201" s="13" t="str">
        <f t="shared" si="26"/>
        <v/>
      </c>
      <c r="H201" s="13" t="str">
        <f>IF(C201="","",VLOOKUP(C201,'[1]بيانات الموظفين'!$B$4:$L$300,9,0))</f>
        <v/>
      </c>
      <c r="I201" s="13" t="str">
        <f>IF(C201="","",VLOOKUP(C201,'[1]بيانات الموظفين'!$B$4:$L$300,10,0))</f>
        <v/>
      </c>
      <c r="J201" s="13" t="str">
        <f t="shared" si="27"/>
        <v/>
      </c>
      <c r="K201" s="13">
        <f t="shared" si="28"/>
        <v>0</v>
      </c>
      <c r="L201" s="13">
        <f t="shared" si="29"/>
        <v>0</v>
      </c>
      <c r="M201" s="13">
        <f t="shared" si="30"/>
        <v>0</v>
      </c>
      <c r="N201" s="13">
        <f t="shared" si="31"/>
        <v>0</v>
      </c>
      <c r="O201" s="12">
        <f t="shared" si="32"/>
        <v>0</v>
      </c>
    </row>
    <row r="202" spans="1:15" x14ac:dyDescent="0.25">
      <c r="A202" s="18" t="str">
        <f t="shared" si="25"/>
        <v/>
      </c>
      <c r="B202" s="17"/>
      <c r="C202" s="16"/>
      <c r="D202" s="19" t="str">
        <f>IF(C202="","",VLOOKUP(C202,'[1]بيانات الموظفين'!$B$4:$L$300,2,0))</f>
        <v/>
      </c>
      <c r="E202" s="20"/>
      <c r="F202" s="14"/>
      <c r="G202" s="13" t="str">
        <f t="shared" si="26"/>
        <v/>
      </c>
      <c r="H202" s="13" t="str">
        <f>IF(C202="","",VLOOKUP(C202,'[1]بيانات الموظفين'!$B$4:$L$300,9,0))</f>
        <v/>
      </c>
      <c r="I202" s="13" t="str">
        <f>IF(C202="","",VLOOKUP(C202,'[1]بيانات الموظفين'!$B$4:$L$300,10,0))</f>
        <v/>
      </c>
      <c r="J202" s="13" t="str">
        <f t="shared" si="27"/>
        <v/>
      </c>
      <c r="K202" s="13">
        <f t="shared" si="28"/>
        <v>0</v>
      </c>
      <c r="L202" s="13">
        <f t="shared" si="29"/>
        <v>0</v>
      </c>
      <c r="M202" s="13">
        <f t="shared" si="30"/>
        <v>0</v>
      </c>
      <c r="N202" s="13">
        <f t="shared" si="31"/>
        <v>0</v>
      </c>
      <c r="O202" s="12">
        <f t="shared" si="32"/>
        <v>0</v>
      </c>
    </row>
    <row r="203" spans="1:15" x14ac:dyDescent="0.25">
      <c r="A203" s="18" t="str">
        <f t="shared" si="25"/>
        <v/>
      </c>
      <c r="B203" s="17"/>
      <c r="C203" s="16"/>
      <c r="D203" s="19" t="str">
        <f>IF(C203="","",VLOOKUP(C203,'[1]بيانات الموظفين'!$B$4:$L$300,2,0))</f>
        <v/>
      </c>
      <c r="E203" s="20"/>
      <c r="F203" s="14"/>
      <c r="G203" s="13" t="str">
        <f t="shared" si="26"/>
        <v/>
      </c>
      <c r="H203" s="13" t="str">
        <f>IF(C203="","",VLOOKUP(C203,'[1]بيانات الموظفين'!$B$4:$L$300,9,0))</f>
        <v/>
      </c>
      <c r="I203" s="13" t="str">
        <f>IF(C203="","",VLOOKUP(C203,'[1]بيانات الموظفين'!$B$4:$L$300,10,0))</f>
        <v/>
      </c>
      <c r="J203" s="13" t="str">
        <f t="shared" si="27"/>
        <v/>
      </c>
      <c r="K203" s="13">
        <f t="shared" si="28"/>
        <v>0</v>
      </c>
      <c r="L203" s="13">
        <f t="shared" si="29"/>
        <v>0</v>
      </c>
      <c r="M203" s="13">
        <f t="shared" si="30"/>
        <v>0</v>
      </c>
      <c r="N203" s="13">
        <f t="shared" si="31"/>
        <v>0</v>
      </c>
      <c r="O203" s="12">
        <f t="shared" si="32"/>
        <v>0</v>
      </c>
    </row>
    <row r="204" spans="1:15" x14ac:dyDescent="0.25">
      <c r="A204" s="18" t="str">
        <f t="shared" si="25"/>
        <v/>
      </c>
      <c r="B204" s="17"/>
      <c r="C204" s="16"/>
      <c r="D204" s="19" t="str">
        <f>IF(C204="","",VLOOKUP(C204,'[1]بيانات الموظفين'!$B$4:$L$300,2,0))</f>
        <v/>
      </c>
      <c r="E204" s="20"/>
      <c r="F204" s="14"/>
      <c r="G204" s="13" t="str">
        <f t="shared" si="26"/>
        <v/>
      </c>
      <c r="H204" s="13" t="str">
        <f>IF(C204="","",VLOOKUP(C204,'[1]بيانات الموظفين'!$B$4:$L$300,9,0))</f>
        <v/>
      </c>
      <c r="I204" s="13" t="str">
        <f>IF(C204="","",VLOOKUP(C204,'[1]بيانات الموظفين'!$B$4:$L$300,10,0))</f>
        <v/>
      </c>
      <c r="J204" s="13" t="str">
        <f t="shared" si="27"/>
        <v/>
      </c>
      <c r="K204" s="13">
        <f t="shared" si="28"/>
        <v>0</v>
      </c>
      <c r="L204" s="13">
        <f t="shared" si="29"/>
        <v>0</v>
      </c>
      <c r="M204" s="13">
        <f t="shared" si="30"/>
        <v>0</v>
      </c>
      <c r="N204" s="13">
        <f t="shared" si="31"/>
        <v>0</v>
      </c>
      <c r="O204" s="12">
        <f t="shared" si="32"/>
        <v>0</v>
      </c>
    </row>
    <row r="205" spans="1:15" x14ac:dyDescent="0.25">
      <c r="A205" s="18" t="str">
        <f t="shared" si="25"/>
        <v/>
      </c>
      <c r="B205" s="17"/>
      <c r="C205" s="16"/>
      <c r="D205" s="19" t="str">
        <f>IF(C205="","",VLOOKUP(C205,'[1]بيانات الموظفين'!$B$4:$L$300,2,0))</f>
        <v/>
      </c>
      <c r="E205" s="20"/>
      <c r="F205" s="14"/>
      <c r="G205" s="13" t="str">
        <f t="shared" si="26"/>
        <v/>
      </c>
      <c r="H205" s="13" t="str">
        <f>IF(C205="","",VLOOKUP(C205,'[1]بيانات الموظفين'!$B$4:$L$300,9,0))</f>
        <v/>
      </c>
      <c r="I205" s="13" t="str">
        <f>IF(C205="","",VLOOKUP(C205,'[1]بيانات الموظفين'!$B$4:$L$300,10,0))</f>
        <v/>
      </c>
      <c r="J205" s="13" t="str">
        <f t="shared" si="27"/>
        <v/>
      </c>
      <c r="K205" s="13">
        <f t="shared" si="28"/>
        <v>0</v>
      </c>
      <c r="L205" s="13">
        <f t="shared" si="29"/>
        <v>0</v>
      </c>
      <c r="M205" s="13">
        <f t="shared" si="30"/>
        <v>0</v>
      </c>
      <c r="N205" s="13">
        <f t="shared" si="31"/>
        <v>0</v>
      </c>
      <c r="O205" s="12">
        <f t="shared" si="32"/>
        <v>0</v>
      </c>
    </row>
    <row r="206" spans="1:15" x14ac:dyDescent="0.25">
      <c r="A206" s="18" t="str">
        <f t="shared" si="25"/>
        <v/>
      </c>
      <c r="B206" s="17"/>
      <c r="C206" s="16"/>
      <c r="D206" s="19" t="str">
        <f>IF(C206="","",VLOOKUP(C206,'[1]بيانات الموظفين'!$B$4:$L$300,2,0))</f>
        <v/>
      </c>
      <c r="E206" s="20"/>
      <c r="F206" s="14"/>
      <c r="G206" s="13" t="str">
        <f t="shared" si="26"/>
        <v/>
      </c>
      <c r="H206" s="13" t="str">
        <f>IF(C206="","",VLOOKUP(C206,'[1]بيانات الموظفين'!$B$4:$L$300,9,0))</f>
        <v/>
      </c>
      <c r="I206" s="13" t="str">
        <f>IF(C206="","",VLOOKUP(C206,'[1]بيانات الموظفين'!$B$4:$L$300,10,0))</f>
        <v/>
      </c>
      <c r="J206" s="13" t="str">
        <f t="shared" si="27"/>
        <v/>
      </c>
      <c r="K206" s="13">
        <f t="shared" si="28"/>
        <v>0</v>
      </c>
      <c r="L206" s="13">
        <f t="shared" si="29"/>
        <v>0</v>
      </c>
      <c r="M206" s="13">
        <f t="shared" si="30"/>
        <v>0</v>
      </c>
      <c r="N206" s="13">
        <f t="shared" si="31"/>
        <v>0</v>
      </c>
      <c r="O206" s="12">
        <f t="shared" si="32"/>
        <v>0</v>
      </c>
    </row>
    <row r="207" spans="1:15" x14ac:dyDescent="0.25">
      <c r="A207" s="18" t="str">
        <f t="shared" si="25"/>
        <v/>
      </c>
      <c r="B207" s="17"/>
      <c r="C207" s="16"/>
      <c r="D207" s="19" t="str">
        <f>IF(C207="","",VLOOKUP(C207,'[1]بيانات الموظفين'!$B$4:$L$300,2,0))</f>
        <v/>
      </c>
      <c r="E207" s="20"/>
      <c r="F207" s="14"/>
      <c r="G207" s="13" t="str">
        <f t="shared" si="26"/>
        <v/>
      </c>
      <c r="H207" s="13" t="str">
        <f>IF(C207="","",VLOOKUP(C207,'[1]بيانات الموظفين'!$B$4:$L$300,9,0))</f>
        <v/>
      </c>
      <c r="I207" s="13" t="str">
        <f>IF(C207="","",VLOOKUP(C207,'[1]بيانات الموظفين'!$B$4:$L$300,10,0))</f>
        <v/>
      </c>
      <c r="J207" s="13" t="str">
        <f t="shared" si="27"/>
        <v/>
      </c>
      <c r="K207" s="13">
        <f t="shared" si="28"/>
        <v>0</v>
      </c>
      <c r="L207" s="13">
        <f t="shared" si="29"/>
        <v>0</v>
      </c>
      <c r="M207" s="13">
        <f t="shared" si="30"/>
        <v>0</v>
      </c>
      <c r="N207" s="13">
        <f t="shared" si="31"/>
        <v>0</v>
      </c>
      <c r="O207" s="12">
        <f t="shared" si="32"/>
        <v>0</v>
      </c>
    </row>
    <row r="208" spans="1:15" x14ac:dyDescent="0.25">
      <c r="A208" s="18" t="str">
        <f t="shared" si="25"/>
        <v/>
      </c>
      <c r="B208" s="17"/>
      <c r="C208" s="16"/>
      <c r="D208" s="19" t="str">
        <f>IF(C208="","",VLOOKUP(C208,'[1]بيانات الموظفين'!$B$4:$L$300,2,0))</f>
        <v/>
      </c>
      <c r="E208" s="20"/>
      <c r="F208" s="14"/>
      <c r="G208" s="13" t="str">
        <f t="shared" si="26"/>
        <v/>
      </c>
      <c r="H208" s="13" t="str">
        <f>IF(C208="","",VLOOKUP(C208,'[1]بيانات الموظفين'!$B$4:$L$300,9,0))</f>
        <v/>
      </c>
      <c r="I208" s="13" t="str">
        <f>IF(C208="","",VLOOKUP(C208,'[1]بيانات الموظفين'!$B$4:$L$300,10,0))</f>
        <v/>
      </c>
      <c r="J208" s="13" t="str">
        <f t="shared" si="27"/>
        <v/>
      </c>
      <c r="K208" s="13">
        <f t="shared" si="28"/>
        <v>0</v>
      </c>
      <c r="L208" s="13">
        <f t="shared" si="29"/>
        <v>0</v>
      </c>
      <c r="M208" s="13">
        <f t="shared" si="30"/>
        <v>0</v>
      </c>
      <c r="N208" s="13">
        <f t="shared" si="31"/>
        <v>0</v>
      </c>
      <c r="O208" s="12">
        <f t="shared" si="32"/>
        <v>0</v>
      </c>
    </row>
    <row r="209" spans="1:15" x14ac:dyDescent="0.25">
      <c r="A209" s="18" t="str">
        <f t="shared" si="25"/>
        <v/>
      </c>
      <c r="B209" s="17"/>
      <c r="C209" s="16"/>
      <c r="D209" s="19" t="str">
        <f>IF(C209="","",VLOOKUP(C209,'[1]بيانات الموظفين'!$B$4:$L$300,2,0))</f>
        <v/>
      </c>
      <c r="E209" s="20"/>
      <c r="F209" s="14"/>
      <c r="G209" s="13" t="str">
        <f t="shared" si="26"/>
        <v/>
      </c>
      <c r="H209" s="13" t="str">
        <f>IF(C209="","",VLOOKUP(C209,'[1]بيانات الموظفين'!$B$4:$L$300,9,0))</f>
        <v/>
      </c>
      <c r="I209" s="13" t="str">
        <f>IF(C209="","",VLOOKUP(C209,'[1]بيانات الموظفين'!$B$4:$L$300,10,0))</f>
        <v/>
      </c>
      <c r="J209" s="13" t="str">
        <f t="shared" si="27"/>
        <v/>
      </c>
      <c r="K209" s="13">
        <f t="shared" si="28"/>
        <v>0</v>
      </c>
      <c r="L209" s="13">
        <f t="shared" si="29"/>
        <v>0</v>
      </c>
      <c r="M209" s="13">
        <f t="shared" si="30"/>
        <v>0</v>
      </c>
      <c r="N209" s="13">
        <f t="shared" si="31"/>
        <v>0</v>
      </c>
      <c r="O209" s="12">
        <f t="shared" si="32"/>
        <v>0</v>
      </c>
    </row>
    <row r="210" spans="1:15" x14ac:dyDescent="0.25">
      <c r="A210" s="18" t="str">
        <f t="shared" si="25"/>
        <v/>
      </c>
      <c r="B210" s="17"/>
      <c r="C210" s="16"/>
      <c r="D210" s="19" t="str">
        <f>IF(C210="","",VLOOKUP(C210,'[1]بيانات الموظفين'!$B$4:$L$300,2,0))</f>
        <v/>
      </c>
      <c r="E210" s="20"/>
      <c r="F210" s="14"/>
      <c r="G210" s="13" t="str">
        <f t="shared" si="26"/>
        <v/>
      </c>
      <c r="H210" s="13" t="str">
        <f>IF(C210="","",VLOOKUP(C210,'[1]بيانات الموظفين'!$B$4:$L$300,9,0))</f>
        <v/>
      </c>
      <c r="I210" s="13" t="str">
        <f>IF(C210="","",VLOOKUP(C210,'[1]بيانات الموظفين'!$B$4:$L$300,10,0))</f>
        <v/>
      </c>
      <c r="J210" s="13" t="str">
        <f t="shared" si="27"/>
        <v/>
      </c>
      <c r="K210" s="13">
        <f t="shared" si="28"/>
        <v>0</v>
      </c>
      <c r="L210" s="13">
        <f t="shared" si="29"/>
        <v>0</v>
      </c>
      <c r="M210" s="13">
        <f t="shared" si="30"/>
        <v>0</v>
      </c>
      <c r="N210" s="13">
        <f t="shared" si="31"/>
        <v>0</v>
      </c>
      <c r="O210" s="12">
        <f t="shared" si="32"/>
        <v>0</v>
      </c>
    </row>
    <row r="211" spans="1:15" x14ac:dyDescent="0.25">
      <c r="A211" s="18" t="str">
        <f t="shared" si="25"/>
        <v/>
      </c>
      <c r="B211" s="17"/>
      <c r="C211" s="16"/>
      <c r="D211" s="19" t="str">
        <f>IF(C211="","",VLOOKUP(C211,'[1]بيانات الموظفين'!$B$4:$L$300,2,0))</f>
        <v/>
      </c>
      <c r="E211" s="20"/>
      <c r="F211" s="14"/>
      <c r="G211" s="13" t="str">
        <f t="shared" si="26"/>
        <v/>
      </c>
      <c r="H211" s="13" t="str">
        <f>IF(C211="","",VLOOKUP(C211,'[1]بيانات الموظفين'!$B$4:$L$300,9,0))</f>
        <v/>
      </c>
      <c r="I211" s="13" t="str">
        <f>IF(C211="","",VLOOKUP(C211,'[1]بيانات الموظفين'!$B$4:$L$300,10,0))</f>
        <v/>
      </c>
      <c r="J211" s="13" t="str">
        <f t="shared" si="27"/>
        <v/>
      </c>
      <c r="K211" s="13">
        <f t="shared" si="28"/>
        <v>0</v>
      </c>
      <c r="L211" s="13">
        <f t="shared" si="29"/>
        <v>0</v>
      </c>
      <c r="M211" s="13">
        <f t="shared" si="30"/>
        <v>0</v>
      </c>
      <c r="N211" s="13">
        <f t="shared" si="31"/>
        <v>0</v>
      </c>
      <c r="O211" s="12">
        <f t="shared" si="32"/>
        <v>0</v>
      </c>
    </row>
    <row r="212" spans="1:15" x14ac:dyDescent="0.25">
      <c r="A212" s="18" t="str">
        <f t="shared" si="25"/>
        <v/>
      </c>
      <c r="B212" s="17"/>
      <c r="C212" s="16"/>
      <c r="D212" s="19" t="str">
        <f>IF(C212="","",VLOOKUP(C212,'[1]بيانات الموظفين'!$B$4:$L$300,2,0))</f>
        <v/>
      </c>
      <c r="E212" s="20"/>
      <c r="F212" s="14"/>
      <c r="G212" s="13" t="str">
        <f t="shared" si="26"/>
        <v/>
      </c>
      <c r="H212" s="13" t="str">
        <f>IF(C212="","",VLOOKUP(C212,'[1]بيانات الموظفين'!$B$4:$L$300,9,0))</f>
        <v/>
      </c>
      <c r="I212" s="13" t="str">
        <f>IF(C212="","",VLOOKUP(C212,'[1]بيانات الموظفين'!$B$4:$L$300,10,0))</f>
        <v/>
      </c>
      <c r="J212" s="13" t="str">
        <f t="shared" si="27"/>
        <v/>
      </c>
      <c r="K212" s="13">
        <f t="shared" si="28"/>
        <v>0</v>
      </c>
      <c r="L212" s="13">
        <f t="shared" si="29"/>
        <v>0</v>
      </c>
      <c r="M212" s="13">
        <f t="shared" si="30"/>
        <v>0</v>
      </c>
      <c r="N212" s="13">
        <f t="shared" si="31"/>
        <v>0</v>
      </c>
      <c r="O212" s="12">
        <f t="shared" si="32"/>
        <v>0</v>
      </c>
    </row>
    <row r="213" spans="1:15" x14ac:dyDescent="0.25">
      <c r="A213" s="18" t="str">
        <f t="shared" si="25"/>
        <v/>
      </c>
      <c r="B213" s="17"/>
      <c r="C213" s="16"/>
      <c r="D213" s="19" t="str">
        <f>IF(C213="","",VLOOKUP(C213,'[1]بيانات الموظفين'!$B$4:$L$300,2,0))</f>
        <v/>
      </c>
      <c r="E213" s="20"/>
      <c r="F213" s="14"/>
      <c r="G213" s="13" t="str">
        <f t="shared" si="26"/>
        <v/>
      </c>
      <c r="H213" s="13" t="str">
        <f>IF(C213="","",VLOOKUP(C213,'[1]بيانات الموظفين'!$B$4:$L$300,9,0))</f>
        <v/>
      </c>
      <c r="I213" s="13" t="str">
        <f>IF(C213="","",VLOOKUP(C213,'[1]بيانات الموظفين'!$B$4:$L$300,10,0))</f>
        <v/>
      </c>
      <c r="J213" s="13" t="str">
        <f t="shared" si="27"/>
        <v/>
      </c>
      <c r="K213" s="13">
        <f t="shared" si="28"/>
        <v>0</v>
      </c>
      <c r="L213" s="13">
        <f t="shared" si="29"/>
        <v>0</v>
      </c>
      <c r="M213" s="13">
        <f t="shared" si="30"/>
        <v>0</v>
      </c>
      <c r="N213" s="13">
        <f t="shared" si="31"/>
        <v>0</v>
      </c>
      <c r="O213" s="12">
        <f t="shared" si="32"/>
        <v>0</v>
      </c>
    </row>
    <row r="214" spans="1:15" x14ac:dyDescent="0.25">
      <c r="A214" s="18" t="str">
        <f t="shared" si="25"/>
        <v/>
      </c>
      <c r="B214" s="17"/>
      <c r="C214" s="16"/>
      <c r="D214" s="19" t="str">
        <f>IF(C214="","",VLOOKUP(C214,'[1]بيانات الموظفين'!$B$4:$L$300,2,0))</f>
        <v/>
      </c>
      <c r="E214" s="20"/>
      <c r="F214" s="14"/>
      <c r="G214" s="13" t="str">
        <f t="shared" si="26"/>
        <v/>
      </c>
      <c r="H214" s="13" t="str">
        <f>IF(C214="","",VLOOKUP(C214,'[1]بيانات الموظفين'!$B$4:$L$300,9,0))</f>
        <v/>
      </c>
      <c r="I214" s="13" t="str">
        <f>IF(C214="","",VLOOKUP(C214,'[1]بيانات الموظفين'!$B$4:$L$300,10,0))</f>
        <v/>
      </c>
      <c r="J214" s="13" t="str">
        <f t="shared" si="27"/>
        <v/>
      </c>
      <c r="K214" s="13">
        <f t="shared" si="28"/>
        <v>0</v>
      </c>
      <c r="L214" s="13">
        <f t="shared" si="29"/>
        <v>0</v>
      </c>
      <c r="M214" s="13">
        <f t="shared" si="30"/>
        <v>0</v>
      </c>
      <c r="N214" s="13">
        <f t="shared" si="31"/>
        <v>0</v>
      </c>
      <c r="O214" s="12">
        <f t="shared" si="32"/>
        <v>0</v>
      </c>
    </row>
    <row r="215" spans="1:15" x14ac:dyDescent="0.25">
      <c r="A215" s="18" t="str">
        <f t="shared" si="25"/>
        <v/>
      </c>
      <c r="B215" s="17"/>
      <c r="C215" s="16"/>
      <c r="D215" s="19" t="str">
        <f>IF(C215="","",VLOOKUP(C215,'[1]بيانات الموظفين'!$B$4:$L$300,2,0))</f>
        <v/>
      </c>
      <c r="E215" s="20"/>
      <c r="F215" s="14"/>
      <c r="G215" s="13" t="str">
        <f t="shared" si="26"/>
        <v/>
      </c>
      <c r="H215" s="13" t="str">
        <f>IF(C215="","",VLOOKUP(C215,'[1]بيانات الموظفين'!$B$4:$L$300,9,0))</f>
        <v/>
      </c>
      <c r="I215" s="13" t="str">
        <f>IF(C215="","",VLOOKUP(C215,'[1]بيانات الموظفين'!$B$4:$L$300,10,0))</f>
        <v/>
      </c>
      <c r="J215" s="13" t="str">
        <f t="shared" si="27"/>
        <v/>
      </c>
      <c r="K215" s="13">
        <f t="shared" si="28"/>
        <v>0</v>
      </c>
      <c r="L215" s="13">
        <f t="shared" si="29"/>
        <v>0</v>
      </c>
      <c r="M215" s="13">
        <f t="shared" si="30"/>
        <v>0</v>
      </c>
      <c r="N215" s="13">
        <f t="shared" si="31"/>
        <v>0</v>
      </c>
      <c r="O215" s="12">
        <f t="shared" si="32"/>
        <v>0</v>
      </c>
    </row>
    <row r="216" spans="1:15" x14ac:dyDescent="0.25">
      <c r="A216" s="18" t="str">
        <f t="shared" si="25"/>
        <v/>
      </c>
      <c r="B216" s="17"/>
      <c r="C216" s="16"/>
      <c r="D216" s="19" t="str">
        <f>IF(C216="","",VLOOKUP(C216,'[1]بيانات الموظفين'!$B$4:$L$300,2,0))</f>
        <v/>
      </c>
      <c r="E216" s="20"/>
      <c r="F216" s="14"/>
      <c r="G216" s="13" t="str">
        <f t="shared" si="26"/>
        <v/>
      </c>
      <c r="H216" s="13" t="str">
        <f>IF(C216="","",VLOOKUP(C216,'[1]بيانات الموظفين'!$B$4:$L$300,9,0))</f>
        <v/>
      </c>
      <c r="I216" s="13" t="str">
        <f>IF(C216="","",VLOOKUP(C216,'[1]بيانات الموظفين'!$B$4:$L$300,10,0))</f>
        <v/>
      </c>
      <c r="J216" s="13" t="str">
        <f t="shared" si="27"/>
        <v/>
      </c>
      <c r="K216" s="13">
        <f t="shared" si="28"/>
        <v>0</v>
      </c>
      <c r="L216" s="13">
        <f t="shared" si="29"/>
        <v>0</v>
      </c>
      <c r="M216" s="13">
        <f t="shared" si="30"/>
        <v>0</v>
      </c>
      <c r="N216" s="13">
        <f t="shared" si="31"/>
        <v>0</v>
      </c>
      <c r="O216" s="12">
        <f t="shared" si="32"/>
        <v>0</v>
      </c>
    </row>
    <row r="217" spans="1:15" x14ac:dyDescent="0.25">
      <c r="A217" s="18" t="str">
        <f t="shared" si="25"/>
        <v/>
      </c>
      <c r="B217" s="17"/>
      <c r="C217" s="16"/>
      <c r="D217" s="19" t="str">
        <f>IF(C217="","",VLOOKUP(C217,'[1]بيانات الموظفين'!$B$4:$L$300,2,0))</f>
        <v/>
      </c>
      <c r="E217" s="20"/>
      <c r="F217" s="14"/>
      <c r="G217" s="13" t="str">
        <f t="shared" si="26"/>
        <v/>
      </c>
      <c r="H217" s="13" t="str">
        <f>IF(C217="","",VLOOKUP(C217,'[1]بيانات الموظفين'!$B$4:$L$300,9,0))</f>
        <v/>
      </c>
      <c r="I217" s="13" t="str">
        <f>IF(C217="","",VLOOKUP(C217,'[1]بيانات الموظفين'!$B$4:$L$300,10,0))</f>
        <v/>
      </c>
      <c r="J217" s="13" t="str">
        <f t="shared" si="27"/>
        <v/>
      </c>
      <c r="K217" s="13">
        <f t="shared" si="28"/>
        <v>0</v>
      </c>
      <c r="L217" s="13">
        <f t="shared" si="29"/>
        <v>0</v>
      </c>
      <c r="M217" s="13">
        <f t="shared" si="30"/>
        <v>0</v>
      </c>
      <c r="N217" s="13">
        <f t="shared" si="31"/>
        <v>0</v>
      </c>
      <c r="O217" s="12">
        <f t="shared" si="32"/>
        <v>0</v>
      </c>
    </row>
    <row r="218" spans="1:15" x14ac:dyDescent="0.25">
      <c r="A218" s="18" t="str">
        <f t="shared" si="25"/>
        <v/>
      </c>
      <c r="B218" s="17"/>
      <c r="C218" s="16"/>
      <c r="D218" s="19" t="str">
        <f>IF(C218="","",VLOOKUP(C218,'[1]بيانات الموظفين'!$B$4:$L$300,2,0))</f>
        <v/>
      </c>
      <c r="E218" s="20"/>
      <c r="F218" s="14"/>
      <c r="G218" s="13" t="str">
        <f t="shared" si="26"/>
        <v/>
      </c>
      <c r="H218" s="13" t="str">
        <f>IF(C218="","",VLOOKUP(C218,'[1]بيانات الموظفين'!$B$4:$L$300,9,0))</f>
        <v/>
      </c>
      <c r="I218" s="13" t="str">
        <f>IF(C218="","",VLOOKUP(C218,'[1]بيانات الموظفين'!$B$4:$L$300,10,0))</f>
        <v/>
      </c>
      <c r="J218" s="13" t="str">
        <f t="shared" si="27"/>
        <v/>
      </c>
      <c r="K218" s="13">
        <f t="shared" si="28"/>
        <v>0</v>
      </c>
      <c r="L218" s="13">
        <f t="shared" si="29"/>
        <v>0</v>
      </c>
      <c r="M218" s="13">
        <f t="shared" si="30"/>
        <v>0</v>
      </c>
      <c r="N218" s="13">
        <f t="shared" si="31"/>
        <v>0</v>
      </c>
      <c r="O218" s="12">
        <f t="shared" si="32"/>
        <v>0</v>
      </c>
    </row>
    <row r="219" spans="1:15" x14ac:dyDescent="0.25">
      <c r="A219" s="18" t="str">
        <f t="shared" si="25"/>
        <v/>
      </c>
      <c r="B219" s="17"/>
      <c r="C219" s="16"/>
      <c r="D219" s="19" t="str">
        <f>IF(C219="","",VLOOKUP(C219,'[1]بيانات الموظفين'!$B$4:$L$300,2,0))</f>
        <v/>
      </c>
      <c r="E219" s="20"/>
      <c r="F219" s="14"/>
      <c r="G219" s="13" t="str">
        <f t="shared" si="26"/>
        <v/>
      </c>
      <c r="H219" s="13" t="str">
        <f>IF(C219="","",VLOOKUP(C219,'[1]بيانات الموظفين'!$B$4:$L$300,9,0))</f>
        <v/>
      </c>
      <c r="I219" s="13" t="str">
        <f>IF(C219="","",VLOOKUP(C219,'[1]بيانات الموظفين'!$B$4:$L$300,10,0))</f>
        <v/>
      </c>
      <c r="J219" s="13" t="str">
        <f t="shared" si="27"/>
        <v/>
      </c>
      <c r="K219" s="13">
        <f t="shared" si="28"/>
        <v>0</v>
      </c>
      <c r="L219" s="13">
        <f t="shared" si="29"/>
        <v>0</v>
      </c>
      <c r="M219" s="13">
        <f t="shared" si="30"/>
        <v>0</v>
      </c>
      <c r="N219" s="13">
        <f t="shared" si="31"/>
        <v>0</v>
      </c>
      <c r="O219" s="12">
        <f t="shared" si="32"/>
        <v>0</v>
      </c>
    </row>
    <row r="220" spans="1:15" x14ac:dyDescent="0.25">
      <c r="A220" s="18" t="str">
        <f t="shared" si="25"/>
        <v/>
      </c>
      <c r="B220" s="17"/>
      <c r="C220" s="16"/>
      <c r="D220" s="19" t="str">
        <f>IF(C220="","",VLOOKUP(C220,'[1]بيانات الموظفين'!$B$4:$L$300,2,0))</f>
        <v/>
      </c>
      <c r="E220" s="20"/>
      <c r="F220" s="14"/>
      <c r="G220" s="13" t="str">
        <f t="shared" si="26"/>
        <v/>
      </c>
      <c r="H220" s="13" t="str">
        <f>IF(C220="","",VLOOKUP(C220,'[1]بيانات الموظفين'!$B$4:$L$300,9,0))</f>
        <v/>
      </c>
      <c r="I220" s="13" t="str">
        <f>IF(C220="","",VLOOKUP(C220,'[1]بيانات الموظفين'!$B$4:$L$300,10,0))</f>
        <v/>
      </c>
      <c r="J220" s="13" t="str">
        <f t="shared" si="27"/>
        <v/>
      </c>
      <c r="K220" s="13">
        <f t="shared" si="28"/>
        <v>0</v>
      </c>
      <c r="L220" s="13">
        <f t="shared" si="29"/>
        <v>0</v>
      </c>
      <c r="M220" s="13">
        <f t="shared" si="30"/>
        <v>0</v>
      </c>
      <c r="N220" s="13">
        <f t="shared" si="31"/>
        <v>0</v>
      </c>
      <c r="O220" s="12">
        <f t="shared" si="32"/>
        <v>0</v>
      </c>
    </row>
    <row r="221" spans="1:15" x14ac:dyDescent="0.25">
      <c r="A221" s="18" t="str">
        <f t="shared" si="25"/>
        <v/>
      </c>
      <c r="B221" s="17"/>
      <c r="C221" s="16"/>
      <c r="D221" s="19" t="str">
        <f>IF(C221="","",VLOOKUP(C221,'[1]بيانات الموظفين'!$B$4:$L$300,2,0))</f>
        <v/>
      </c>
      <c r="E221" s="20"/>
      <c r="F221" s="14"/>
      <c r="G221" s="13" t="str">
        <f t="shared" si="26"/>
        <v/>
      </c>
      <c r="H221" s="13" t="str">
        <f>IF(C221="","",VLOOKUP(C221,'[1]بيانات الموظفين'!$B$4:$L$300,9,0))</f>
        <v/>
      </c>
      <c r="I221" s="13" t="str">
        <f>IF(C221="","",VLOOKUP(C221,'[1]بيانات الموظفين'!$B$4:$L$300,10,0))</f>
        <v/>
      </c>
      <c r="J221" s="13" t="str">
        <f t="shared" si="27"/>
        <v/>
      </c>
      <c r="K221" s="13">
        <f t="shared" si="28"/>
        <v>0</v>
      </c>
      <c r="L221" s="13">
        <f t="shared" si="29"/>
        <v>0</v>
      </c>
      <c r="M221" s="13">
        <f t="shared" si="30"/>
        <v>0</v>
      </c>
      <c r="N221" s="13">
        <f t="shared" si="31"/>
        <v>0</v>
      </c>
      <c r="O221" s="12">
        <f t="shared" si="32"/>
        <v>0</v>
      </c>
    </row>
    <row r="222" spans="1:15" x14ac:dyDescent="0.25">
      <c r="A222" s="18" t="str">
        <f t="shared" si="25"/>
        <v/>
      </c>
      <c r="B222" s="17"/>
      <c r="C222" s="16"/>
      <c r="D222" s="19" t="str">
        <f>IF(C222="","",VLOOKUP(C222,'[1]بيانات الموظفين'!$B$4:$L$300,2,0))</f>
        <v/>
      </c>
      <c r="E222" s="20"/>
      <c r="F222" s="14"/>
      <c r="G222" s="13" t="str">
        <f t="shared" si="26"/>
        <v/>
      </c>
      <c r="H222" s="13" t="str">
        <f>IF(C222="","",VLOOKUP(C222,'[1]بيانات الموظفين'!$B$4:$L$300,9,0))</f>
        <v/>
      </c>
      <c r="I222" s="13" t="str">
        <f>IF(C222="","",VLOOKUP(C222,'[1]بيانات الموظفين'!$B$4:$L$300,10,0))</f>
        <v/>
      </c>
      <c r="J222" s="13" t="str">
        <f t="shared" si="27"/>
        <v/>
      </c>
      <c r="K222" s="13">
        <f t="shared" si="28"/>
        <v>0</v>
      </c>
      <c r="L222" s="13">
        <f t="shared" si="29"/>
        <v>0</v>
      </c>
      <c r="M222" s="13">
        <f t="shared" si="30"/>
        <v>0</v>
      </c>
      <c r="N222" s="13">
        <f t="shared" si="31"/>
        <v>0</v>
      </c>
      <c r="O222" s="12">
        <f t="shared" si="32"/>
        <v>0</v>
      </c>
    </row>
    <row r="223" spans="1:15" x14ac:dyDescent="0.25">
      <c r="A223" s="18" t="str">
        <f t="shared" si="25"/>
        <v/>
      </c>
      <c r="B223" s="17"/>
      <c r="C223" s="16"/>
      <c r="D223" s="19" t="str">
        <f>IF(C223="","",VLOOKUP(C223,'[1]بيانات الموظفين'!$B$4:$L$300,2,0))</f>
        <v/>
      </c>
      <c r="E223" s="20"/>
      <c r="F223" s="14"/>
      <c r="G223" s="13" t="str">
        <f t="shared" si="26"/>
        <v/>
      </c>
      <c r="H223" s="13" t="str">
        <f>IF(C223="","",VLOOKUP(C223,'[1]بيانات الموظفين'!$B$4:$L$300,9,0))</f>
        <v/>
      </c>
      <c r="I223" s="13" t="str">
        <f>IF(C223="","",VLOOKUP(C223,'[1]بيانات الموظفين'!$B$4:$L$300,10,0))</f>
        <v/>
      </c>
      <c r="J223" s="13" t="str">
        <f t="shared" si="27"/>
        <v/>
      </c>
      <c r="K223" s="13">
        <f t="shared" si="28"/>
        <v>0</v>
      </c>
      <c r="L223" s="13">
        <f t="shared" si="29"/>
        <v>0</v>
      </c>
      <c r="M223" s="13">
        <f t="shared" si="30"/>
        <v>0</v>
      </c>
      <c r="N223" s="13">
        <f t="shared" si="31"/>
        <v>0</v>
      </c>
      <c r="O223" s="12">
        <f t="shared" si="32"/>
        <v>0</v>
      </c>
    </row>
    <row r="224" spans="1:15" x14ac:dyDescent="0.25">
      <c r="A224" s="18" t="str">
        <f t="shared" si="25"/>
        <v/>
      </c>
      <c r="B224" s="17"/>
      <c r="C224" s="16"/>
      <c r="D224" s="19" t="str">
        <f>IF(C224="","",VLOOKUP(C224,'[1]بيانات الموظفين'!$B$4:$L$300,2,0))</f>
        <v/>
      </c>
      <c r="E224" s="20"/>
      <c r="F224" s="14"/>
      <c r="G224" s="13" t="str">
        <f t="shared" si="26"/>
        <v/>
      </c>
      <c r="H224" s="13" t="str">
        <f>IF(C224="","",VLOOKUP(C224,'[1]بيانات الموظفين'!$B$4:$L$300,9,0))</f>
        <v/>
      </c>
      <c r="I224" s="13" t="str">
        <f>IF(C224="","",VLOOKUP(C224,'[1]بيانات الموظفين'!$B$4:$L$300,10,0))</f>
        <v/>
      </c>
      <c r="J224" s="13" t="str">
        <f t="shared" si="27"/>
        <v/>
      </c>
      <c r="K224" s="13">
        <f t="shared" si="28"/>
        <v>0</v>
      </c>
      <c r="L224" s="13">
        <f t="shared" si="29"/>
        <v>0</v>
      </c>
      <c r="M224" s="13">
        <f t="shared" si="30"/>
        <v>0</v>
      </c>
      <c r="N224" s="13">
        <f t="shared" si="31"/>
        <v>0</v>
      </c>
      <c r="O224" s="12">
        <f t="shared" si="32"/>
        <v>0</v>
      </c>
    </row>
    <row r="225" spans="1:15" x14ac:dyDescent="0.25">
      <c r="A225" s="18" t="str">
        <f t="shared" si="25"/>
        <v/>
      </c>
      <c r="B225" s="17"/>
      <c r="C225" s="16"/>
      <c r="D225" s="19" t="str">
        <f>IF(C225="","",VLOOKUP(C225,'[1]بيانات الموظفين'!$B$4:$L$300,2,0))</f>
        <v/>
      </c>
      <c r="E225" s="20"/>
      <c r="F225" s="14"/>
      <c r="G225" s="13" t="str">
        <f t="shared" si="26"/>
        <v/>
      </c>
      <c r="H225" s="13" t="str">
        <f>IF(C225="","",VLOOKUP(C225,'[1]بيانات الموظفين'!$B$4:$L$300,9,0))</f>
        <v/>
      </c>
      <c r="I225" s="13" t="str">
        <f>IF(C225="","",VLOOKUP(C225,'[1]بيانات الموظفين'!$B$4:$L$300,10,0))</f>
        <v/>
      </c>
      <c r="J225" s="13" t="str">
        <f t="shared" si="27"/>
        <v/>
      </c>
      <c r="K225" s="13">
        <f t="shared" si="28"/>
        <v>0</v>
      </c>
      <c r="L225" s="13">
        <f t="shared" si="29"/>
        <v>0</v>
      </c>
      <c r="M225" s="13">
        <f t="shared" si="30"/>
        <v>0</v>
      </c>
      <c r="N225" s="13">
        <f t="shared" si="31"/>
        <v>0</v>
      </c>
      <c r="O225" s="12">
        <f t="shared" si="32"/>
        <v>0</v>
      </c>
    </row>
    <row r="226" spans="1:15" x14ac:dyDescent="0.25">
      <c r="A226" s="18" t="str">
        <f t="shared" si="25"/>
        <v/>
      </c>
      <c r="B226" s="17"/>
      <c r="C226" s="16"/>
      <c r="D226" s="19" t="str">
        <f>IF(C226="","",VLOOKUP(C226,'[1]بيانات الموظفين'!$B$4:$L$300,2,0))</f>
        <v/>
      </c>
      <c r="E226" s="20"/>
      <c r="F226" s="14"/>
      <c r="G226" s="13" t="str">
        <f t="shared" si="26"/>
        <v/>
      </c>
      <c r="H226" s="13" t="str">
        <f>IF(C226="","",VLOOKUP(C226,'[1]بيانات الموظفين'!$B$4:$L$300,9,0))</f>
        <v/>
      </c>
      <c r="I226" s="13" t="str">
        <f>IF(C226="","",VLOOKUP(C226,'[1]بيانات الموظفين'!$B$4:$L$300,10,0))</f>
        <v/>
      </c>
      <c r="J226" s="13" t="str">
        <f t="shared" si="27"/>
        <v/>
      </c>
      <c r="K226" s="13">
        <f t="shared" si="28"/>
        <v>0</v>
      </c>
      <c r="L226" s="13">
        <f t="shared" si="29"/>
        <v>0</v>
      </c>
      <c r="M226" s="13">
        <f t="shared" si="30"/>
        <v>0</v>
      </c>
      <c r="N226" s="13">
        <f t="shared" si="31"/>
        <v>0</v>
      </c>
      <c r="O226" s="12">
        <f t="shared" si="32"/>
        <v>0</v>
      </c>
    </row>
    <row r="227" spans="1:15" x14ac:dyDescent="0.25">
      <c r="A227" s="18" t="str">
        <f t="shared" si="25"/>
        <v/>
      </c>
      <c r="B227" s="17"/>
      <c r="C227" s="16"/>
      <c r="D227" s="19" t="str">
        <f>IF(C227="","",VLOOKUP(C227,'[1]بيانات الموظفين'!$B$4:$L$300,2,0))</f>
        <v/>
      </c>
      <c r="E227" s="20"/>
      <c r="F227" s="14"/>
      <c r="G227" s="13" t="str">
        <f t="shared" si="26"/>
        <v/>
      </c>
      <c r="H227" s="13" t="str">
        <f>IF(C227="","",VLOOKUP(C227,'[1]بيانات الموظفين'!$B$4:$L$300,9,0))</f>
        <v/>
      </c>
      <c r="I227" s="13" t="str">
        <f>IF(C227="","",VLOOKUP(C227,'[1]بيانات الموظفين'!$B$4:$L$300,10,0))</f>
        <v/>
      </c>
      <c r="J227" s="13" t="str">
        <f t="shared" si="27"/>
        <v/>
      </c>
      <c r="K227" s="13">
        <f t="shared" si="28"/>
        <v>0</v>
      </c>
      <c r="L227" s="13">
        <f t="shared" si="29"/>
        <v>0</v>
      </c>
      <c r="M227" s="13">
        <f t="shared" si="30"/>
        <v>0</v>
      </c>
      <c r="N227" s="13">
        <f t="shared" si="31"/>
        <v>0</v>
      </c>
      <c r="O227" s="12">
        <f t="shared" si="32"/>
        <v>0</v>
      </c>
    </row>
    <row r="228" spans="1:15" x14ac:dyDescent="0.25">
      <c r="A228" s="18" t="str">
        <f t="shared" si="25"/>
        <v/>
      </c>
      <c r="B228" s="17"/>
      <c r="C228" s="16"/>
      <c r="D228" s="19" t="str">
        <f>IF(C228="","",VLOOKUP(C228,'[1]بيانات الموظفين'!$B$4:$L$300,2,0))</f>
        <v/>
      </c>
      <c r="E228" s="20"/>
      <c r="F228" s="14"/>
      <c r="G228" s="13" t="str">
        <f t="shared" si="26"/>
        <v/>
      </c>
      <c r="H228" s="13" t="str">
        <f>IF(C228="","",VLOOKUP(C228,'[1]بيانات الموظفين'!$B$4:$L$300,9,0))</f>
        <v/>
      </c>
      <c r="I228" s="13" t="str">
        <f>IF(C228="","",VLOOKUP(C228,'[1]بيانات الموظفين'!$B$4:$L$300,10,0))</f>
        <v/>
      </c>
      <c r="J228" s="13" t="str">
        <f t="shared" si="27"/>
        <v/>
      </c>
      <c r="K228" s="13">
        <f t="shared" si="28"/>
        <v>0</v>
      </c>
      <c r="L228" s="13">
        <f t="shared" si="29"/>
        <v>0</v>
      </c>
      <c r="M228" s="13">
        <f t="shared" si="30"/>
        <v>0</v>
      </c>
      <c r="N228" s="13">
        <f t="shared" si="31"/>
        <v>0</v>
      </c>
      <c r="O228" s="12">
        <f t="shared" si="32"/>
        <v>0</v>
      </c>
    </row>
    <row r="229" spans="1:15" x14ac:dyDescent="0.25">
      <c r="A229" s="18" t="str">
        <f t="shared" si="25"/>
        <v/>
      </c>
      <c r="B229" s="17"/>
      <c r="C229" s="16"/>
      <c r="D229" s="19" t="str">
        <f>IF(C229="","",VLOOKUP(C229,'[1]بيانات الموظفين'!$B$4:$L$300,2,0))</f>
        <v/>
      </c>
      <c r="E229" s="20"/>
      <c r="F229" s="14"/>
      <c r="G229" s="13" t="str">
        <f t="shared" si="26"/>
        <v/>
      </c>
      <c r="H229" s="13" t="str">
        <f>IF(C229="","",VLOOKUP(C229,'[1]بيانات الموظفين'!$B$4:$L$300,9,0))</f>
        <v/>
      </c>
      <c r="I229" s="13" t="str">
        <f>IF(C229="","",VLOOKUP(C229,'[1]بيانات الموظفين'!$B$4:$L$300,10,0))</f>
        <v/>
      </c>
      <c r="J229" s="13" t="str">
        <f t="shared" si="27"/>
        <v/>
      </c>
      <c r="K229" s="13">
        <f t="shared" si="28"/>
        <v>0</v>
      </c>
      <c r="L229" s="13">
        <f t="shared" si="29"/>
        <v>0</v>
      </c>
      <c r="M229" s="13">
        <f t="shared" si="30"/>
        <v>0</v>
      </c>
      <c r="N229" s="13">
        <f t="shared" si="31"/>
        <v>0</v>
      </c>
      <c r="O229" s="12">
        <f t="shared" si="32"/>
        <v>0</v>
      </c>
    </row>
    <row r="230" spans="1:15" x14ac:dyDescent="0.25">
      <c r="A230" s="18" t="str">
        <f t="shared" si="25"/>
        <v/>
      </c>
      <c r="B230" s="17"/>
      <c r="C230" s="16"/>
      <c r="D230" s="19" t="str">
        <f>IF(C230="","",VLOOKUP(C230,'[1]بيانات الموظفين'!$B$4:$L$300,2,0))</f>
        <v/>
      </c>
      <c r="E230" s="20"/>
      <c r="F230" s="14"/>
      <c r="G230" s="13" t="str">
        <f t="shared" si="26"/>
        <v/>
      </c>
      <c r="H230" s="13" t="str">
        <f>IF(C230="","",VLOOKUP(C230,'[1]بيانات الموظفين'!$B$4:$L$300,9,0))</f>
        <v/>
      </c>
      <c r="I230" s="13" t="str">
        <f>IF(C230="","",VLOOKUP(C230,'[1]بيانات الموظفين'!$B$4:$L$300,10,0))</f>
        <v/>
      </c>
      <c r="J230" s="13" t="str">
        <f t="shared" si="27"/>
        <v/>
      </c>
      <c r="K230" s="13">
        <f t="shared" si="28"/>
        <v>0</v>
      </c>
      <c r="L230" s="13">
        <f t="shared" si="29"/>
        <v>0</v>
      </c>
      <c r="M230" s="13">
        <f t="shared" si="30"/>
        <v>0</v>
      </c>
      <c r="N230" s="13">
        <f t="shared" si="31"/>
        <v>0</v>
      </c>
      <c r="O230" s="12">
        <f t="shared" si="32"/>
        <v>0</v>
      </c>
    </row>
    <row r="231" spans="1:15" x14ac:dyDescent="0.25">
      <c r="A231" s="18" t="str">
        <f t="shared" si="25"/>
        <v/>
      </c>
      <c r="B231" s="17"/>
      <c r="C231" s="16"/>
      <c r="D231" s="19" t="str">
        <f>IF(C231="","",VLOOKUP(C231,'[1]بيانات الموظفين'!$B$4:$L$300,2,0))</f>
        <v/>
      </c>
      <c r="E231" s="20"/>
      <c r="F231" s="14"/>
      <c r="G231" s="13" t="str">
        <f t="shared" si="26"/>
        <v/>
      </c>
      <c r="H231" s="13" t="str">
        <f>IF(C231="","",VLOOKUP(C231,'[1]بيانات الموظفين'!$B$4:$L$300,9,0))</f>
        <v/>
      </c>
      <c r="I231" s="13" t="str">
        <f>IF(C231="","",VLOOKUP(C231,'[1]بيانات الموظفين'!$B$4:$L$300,10,0))</f>
        <v/>
      </c>
      <c r="J231" s="13" t="str">
        <f t="shared" si="27"/>
        <v/>
      </c>
      <c r="K231" s="13">
        <f t="shared" si="28"/>
        <v>0</v>
      </c>
      <c r="L231" s="13">
        <f t="shared" si="29"/>
        <v>0</v>
      </c>
      <c r="M231" s="13">
        <f t="shared" si="30"/>
        <v>0</v>
      </c>
      <c r="N231" s="13">
        <f t="shared" si="31"/>
        <v>0</v>
      </c>
      <c r="O231" s="12">
        <f t="shared" si="32"/>
        <v>0</v>
      </c>
    </row>
    <row r="232" spans="1:15" x14ac:dyDescent="0.25">
      <c r="A232" s="18" t="str">
        <f t="shared" si="25"/>
        <v/>
      </c>
      <c r="B232" s="17"/>
      <c r="C232" s="16"/>
      <c r="D232" s="19" t="str">
        <f>IF(C232="","",VLOOKUP(C232,'[1]بيانات الموظفين'!$B$4:$L$300,2,0))</f>
        <v/>
      </c>
      <c r="E232" s="20"/>
      <c r="F232" s="14"/>
      <c r="G232" s="13" t="str">
        <f t="shared" si="26"/>
        <v/>
      </c>
      <c r="H232" s="13" t="str">
        <f>IF(C232="","",VLOOKUP(C232,'[1]بيانات الموظفين'!$B$4:$L$300,9,0))</f>
        <v/>
      </c>
      <c r="I232" s="13" t="str">
        <f>IF(C232="","",VLOOKUP(C232,'[1]بيانات الموظفين'!$B$4:$L$300,10,0))</f>
        <v/>
      </c>
      <c r="J232" s="13" t="str">
        <f t="shared" si="27"/>
        <v/>
      </c>
      <c r="K232" s="13">
        <f t="shared" si="28"/>
        <v>0</v>
      </c>
      <c r="L232" s="13">
        <f t="shared" si="29"/>
        <v>0</v>
      </c>
      <c r="M232" s="13">
        <f t="shared" si="30"/>
        <v>0</v>
      </c>
      <c r="N232" s="13">
        <f t="shared" si="31"/>
        <v>0</v>
      </c>
      <c r="O232" s="12">
        <f t="shared" si="32"/>
        <v>0</v>
      </c>
    </row>
    <row r="233" spans="1:15" x14ac:dyDescent="0.25">
      <c r="A233" s="18" t="str">
        <f t="shared" si="25"/>
        <v/>
      </c>
      <c r="B233" s="17"/>
      <c r="C233" s="16"/>
      <c r="D233" s="19" t="str">
        <f>IF(C233="","",VLOOKUP(C233,'[1]بيانات الموظفين'!$B$4:$L$300,2,0))</f>
        <v/>
      </c>
      <c r="E233" s="20"/>
      <c r="F233" s="14"/>
      <c r="G233" s="13" t="str">
        <f t="shared" si="26"/>
        <v/>
      </c>
      <c r="H233" s="13" t="str">
        <f>IF(C233="","",VLOOKUP(C233,'[1]بيانات الموظفين'!$B$4:$L$300,9,0))</f>
        <v/>
      </c>
      <c r="I233" s="13" t="str">
        <f>IF(C233="","",VLOOKUP(C233,'[1]بيانات الموظفين'!$B$4:$L$300,10,0))</f>
        <v/>
      </c>
      <c r="J233" s="13" t="str">
        <f t="shared" si="27"/>
        <v/>
      </c>
      <c r="K233" s="13">
        <f t="shared" si="28"/>
        <v>0</v>
      </c>
      <c r="L233" s="13">
        <f t="shared" si="29"/>
        <v>0</v>
      </c>
      <c r="M233" s="13">
        <f t="shared" si="30"/>
        <v>0</v>
      </c>
      <c r="N233" s="13">
        <f t="shared" si="31"/>
        <v>0</v>
      </c>
      <c r="O233" s="12">
        <f t="shared" si="32"/>
        <v>0</v>
      </c>
    </row>
    <row r="234" spans="1:15" x14ac:dyDescent="0.25">
      <c r="A234" s="18" t="str">
        <f t="shared" si="25"/>
        <v/>
      </c>
      <c r="B234" s="17"/>
      <c r="C234" s="16"/>
      <c r="D234" s="19" t="str">
        <f>IF(C234="","",VLOOKUP(C234,'[1]بيانات الموظفين'!$B$4:$L$300,2,0))</f>
        <v/>
      </c>
      <c r="E234" s="20"/>
      <c r="F234" s="14"/>
      <c r="G234" s="13" t="str">
        <f t="shared" si="26"/>
        <v/>
      </c>
      <c r="H234" s="13" t="str">
        <f>IF(C234="","",VLOOKUP(C234,'[1]بيانات الموظفين'!$B$4:$L$300,9,0))</f>
        <v/>
      </c>
      <c r="I234" s="13" t="str">
        <f>IF(C234="","",VLOOKUP(C234,'[1]بيانات الموظفين'!$B$4:$L$300,10,0))</f>
        <v/>
      </c>
      <c r="J234" s="13" t="str">
        <f t="shared" si="27"/>
        <v/>
      </c>
      <c r="K234" s="13">
        <f t="shared" si="28"/>
        <v>0</v>
      </c>
      <c r="L234" s="13">
        <f t="shared" si="29"/>
        <v>0</v>
      </c>
      <c r="M234" s="13">
        <f t="shared" si="30"/>
        <v>0</v>
      </c>
      <c r="N234" s="13">
        <f t="shared" si="31"/>
        <v>0</v>
      </c>
      <c r="O234" s="12">
        <f t="shared" si="32"/>
        <v>0</v>
      </c>
    </row>
    <row r="235" spans="1:15" x14ac:dyDescent="0.25">
      <c r="A235" s="18" t="str">
        <f t="shared" si="25"/>
        <v/>
      </c>
      <c r="B235" s="17"/>
      <c r="C235" s="16"/>
      <c r="D235" s="19" t="str">
        <f>IF(C235="","",VLOOKUP(C235,'[1]بيانات الموظفين'!$B$4:$L$300,2,0))</f>
        <v/>
      </c>
      <c r="E235" s="20"/>
      <c r="F235" s="14"/>
      <c r="G235" s="13" t="str">
        <f t="shared" si="26"/>
        <v/>
      </c>
      <c r="H235" s="13" t="str">
        <f>IF(C235="","",VLOOKUP(C235,'[1]بيانات الموظفين'!$B$4:$L$300,9,0))</f>
        <v/>
      </c>
      <c r="I235" s="13" t="str">
        <f>IF(C235="","",VLOOKUP(C235,'[1]بيانات الموظفين'!$B$4:$L$300,10,0))</f>
        <v/>
      </c>
      <c r="J235" s="13" t="str">
        <f t="shared" si="27"/>
        <v/>
      </c>
      <c r="K235" s="13">
        <f t="shared" si="28"/>
        <v>0</v>
      </c>
      <c r="L235" s="13">
        <f t="shared" si="29"/>
        <v>0</v>
      </c>
      <c r="M235" s="13">
        <f t="shared" si="30"/>
        <v>0</v>
      </c>
      <c r="N235" s="13">
        <f t="shared" si="31"/>
        <v>0</v>
      </c>
      <c r="O235" s="12">
        <f t="shared" si="32"/>
        <v>0</v>
      </c>
    </row>
    <row r="236" spans="1:15" x14ac:dyDescent="0.25">
      <c r="A236" s="18" t="str">
        <f t="shared" si="25"/>
        <v/>
      </c>
      <c r="B236" s="17"/>
      <c r="C236" s="16"/>
      <c r="D236" s="19" t="str">
        <f>IF(C236="","",VLOOKUP(C236,'[1]بيانات الموظفين'!$B$4:$L$300,2,0))</f>
        <v/>
      </c>
      <c r="E236" s="20"/>
      <c r="F236" s="14"/>
      <c r="G236" s="13" t="str">
        <f t="shared" si="26"/>
        <v/>
      </c>
      <c r="H236" s="13" t="str">
        <f>IF(C236="","",VLOOKUP(C236,'[1]بيانات الموظفين'!$B$4:$L$300,9,0))</f>
        <v/>
      </c>
      <c r="I236" s="13" t="str">
        <f>IF(C236="","",VLOOKUP(C236,'[1]بيانات الموظفين'!$B$4:$L$300,10,0))</f>
        <v/>
      </c>
      <c r="J236" s="13" t="str">
        <f t="shared" si="27"/>
        <v/>
      </c>
      <c r="K236" s="13">
        <f t="shared" si="28"/>
        <v>0</v>
      </c>
      <c r="L236" s="13">
        <f t="shared" si="29"/>
        <v>0</v>
      </c>
      <c r="M236" s="13">
        <f t="shared" si="30"/>
        <v>0</v>
      </c>
      <c r="N236" s="13">
        <f t="shared" si="31"/>
        <v>0</v>
      </c>
      <c r="O236" s="12">
        <f t="shared" si="32"/>
        <v>0</v>
      </c>
    </row>
    <row r="237" spans="1:15" x14ac:dyDescent="0.25">
      <c r="A237" s="18" t="str">
        <f t="shared" si="25"/>
        <v/>
      </c>
      <c r="B237" s="17"/>
      <c r="C237" s="16"/>
      <c r="D237" s="19" t="str">
        <f>IF(C237="","",VLOOKUP(C237,'[1]بيانات الموظفين'!$B$4:$L$300,2,0))</f>
        <v/>
      </c>
      <c r="E237" s="20"/>
      <c r="F237" s="14"/>
      <c r="G237" s="13" t="str">
        <f t="shared" si="26"/>
        <v/>
      </c>
      <c r="H237" s="13" t="str">
        <f>IF(C237="","",VLOOKUP(C237,'[1]بيانات الموظفين'!$B$4:$L$300,9,0))</f>
        <v/>
      </c>
      <c r="I237" s="13" t="str">
        <f>IF(C237="","",VLOOKUP(C237,'[1]بيانات الموظفين'!$B$4:$L$300,10,0))</f>
        <v/>
      </c>
      <c r="J237" s="13" t="str">
        <f t="shared" si="27"/>
        <v/>
      </c>
      <c r="K237" s="13">
        <f t="shared" si="28"/>
        <v>0</v>
      </c>
      <c r="L237" s="13">
        <f t="shared" si="29"/>
        <v>0</v>
      </c>
      <c r="M237" s="13">
        <f t="shared" si="30"/>
        <v>0</v>
      </c>
      <c r="N237" s="13">
        <f t="shared" si="31"/>
        <v>0</v>
      </c>
      <c r="O237" s="12">
        <f t="shared" si="32"/>
        <v>0</v>
      </c>
    </row>
    <row r="238" spans="1:15" x14ac:dyDescent="0.25">
      <c r="A238" s="18" t="str">
        <f t="shared" si="25"/>
        <v/>
      </c>
      <c r="B238" s="17"/>
      <c r="C238" s="16"/>
      <c r="D238" s="19" t="str">
        <f>IF(C238="","",VLOOKUP(C238,'[1]بيانات الموظفين'!$B$4:$L$300,2,0))</f>
        <v/>
      </c>
      <c r="E238" s="20"/>
      <c r="F238" s="14"/>
      <c r="G238" s="13" t="str">
        <f t="shared" si="26"/>
        <v/>
      </c>
      <c r="H238" s="13" t="str">
        <f>IF(C238="","",VLOOKUP(C238,'[1]بيانات الموظفين'!$B$4:$L$300,9,0))</f>
        <v/>
      </c>
      <c r="I238" s="13" t="str">
        <f>IF(C238="","",VLOOKUP(C238,'[1]بيانات الموظفين'!$B$4:$L$300,10,0))</f>
        <v/>
      </c>
      <c r="J238" s="13" t="str">
        <f t="shared" si="27"/>
        <v/>
      </c>
      <c r="K238" s="13">
        <f t="shared" si="28"/>
        <v>0</v>
      </c>
      <c r="L238" s="13">
        <f t="shared" si="29"/>
        <v>0</v>
      </c>
      <c r="M238" s="13">
        <f t="shared" si="30"/>
        <v>0</v>
      </c>
      <c r="N238" s="13">
        <f t="shared" si="31"/>
        <v>0</v>
      </c>
      <c r="O238" s="12">
        <f t="shared" si="32"/>
        <v>0</v>
      </c>
    </row>
    <row r="239" spans="1:15" x14ac:dyDescent="0.25">
      <c r="A239" s="18" t="str">
        <f t="shared" si="25"/>
        <v/>
      </c>
      <c r="B239" s="17"/>
      <c r="C239" s="16"/>
      <c r="D239" s="19" t="str">
        <f>IF(C239="","",VLOOKUP(C239,'[1]بيانات الموظفين'!$B$4:$L$300,2,0))</f>
        <v/>
      </c>
      <c r="E239" s="20"/>
      <c r="F239" s="14"/>
      <c r="G239" s="13" t="str">
        <f t="shared" si="26"/>
        <v/>
      </c>
      <c r="H239" s="13" t="str">
        <f>IF(C239="","",VLOOKUP(C239,'[1]بيانات الموظفين'!$B$4:$L$300,9,0))</f>
        <v/>
      </c>
      <c r="I239" s="13" t="str">
        <f>IF(C239="","",VLOOKUP(C239,'[1]بيانات الموظفين'!$B$4:$L$300,10,0))</f>
        <v/>
      </c>
      <c r="J239" s="13" t="str">
        <f t="shared" si="27"/>
        <v/>
      </c>
      <c r="K239" s="13">
        <f t="shared" si="28"/>
        <v>0</v>
      </c>
      <c r="L239" s="13">
        <f t="shared" si="29"/>
        <v>0</v>
      </c>
      <c r="M239" s="13">
        <f t="shared" si="30"/>
        <v>0</v>
      </c>
      <c r="N239" s="13">
        <f t="shared" si="31"/>
        <v>0</v>
      </c>
      <c r="O239" s="12">
        <f t="shared" si="32"/>
        <v>0</v>
      </c>
    </row>
    <row r="240" spans="1:15" x14ac:dyDescent="0.25">
      <c r="A240" s="18" t="str">
        <f t="shared" si="25"/>
        <v/>
      </c>
      <c r="B240" s="17"/>
      <c r="C240" s="16"/>
      <c r="D240" s="19" t="str">
        <f>IF(C240="","",VLOOKUP(C240,'[1]بيانات الموظفين'!$B$4:$L$300,2,0))</f>
        <v/>
      </c>
      <c r="E240" s="20"/>
      <c r="F240" s="14"/>
      <c r="G240" s="13" t="str">
        <f t="shared" si="26"/>
        <v/>
      </c>
      <c r="H240" s="13" t="str">
        <f>IF(C240="","",VLOOKUP(C240,'[1]بيانات الموظفين'!$B$4:$L$300,9,0))</f>
        <v/>
      </c>
      <c r="I240" s="13" t="str">
        <f>IF(C240="","",VLOOKUP(C240,'[1]بيانات الموظفين'!$B$4:$L$300,10,0))</f>
        <v/>
      </c>
      <c r="J240" s="13" t="str">
        <f t="shared" si="27"/>
        <v/>
      </c>
      <c r="K240" s="13">
        <f t="shared" si="28"/>
        <v>0</v>
      </c>
      <c r="L240" s="13">
        <f t="shared" si="29"/>
        <v>0</v>
      </c>
      <c r="M240" s="13">
        <f t="shared" si="30"/>
        <v>0</v>
      </c>
      <c r="N240" s="13">
        <f t="shared" si="31"/>
        <v>0</v>
      </c>
      <c r="O240" s="12">
        <f t="shared" si="32"/>
        <v>0</v>
      </c>
    </row>
    <row r="241" spans="1:15" x14ac:dyDescent="0.25">
      <c r="A241" s="18" t="str">
        <f t="shared" si="25"/>
        <v/>
      </c>
      <c r="B241" s="17"/>
      <c r="C241" s="16"/>
      <c r="D241" s="19" t="str">
        <f>IF(C241="","",VLOOKUP(C241,'[1]بيانات الموظفين'!$B$4:$L$300,2,0))</f>
        <v/>
      </c>
      <c r="E241" s="20"/>
      <c r="F241" s="14"/>
      <c r="G241" s="13" t="str">
        <f t="shared" si="26"/>
        <v/>
      </c>
      <c r="H241" s="13" t="str">
        <f>IF(C241="","",VLOOKUP(C241,'[1]بيانات الموظفين'!$B$4:$L$300,9,0))</f>
        <v/>
      </c>
      <c r="I241" s="13" t="str">
        <f>IF(C241="","",VLOOKUP(C241,'[1]بيانات الموظفين'!$B$4:$L$300,10,0))</f>
        <v/>
      </c>
      <c r="J241" s="13" t="str">
        <f t="shared" si="27"/>
        <v/>
      </c>
      <c r="K241" s="13">
        <f t="shared" si="28"/>
        <v>0</v>
      </c>
      <c r="L241" s="13">
        <f t="shared" si="29"/>
        <v>0</v>
      </c>
      <c r="M241" s="13">
        <f t="shared" si="30"/>
        <v>0</v>
      </c>
      <c r="N241" s="13">
        <f t="shared" si="31"/>
        <v>0</v>
      </c>
      <c r="O241" s="12">
        <f t="shared" si="32"/>
        <v>0</v>
      </c>
    </row>
    <row r="242" spans="1:15" x14ac:dyDescent="0.25">
      <c r="A242" s="18" t="str">
        <f t="shared" si="25"/>
        <v/>
      </c>
      <c r="B242" s="17"/>
      <c r="C242" s="16"/>
      <c r="D242" s="19" t="str">
        <f>IF(C242="","",VLOOKUP(C242,'[1]بيانات الموظفين'!$B$4:$L$300,2,0))</f>
        <v/>
      </c>
      <c r="E242" s="20"/>
      <c r="F242" s="14"/>
      <c r="G242" s="13" t="str">
        <f t="shared" si="26"/>
        <v/>
      </c>
      <c r="H242" s="13" t="str">
        <f>IF(C242="","",VLOOKUP(C242,'[1]بيانات الموظفين'!$B$4:$L$300,9,0))</f>
        <v/>
      </c>
      <c r="I242" s="13" t="str">
        <f>IF(C242="","",VLOOKUP(C242,'[1]بيانات الموظفين'!$B$4:$L$300,10,0))</f>
        <v/>
      </c>
      <c r="J242" s="13" t="str">
        <f t="shared" si="27"/>
        <v/>
      </c>
      <c r="K242" s="13">
        <f t="shared" si="28"/>
        <v>0</v>
      </c>
      <c r="L242" s="13">
        <f t="shared" si="29"/>
        <v>0</v>
      </c>
      <c r="M242" s="13">
        <f t="shared" si="30"/>
        <v>0</v>
      </c>
      <c r="N242" s="13">
        <f t="shared" si="31"/>
        <v>0</v>
      </c>
      <c r="O242" s="12">
        <f t="shared" si="32"/>
        <v>0</v>
      </c>
    </row>
    <row r="243" spans="1:15" x14ac:dyDescent="0.25">
      <c r="A243" s="18" t="str">
        <f t="shared" si="25"/>
        <v/>
      </c>
      <c r="B243" s="17"/>
      <c r="C243" s="16"/>
      <c r="D243" s="19" t="str">
        <f>IF(C243="","",VLOOKUP(C243,'[1]بيانات الموظفين'!$B$4:$L$300,2,0))</f>
        <v/>
      </c>
      <c r="E243" s="20"/>
      <c r="F243" s="14"/>
      <c r="G243" s="13" t="str">
        <f t="shared" si="26"/>
        <v/>
      </c>
      <c r="H243" s="13" t="str">
        <f>IF(C243="","",VLOOKUP(C243,'[1]بيانات الموظفين'!$B$4:$L$300,9,0))</f>
        <v/>
      </c>
      <c r="I243" s="13" t="str">
        <f>IF(C243="","",VLOOKUP(C243,'[1]بيانات الموظفين'!$B$4:$L$300,10,0))</f>
        <v/>
      </c>
      <c r="J243" s="13" t="str">
        <f t="shared" si="27"/>
        <v/>
      </c>
      <c r="K243" s="13">
        <f t="shared" si="28"/>
        <v>0</v>
      </c>
      <c r="L243" s="13">
        <f t="shared" si="29"/>
        <v>0</v>
      </c>
      <c r="M243" s="13">
        <f t="shared" si="30"/>
        <v>0</v>
      </c>
      <c r="N243" s="13">
        <f t="shared" si="31"/>
        <v>0</v>
      </c>
      <c r="O243" s="12">
        <f t="shared" si="32"/>
        <v>0</v>
      </c>
    </row>
    <row r="244" spans="1:15" x14ac:dyDescent="0.25">
      <c r="A244" s="18" t="str">
        <f t="shared" si="25"/>
        <v/>
      </c>
      <c r="B244" s="17"/>
      <c r="C244" s="16"/>
      <c r="D244" s="19" t="str">
        <f>IF(C244="","",VLOOKUP(C244,'[1]بيانات الموظفين'!$B$4:$L$300,2,0))</f>
        <v/>
      </c>
      <c r="E244" s="20"/>
      <c r="F244" s="14"/>
      <c r="G244" s="13" t="str">
        <f t="shared" si="26"/>
        <v/>
      </c>
      <c r="H244" s="13" t="str">
        <f>IF(C244="","",VLOOKUP(C244,'[1]بيانات الموظفين'!$B$4:$L$300,9,0))</f>
        <v/>
      </c>
      <c r="I244" s="13" t="str">
        <f>IF(C244="","",VLOOKUP(C244,'[1]بيانات الموظفين'!$B$4:$L$300,10,0))</f>
        <v/>
      </c>
      <c r="J244" s="13" t="str">
        <f t="shared" si="27"/>
        <v/>
      </c>
      <c r="K244" s="13">
        <f t="shared" si="28"/>
        <v>0</v>
      </c>
      <c r="L244" s="13">
        <f t="shared" si="29"/>
        <v>0</v>
      </c>
      <c r="M244" s="13">
        <f t="shared" si="30"/>
        <v>0</v>
      </c>
      <c r="N244" s="13">
        <f t="shared" si="31"/>
        <v>0</v>
      </c>
      <c r="O244" s="12">
        <f t="shared" si="32"/>
        <v>0</v>
      </c>
    </row>
    <row r="245" spans="1:15" x14ac:dyDescent="0.25">
      <c r="A245" s="18" t="str">
        <f t="shared" si="25"/>
        <v/>
      </c>
      <c r="B245" s="17"/>
      <c r="C245" s="16"/>
      <c r="D245" s="19" t="str">
        <f>IF(C245="","",VLOOKUP(C245,'[1]بيانات الموظفين'!$B$4:$L$300,2,0))</f>
        <v/>
      </c>
      <c r="E245" s="20"/>
      <c r="F245" s="14"/>
      <c r="G245" s="13" t="str">
        <f t="shared" si="26"/>
        <v/>
      </c>
      <c r="H245" s="13" t="str">
        <f>IF(C245="","",VLOOKUP(C245,'[1]بيانات الموظفين'!$B$4:$L$300,9,0))</f>
        <v/>
      </c>
      <c r="I245" s="13" t="str">
        <f>IF(C245="","",VLOOKUP(C245,'[1]بيانات الموظفين'!$B$4:$L$300,10,0))</f>
        <v/>
      </c>
      <c r="J245" s="13" t="str">
        <f t="shared" si="27"/>
        <v/>
      </c>
      <c r="K245" s="13">
        <f t="shared" si="28"/>
        <v>0</v>
      </c>
      <c r="L245" s="13">
        <f t="shared" si="29"/>
        <v>0</v>
      </c>
      <c r="M245" s="13">
        <f t="shared" si="30"/>
        <v>0</v>
      </c>
      <c r="N245" s="13">
        <f t="shared" si="31"/>
        <v>0</v>
      </c>
      <c r="O245" s="12">
        <f t="shared" si="32"/>
        <v>0</v>
      </c>
    </row>
    <row r="246" spans="1:15" x14ac:dyDescent="0.25">
      <c r="A246" s="18" t="str">
        <f t="shared" si="25"/>
        <v/>
      </c>
      <c r="B246" s="17"/>
      <c r="C246" s="16"/>
      <c r="D246" s="19" t="str">
        <f>IF(C246="","",VLOOKUP(C246,'[1]بيانات الموظفين'!$B$4:$L$300,2,0))</f>
        <v/>
      </c>
      <c r="E246" s="20"/>
      <c r="F246" s="14"/>
      <c r="G246" s="13" t="str">
        <f t="shared" si="26"/>
        <v/>
      </c>
      <c r="H246" s="13" t="str">
        <f>IF(C246="","",VLOOKUP(C246,'[1]بيانات الموظفين'!$B$4:$L$300,9,0))</f>
        <v/>
      </c>
      <c r="I246" s="13" t="str">
        <f>IF(C246="","",VLOOKUP(C246,'[1]بيانات الموظفين'!$B$4:$L$300,10,0))</f>
        <v/>
      </c>
      <c r="J246" s="13" t="str">
        <f t="shared" si="27"/>
        <v/>
      </c>
      <c r="K246" s="13">
        <f t="shared" si="28"/>
        <v>0</v>
      </c>
      <c r="L246" s="13">
        <f t="shared" si="29"/>
        <v>0</v>
      </c>
      <c r="M246" s="13">
        <f t="shared" si="30"/>
        <v>0</v>
      </c>
      <c r="N246" s="13">
        <f t="shared" si="31"/>
        <v>0</v>
      </c>
      <c r="O246" s="12">
        <f t="shared" si="32"/>
        <v>0</v>
      </c>
    </row>
    <row r="247" spans="1:15" x14ac:dyDescent="0.25">
      <c r="A247" s="18" t="str">
        <f t="shared" si="25"/>
        <v/>
      </c>
      <c r="B247" s="17"/>
      <c r="C247" s="16"/>
      <c r="D247" s="19" t="str">
        <f>IF(C247="","",VLOOKUP(C247,'[1]بيانات الموظفين'!$B$4:$L$300,2,0))</f>
        <v/>
      </c>
      <c r="E247" s="20"/>
      <c r="F247" s="14"/>
      <c r="G247" s="13" t="str">
        <f t="shared" si="26"/>
        <v/>
      </c>
      <c r="H247" s="13" t="str">
        <f>IF(C247="","",VLOOKUP(C247,'[1]بيانات الموظفين'!$B$4:$L$300,9,0))</f>
        <v/>
      </c>
      <c r="I247" s="13" t="str">
        <f>IF(C247="","",VLOOKUP(C247,'[1]بيانات الموظفين'!$B$4:$L$300,10,0))</f>
        <v/>
      </c>
      <c r="J247" s="13" t="str">
        <f t="shared" si="27"/>
        <v/>
      </c>
      <c r="K247" s="13">
        <f t="shared" si="28"/>
        <v>0</v>
      </c>
      <c r="L247" s="13">
        <f t="shared" si="29"/>
        <v>0</v>
      </c>
      <c r="M247" s="13">
        <f t="shared" si="30"/>
        <v>0</v>
      </c>
      <c r="N247" s="13">
        <f t="shared" si="31"/>
        <v>0</v>
      </c>
      <c r="O247" s="12">
        <f t="shared" si="32"/>
        <v>0</v>
      </c>
    </row>
    <row r="248" spans="1:15" x14ac:dyDescent="0.25">
      <c r="A248" s="18" t="str">
        <f t="shared" si="25"/>
        <v/>
      </c>
      <c r="B248" s="17"/>
      <c r="C248" s="16"/>
      <c r="D248" s="19" t="str">
        <f>IF(C248="","",VLOOKUP(C248,'[1]بيانات الموظفين'!$B$4:$L$300,2,0))</f>
        <v/>
      </c>
      <c r="E248" s="20"/>
      <c r="F248" s="14"/>
      <c r="G248" s="13" t="str">
        <f t="shared" si="26"/>
        <v/>
      </c>
      <c r="H248" s="13" t="str">
        <f>IF(C248="","",VLOOKUP(C248,'[1]بيانات الموظفين'!$B$4:$L$300,9,0))</f>
        <v/>
      </c>
      <c r="I248" s="13" t="str">
        <f>IF(C248="","",VLOOKUP(C248,'[1]بيانات الموظفين'!$B$4:$L$300,10,0))</f>
        <v/>
      </c>
      <c r="J248" s="13" t="str">
        <f t="shared" si="27"/>
        <v/>
      </c>
      <c r="K248" s="13">
        <f t="shared" si="28"/>
        <v>0</v>
      </c>
      <c r="L248" s="13">
        <f t="shared" si="29"/>
        <v>0</v>
      </c>
      <c r="M248" s="13">
        <f t="shared" si="30"/>
        <v>0</v>
      </c>
      <c r="N248" s="13">
        <f t="shared" si="31"/>
        <v>0</v>
      </c>
      <c r="O248" s="12">
        <f t="shared" si="32"/>
        <v>0</v>
      </c>
    </row>
    <row r="249" spans="1:15" x14ac:dyDescent="0.25">
      <c r="A249" s="18" t="str">
        <f t="shared" si="25"/>
        <v/>
      </c>
      <c r="B249" s="17"/>
      <c r="C249" s="16"/>
      <c r="D249" s="19" t="str">
        <f>IF(C249="","",VLOOKUP(C249,'[1]بيانات الموظفين'!$B$4:$L$300,2,0))</f>
        <v/>
      </c>
      <c r="E249" s="20"/>
      <c r="F249" s="14"/>
      <c r="G249" s="13" t="str">
        <f t="shared" si="26"/>
        <v/>
      </c>
      <c r="H249" s="13" t="str">
        <f>IF(C249="","",VLOOKUP(C249,'[1]بيانات الموظفين'!$B$4:$L$300,9,0))</f>
        <v/>
      </c>
      <c r="I249" s="13" t="str">
        <f>IF(C249="","",VLOOKUP(C249,'[1]بيانات الموظفين'!$B$4:$L$300,10,0))</f>
        <v/>
      </c>
      <c r="J249" s="13" t="str">
        <f t="shared" si="27"/>
        <v/>
      </c>
      <c r="K249" s="13">
        <f t="shared" si="28"/>
        <v>0</v>
      </c>
      <c r="L249" s="13">
        <f t="shared" si="29"/>
        <v>0</v>
      </c>
      <c r="M249" s="13">
        <f t="shared" si="30"/>
        <v>0</v>
      </c>
      <c r="N249" s="13">
        <f t="shared" si="31"/>
        <v>0</v>
      </c>
      <c r="O249" s="12">
        <f t="shared" si="32"/>
        <v>0</v>
      </c>
    </row>
    <row r="250" spans="1:15" x14ac:dyDescent="0.25">
      <c r="A250" s="18" t="str">
        <f t="shared" si="25"/>
        <v/>
      </c>
      <c r="B250" s="17"/>
      <c r="C250" s="16"/>
      <c r="D250" s="19" t="str">
        <f>IF(C250="","",VLOOKUP(C250,'[1]بيانات الموظفين'!$B$4:$L$300,2,0))</f>
        <v/>
      </c>
      <c r="E250" s="20"/>
      <c r="F250" s="14"/>
      <c r="G250" s="13" t="str">
        <f t="shared" si="26"/>
        <v/>
      </c>
      <c r="H250" s="13" t="str">
        <f>IF(C250="","",VLOOKUP(C250,'[1]بيانات الموظفين'!$B$4:$L$300,9,0))</f>
        <v/>
      </c>
      <c r="I250" s="13" t="str">
        <f>IF(C250="","",VLOOKUP(C250,'[1]بيانات الموظفين'!$B$4:$L$300,10,0))</f>
        <v/>
      </c>
      <c r="J250" s="13" t="str">
        <f t="shared" si="27"/>
        <v/>
      </c>
      <c r="K250" s="13">
        <f t="shared" si="28"/>
        <v>0</v>
      </c>
      <c r="L250" s="13">
        <f t="shared" si="29"/>
        <v>0</v>
      </c>
      <c r="M250" s="13">
        <f t="shared" si="30"/>
        <v>0</v>
      </c>
      <c r="N250" s="13">
        <f t="shared" si="31"/>
        <v>0</v>
      </c>
      <c r="O250" s="12">
        <f t="shared" si="32"/>
        <v>0</v>
      </c>
    </row>
    <row r="251" spans="1:15" x14ac:dyDescent="0.25">
      <c r="A251" s="18" t="str">
        <f t="shared" si="25"/>
        <v/>
      </c>
      <c r="B251" s="17"/>
      <c r="C251" s="16"/>
      <c r="D251" s="19" t="str">
        <f>IF(C251="","",VLOOKUP(C251,'[1]بيانات الموظفين'!$B$4:$L$300,2,0))</f>
        <v/>
      </c>
      <c r="E251" s="20"/>
      <c r="F251" s="14"/>
      <c r="G251" s="13" t="str">
        <f t="shared" si="26"/>
        <v/>
      </c>
      <c r="H251" s="13" t="str">
        <f>IF(C251="","",VLOOKUP(C251,'[1]بيانات الموظفين'!$B$4:$L$300,9,0))</f>
        <v/>
      </c>
      <c r="I251" s="13" t="str">
        <f>IF(C251="","",VLOOKUP(C251,'[1]بيانات الموظفين'!$B$4:$L$300,10,0))</f>
        <v/>
      </c>
      <c r="J251" s="13" t="str">
        <f t="shared" si="27"/>
        <v/>
      </c>
      <c r="K251" s="13">
        <f t="shared" si="28"/>
        <v>0</v>
      </c>
      <c r="L251" s="13">
        <f t="shared" si="29"/>
        <v>0</v>
      </c>
      <c r="M251" s="13">
        <f t="shared" si="30"/>
        <v>0</v>
      </c>
      <c r="N251" s="13">
        <f t="shared" si="31"/>
        <v>0</v>
      </c>
      <c r="O251" s="12">
        <f t="shared" si="32"/>
        <v>0</v>
      </c>
    </row>
    <row r="252" spans="1:15" x14ac:dyDescent="0.25">
      <c r="A252" s="18" t="str">
        <f t="shared" si="25"/>
        <v/>
      </c>
      <c r="B252" s="17"/>
      <c r="C252" s="16"/>
      <c r="D252" s="19" t="str">
        <f>IF(C252="","",VLOOKUP(C252,'[1]بيانات الموظفين'!$B$4:$L$300,2,0))</f>
        <v/>
      </c>
      <c r="E252" s="20"/>
      <c r="F252" s="14"/>
      <c r="G252" s="13" t="str">
        <f t="shared" si="26"/>
        <v/>
      </c>
      <c r="H252" s="13" t="str">
        <f>IF(C252="","",VLOOKUP(C252,'[1]بيانات الموظفين'!$B$4:$L$300,9,0))</f>
        <v/>
      </c>
      <c r="I252" s="13" t="str">
        <f>IF(C252="","",VLOOKUP(C252,'[1]بيانات الموظفين'!$B$4:$L$300,10,0))</f>
        <v/>
      </c>
      <c r="J252" s="13" t="str">
        <f t="shared" si="27"/>
        <v/>
      </c>
      <c r="K252" s="13">
        <f t="shared" si="28"/>
        <v>0</v>
      </c>
      <c r="L252" s="13">
        <f t="shared" si="29"/>
        <v>0</v>
      </c>
      <c r="M252" s="13">
        <f t="shared" si="30"/>
        <v>0</v>
      </c>
      <c r="N252" s="13">
        <f t="shared" si="31"/>
        <v>0</v>
      </c>
      <c r="O252" s="12">
        <f t="shared" si="32"/>
        <v>0</v>
      </c>
    </row>
    <row r="253" spans="1:15" x14ac:dyDescent="0.25">
      <c r="A253" s="18" t="str">
        <f t="shared" si="25"/>
        <v/>
      </c>
      <c r="B253" s="17"/>
      <c r="C253" s="16"/>
      <c r="D253" s="19" t="str">
        <f>IF(C253="","",VLOOKUP(C253,'[1]بيانات الموظفين'!$B$4:$L$300,2,0))</f>
        <v/>
      </c>
      <c r="E253" s="20"/>
      <c r="F253" s="14"/>
      <c r="G253" s="13" t="str">
        <f t="shared" si="26"/>
        <v/>
      </c>
      <c r="H253" s="13" t="str">
        <f>IF(C253="","",VLOOKUP(C253,'[1]بيانات الموظفين'!$B$4:$L$300,9,0))</f>
        <v/>
      </c>
      <c r="I253" s="13" t="str">
        <f>IF(C253="","",VLOOKUP(C253,'[1]بيانات الموظفين'!$B$4:$L$300,10,0))</f>
        <v/>
      </c>
      <c r="J253" s="13" t="str">
        <f t="shared" si="27"/>
        <v/>
      </c>
      <c r="K253" s="13">
        <f t="shared" si="28"/>
        <v>0</v>
      </c>
      <c r="L253" s="13">
        <f t="shared" si="29"/>
        <v>0</v>
      </c>
      <c r="M253" s="13">
        <f t="shared" si="30"/>
        <v>0</v>
      </c>
      <c r="N253" s="13">
        <f t="shared" si="31"/>
        <v>0</v>
      </c>
      <c r="O253" s="12">
        <f t="shared" si="32"/>
        <v>0</v>
      </c>
    </row>
    <row r="254" spans="1:15" x14ac:dyDescent="0.25">
      <c r="A254" s="18" t="str">
        <f t="shared" si="25"/>
        <v/>
      </c>
      <c r="B254" s="17"/>
      <c r="C254" s="16"/>
      <c r="D254" s="19" t="str">
        <f>IF(C254="","",VLOOKUP(C254,'[1]بيانات الموظفين'!$B$4:$L$300,2,0))</f>
        <v/>
      </c>
      <c r="E254" s="20"/>
      <c r="F254" s="14"/>
      <c r="G254" s="13" t="str">
        <f t="shared" si="26"/>
        <v/>
      </c>
      <c r="H254" s="13" t="str">
        <f>IF(C254="","",VLOOKUP(C254,'[1]بيانات الموظفين'!$B$4:$L$300,9,0))</f>
        <v/>
      </c>
      <c r="I254" s="13" t="str">
        <f>IF(C254="","",VLOOKUP(C254,'[1]بيانات الموظفين'!$B$4:$L$300,10,0))</f>
        <v/>
      </c>
      <c r="J254" s="13" t="str">
        <f t="shared" si="27"/>
        <v/>
      </c>
      <c r="K254" s="13">
        <f t="shared" si="28"/>
        <v>0</v>
      </c>
      <c r="L254" s="13">
        <f t="shared" si="29"/>
        <v>0</v>
      </c>
      <c r="M254" s="13">
        <f t="shared" si="30"/>
        <v>0</v>
      </c>
      <c r="N254" s="13">
        <f t="shared" si="31"/>
        <v>0</v>
      </c>
      <c r="O254" s="12">
        <f t="shared" si="32"/>
        <v>0</v>
      </c>
    </row>
    <row r="255" spans="1:15" x14ac:dyDescent="0.25">
      <c r="A255" s="18" t="str">
        <f t="shared" si="25"/>
        <v/>
      </c>
      <c r="B255" s="17"/>
      <c r="C255" s="16"/>
      <c r="D255" s="19" t="str">
        <f>IF(C255="","",VLOOKUP(C255,'[1]بيانات الموظفين'!$B$4:$L$300,2,0))</f>
        <v/>
      </c>
      <c r="E255" s="20"/>
      <c r="F255" s="14"/>
      <c r="G255" s="13" t="str">
        <f t="shared" si="26"/>
        <v/>
      </c>
      <c r="H255" s="13" t="str">
        <f>IF(C255="","",VLOOKUP(C255,'[1]بيانات الموظفين'!$B$4:$L$300,9,0))</f>
        <v/>
      </c>
      <c r="I255" s="13" t="str">
        <f>IF(C255="","",VLOOKUP(C255,'[1]بيانات الموظفين'!$B$4:$L$300,10,0))</f>
        <v/>
      </c>
      <c r="J255" s="13" t="str">
        <f t="shared" si="27"/>
        <v/>
      </c>
      <c r="K255" s="13">
        <f t="shared" si="28"/>
        <v>0</v>
      </c>
      <c r="L255" s="13">
        <f t="shared" si="29"/>
        <v>0</v>
      </c>
      <c r="M255" s="13">
        <f t="shared" si="30"/>
        <v>0</v>
      </c>
      <c r="N255" s="13">
        <f t="shared" si="31"/>
        <v>0</v>
      </c>
      <c r="O255" s="12">
        <f t="shared" si="32"/>
        <v>0</v>
      </c>
    </row>
    <row r="256" spans="1:15" x14ac:dyDescent="0.25">
      <c r="A256" s="18" t="str">
        <f t="shared" si="25"/>
        <v/>
      </c>
      <c r="B256" s="17"/>
      <c r="C256" s="16"/>
      <c r="D256" s="19" t="str">
        <f>IF(C256="","",VLOOKUP(C256,'[1]بيانات الموظفين'!$B$4:$L$300,2,0))</f>
        <v/>
      </c>
      <c r="E256" s="20"/>
      <c r="F256" s="14"/>
      <c r="G256" s="13" t="str">
        <f t="shared" si="26"/>
        <v/>
      </c>
      <c r="H256" s="13" t="str">
        <f>IF(C256="","",VLOOKUP(C256,'[1]بيانات الموظفين'!$B$4:$L$300,9,0))</f>
        <v/>
      </c>
      <c r="I256" s="13" t="str">
        <f>IF(C256="","",VLOOKUP(C256,'[1]بيانات الموظفين'!$B$4:$L$300,10,0))</f>
        <v/>
      </c>
      <c r="J256" s="13" t="str">
        <f t="shared" si="27"/>
        <v/>
      </c>
      <c r="K256" s="13">
        <f t="shared" si="28"/>
        <v>0</v>
      </c>
      <c r="L256" s="13">
        <f t="shared" si="29"/>
        <v>0</v>
      </c>
      <c r="M256" s="13">
        <f t="shared" si="30"/>
        <v>0</v>
      </c>
      <c r="N256" s="13">
        <f t="shared" si="31"/>
        <v>0</v>
      </c>
      <c r="O256" s="12">
        <f t="shared" si="32"/>
        <v>0</v>
      </c>
    </row>
    <row r="257" spans="1:15" x14ac:dyDescent="0.25">
      <c r="A257" s="18" t="str">
        <f t="shared" si="25"/>
        <v/>
      </c>
      <c r="B257" s="17"/>
      <c r="C257" s="16"/>
      <c r="D257" s="19" t="str">
        <f>IF(C257="","",VLOOKUP(C257,'[1]بيانات الموظفين'!$B$4:$L$300,2,0))</f>
        <v/>
      </c>
      <c r="E257" s="20"/>
      <c r="F257" s="14"/>
      <c r="G257" s="13" t="str">
        <f t="shared" si="26"/>
        <v/>
      </c>
      <c r="H257" s="13" t="str">
        <f>IF(C257="","",VLOOKUP(C257,'[1]بيانات الموظفين'!$B$4:$L$300,9,0))</f>
        <v/>
      </c>
      <c r="I257" s="13" t="str">
        <f>IF(C257="","",VLOOKUP(C257,'[1]بيانات الموظفين'!$B$4:$L$300,10,0))</f>
        <v/>
      </c>
      <c r="J257" s="13" t="str">
        <f t="shared" si="27"/>
        <v/>
      </c>
      <c r="K257" s="13">
        <f t="shared" si="28"/>
        <v>0</v>
      </c>
      <c r="L257" s="13">
        <f t="shared" si="29"/>
        <v>0</v>
      </c>
      <c r="M257" s="13">
        <f t="shared" si="30"/>
        <v>0</v>
      </c>
      <c r="N257" s="13">
        <f t="shared" si="31"/>
        <v>0</v>
      </c>
      <c r="O257" s="12">
        <f t="shared" si="32"/>
        <v>0</v>
      </c>
    </row>
    <row r="258" spans="1:15" x14ac:dyDescent="0.25">
      <c r="A258" s="18" t="str">
        <f t="shared" si="25"/>
        <v/>
      </c>
      <c r="B258" s="17"/>
      <c r="C258" s="16"/>
      <c r="D258" s="19" t="str">
        <f>IF(C258="","",VLOOKUP(C258,'[1]بيانات الموظفين'!$B$4:$L$300,2,0))</f>
        <v/>
      </c>
      <c r="E258" s="20"/>
      <c r="F258" s="14"/>
      <c r="G258" s="13" t="str">
        <f t="shared" si="26"/>
        <v/>
      </c>
      <c r="H258" s="13" t="str">
        <f>IF(C258="","",VLOOKUP(C258,'[1]بيانات الموظفين'!$B$4:$L$300,9,0))</f>
        <v/>
      </c>
      <c r="I258" s="13" t="str">
        <f>IF(C258="","",VLOOKUP(C258,'[1]بيانات الموظفين'!$B$4:$L$300,10,0))</f>
        <v/>
      </c>
      <c r="J258" s="13" t="str">
        <f t="shared" si="27"/>
        <v/>
      </c>
      <c r="K258" s="13">
        <f t="shared" si="28"/>
        <v>0</v>
      </c>
      <c r="L258" s="13">
        <f t="shared" si="29"/>
        <v>0</v>
      </c>
      <c r="M258" s="13">
        <f t="shared" si="30"/>
        <v>0</v>
      </c>
      <c r="N258" s="13">
        <f t="shared" si="31"/>
        <v>0</v>
      </c>
      <c r="O258" s="12">
        <f t="shared" si="32"/>
        <v>0</v>
      </c>
    </row>
    <row r="259" spans="1:15" x14ac:dyDescent="0.25">
      <c r="A259" s="18" t="str">
        <f t="shared" si="25"/>
        <v/>
      </c>
      <c r="B259" s="17"/>
      <c r="C259" s="16"/>
      <c r="D259" s="19" t="str">
        <f>IF(C259="","",VLOOKUP(C259,'[1]بيانات الموظفين'!$B$4:$L$300,2,0))</f>
        <v/>
      </c>
      <c r="E259" s="20"/>
      <c r="F259" s="14"/>
      <c r="G259" s="13" t="str">
        <f t="shared" si="26"/>
        <v/>
      </c>
      <c r="H259" s="13" t="str">
        <f>IF(C259="","",VLOOKUP(C259,'[1]بيانات الموظفين'!$B$4:$L$300,9,0))</f>
        <v/>
      </c>
      <c r="I259" s="13" t="str">
        <f>IF(C259="","",VLOOKUP(C259,'[1]بيانات الموظفين'!$B$4:$L$300,10,0))</f>
        <v/>
      </c>
      <c r="J259" s="13" t="str">
        <f t="shared" si="27"/>
        <v/>
      </c>
      <c r="K259" s="13">
        <f t="shared" si="28"/>
        <v>0</v>
      </c>
      <c r="L259" s="13">
        <f t="shared" si="29"/>
        <v>0</v>
      </c>
      <c r="M259" s="13">
        <f t="shared" si="30"/>
        <v>0</v>
      </c>
      <c r="N259" s="13">
        <f t="shared" si="31"/>
        <v>0</v>
      </c>
      <c r="O259" s="12">
        <f t="shared" si="32"/>
        <v>0</v>
      </c>
    </row>
    <row r="260" spans="1:15" x14ac:dyDescent="0.25">
      <c r="A260" s="18" t="str">
        <f t="shared" si="25"/>
        <v/>
      </c>
      <c r="B260" s="17"/>
      <c r="C260" s="16"/>
      <c r="D260" s="19" t="str">
        <f>IF(C260="","",VLOOKUP(C260,'[1]بيانات الموظفين'!$B$4:$L$300,2,0))</f>
        <v/>
      </c>
      <c r="E260" s="20"/>
      <c r="F260" s="14"/>
      <c r="G260" s="13" t="str">
        <f t="shared" si="26"/>
        <v/>
      </c>
      <c r="H260" s="13" t="str">
        <f>IF(C260="","",VLOOKUP(C260,'[1]بيانات الموظفين'!$B$4:$L$300,9,0))</f>
        <v/>
      </c>
      <c r="I260" s="13" t="str">
        <f>IF(C260="","",VLOOKUP(C260,'[1]بيانات الموظفين'!$B$4:$L$300,10,0))</f>
        <v/>
      </c>
      <c r="J260" s="13" t="str">
        <f t="shared" si="27"/>
        <v/>
      </c>
      <c r="K260" s="13">
        <f t="shared" si="28"/>
        <v>0</v>
      </c>
      <c r="L260" s="13">
        <f t="shared" si="29"/>
        <v>0</v>
      </c>
      <c r="M260" s="13">
        <f t="shared" si="30"/>
        <v>0</v>
      </c>
      <c r="N260" s="13">
        <f t="shared" si="31"/>
        <v>0</v>
      </c>
      <c r="O260" s="12">
        <f t="shared" si="32"/>
        <v>0</v>
      </c>
    </row>
    <row r="261" spans="1:15" x14ac:dyDescent="0.25">
      <c r="A261" s="18" t="str">
        <f t="shared" ref="A261:A324" si="33">IF(C261="","",ROW(A261)-ROW($A$4))</f>
        <v/>
      </c>
      <c r="B261" s="17"/>
      <c r="C261" s="16"/>
      <c r="D261" s="19" t="str">
        <f>IF(C261="","",VLOOKUP(C261,'[1]بيانات الموظفين'!$B$4:$L$300,2,0))</f>
        <v/>
      </c>
      <c r="E261" s="20"/>
      <c r="F261" s="14"/>
      <c r="G261" s="13" t="str">
        <f t="shared" ref="G261:G324" si="34">IF(C261="","",F261-E261)</f>
        <v/>
      </c>
      <c r="H261" s="13" t="str">
        <f>IF(C261="","",VLOOKUP(C261,'[1]بيانات الموظفين'!$B$4:$L$300,9,0))</f>
        <v/>
      </c>
      <c r="I261" s="13" t="str">
        <f>IF(C261="","",VLOOKUP(C261,'[1]بيانات الموظفين'!$B$4:$L$300,10,0))</f>
        <v/>
      </c>
      <c r="J261" s="13" t="str">
        <f t="shared" ref="J261:J324" si="35">IF(C261="","",I261-H261)</f>
        <v/>
      </c>
      <c r="K261" s="13">
        <f t="shared" ref="K261:K324" si="36">IF(E261&gt;H261,E261-H261,0)</f>
        <v>0</v>
      </c>
      <c r="L261" s="13">
        <f t="shared" ref="L261:L324" si="37">IF(F261&lt;I261,I261-F261,0)</f>
        <v>0</v>
      </c>
      <c r="M261" s="13">
        <f t="shared" ref="M261:M324" si="38">IF(IF(K261+L261-N261-O261&gt;=$D$2,$D$2,K261+L261-N261-O261)&lt;0,"",IF(K261+L261-N261-O261&gt;=$D$2,$D$2,K261+L261-N261-O261))</f>
        <v>0</v>
      </c>
      <c r="N261" s="13">
        <f t="shared" ref="N261:N324" si="39">IF(E261&lt;H261,H261-E261,0)</f>
        <v>0</v>
      </c>
      <c r="O261" s="12">
        <f t="shared" ref="O261:O324" si="40">IF(F261&gt;I261,F261-I261,0)</f>
        <v>0</v>
      </c>
    </row>
    <row r="262" spans="1:15" x14ac:dyDescent="0.25">
      <c r="A262" s="18" t="str">
        <f t="shared" si="33"/>
        <v/>
      </c>
      <c r="B262" s="17"/>
      <c r="C262" s="16"/>
      <c r="D262" s="19" t="str">
        <f>IF(C262="","",VLOOKUP(C262,'[1]بيانات الموظفين'!$B$4:$L$300,2,0))</f>
        <v/>
      </c>
      <c r="E262" s="20"/>
      <c r="F262" s="14"/>
      <c r="G262" s="13" t="str">
        <f t="shared" si="34"/>
        <v/>
      </c>
      <c r="H262" s="13" t="str">
        <f>IF(C262="","",VLOOKUP(C262,'[1]بيانات الموظفين'!$B$4:$L$300,9,0))</f>
        <v/>
      </c>
      <c r="I262" s="13" t="str">
        <f>IF(C262="","",VLOOKUP(C262,'[1]بيانات الموظفين'!$B$4:$L$300,10,0))</f>
        <v/>
      </c>
      <c r="J262" s="13" t="str">
        <f t="shared" si="35"/>
        <v/>
      </c>
      <c r="K262" s="13">
        <f t="shared" si="36"/>
        <v>0</v>
      </c>
      <c r="L262" s="13">
        <f t="shared" si="37"/>
        <v>0</v>
      </c>
      <c r="M262" s="13">
        <f t="shared" si="38"/>
        <v>0</v>
      </c>
      <c r="N262" s="13">
        <f t="shared" si="39"/>
        <v>0</v>
      </c>
      <c r="O262" s="12">
        <f t="shared" si="40"/>
        <v>0</v>
      </c>
    </row>
    <row r="263" spans="1:15" x14ac:dyDescent="0.25">
      <c r="A263" s="18" t="str">
        <f t="shared" si="33"/>
        <v/>
      </c>
      <c r="B263" s="17"/>
      <c r="C263" s="16"/>
      <c r="D263" s="19" t="str">
        <f>IF(C263="","",VLOOKUP(C263,'[1]بيانات الموظفين'!$B$4:$L$300,2,0))</f>
        <v/>
      </c>
      <c r="E263" s="20"/>
      <c r="F263" s="14"/>
      <c r="G263" s="13" t="str">
        <f t="shared" si="34"/>
        <v/>
      </c>
      <c r="H263" s="13" t="str">
        <f>IF(C263="","",VLOOKUP(C263,'[1]بيانات الموظفين'!$B$4:$L$300,9,0))</f>
        <v/>
      </c>
      <c r="I263" s="13" t="str">
        <f>IF(C263="","",VLOOKUP(C263,'[1]بيانات الموظفين'!$B$4:$L$300,10,0))</f>
        <v/>
      </c>
      <c r="J263" s="13" t="str">
        <f t="shared" si="35"/>
        <v/>
      </c>
      <c r="K263" s="13">
        <f t="shared" si="36"/>
        <v>0</v>
      </c>
      <c r="L263" s="13">
        <f t="shared" si="37"/>
        <v>0</v>
      </c>
      <c r="M263" s="13">
        <f t="shared" si="38"/>
        <v>0</v>
      </c>
      <c r="N263" s="13">
        <f t="shared" si="39"/>
        <v>0</v>
      </c>
      <c r="O263" s="12">
        <f t="shared" si="40"/>
        <v>0</v>
      </c>
    </row>
    <row r="264" spans="1:15" x14ac:dyDescent="0.25">
      <c r="A264" s="18" t="str">
        <f t="shared" si="33"/>
        <v/>
      </c>
      <c r="B264" s="17"/>
      <c r="C264" s="16"/>
      <c r="D264" s="19" t="str">
        <f>IF(C264="","",VLOOKUP(C264,'[1]بيانات الموظفين'!$B$4:$L$300,2,0))</f>
        <v/>
      </c>
      <c r="E264" s="20"/>
      <c r="F264" s="14"/>
      <c r="G264" s="13" t="str">
        <f t="shared" si="34"/>
        <v/>
      </c>
      <c r="H264" s="13" t="str">
        <f>IF(C264="","",VLOOKUP(C264,'[1]بيانات الموظفين'!$B$4:$L$300,9,0))</f>
        <v/>
      </c>
      <c r="I264" s="13" t="str">
        <f>IF(C264="","",VLOOKUP(C264,'[1]بيانات الموظفين'!$B$4:$L$300,10,0))</f>
        <v/>
      </c>
      <c r="J264" s="13" t="str">
        <f t="shared" si="35"/>
        <v/>
      </c>
      <c r="K264" s="13">
        <f t="shared" si="36"/>
        <v>0</v>
      </c>
      <c r="L264" s="13">
        <f t="shared" si="37"/>
        <v>0</v>
      </c>
      <c r="M264" s="13">
        <f t="shared" si="38"/>
        <v>0</v>
      </c>
      <c r="N264" s="13">
        <f t="shared" si="39"/>
        <v>0</v>
      </c>
      <c r="O264" s="12">
        <f t="shared" si="40"/>
        <v>0</v>
      </c>
    </row>
    <row r="265" spans="1:15" x14ac:dyDescent="0.25">
      <c r="A265" s="18" t="str">
        <f t="shared" si="33"/>
        <v/>
      </c>
      <c r="B265" s="17"/>
      <c r="C265" s="16"/>
      <c r="D265" s="19" t="str">
        <f>IF(C265="","",VLOOKUP(C265,'[1]بيانات الموظفين'!$B$4:$L$300,2,0))</f>
        <v/>
      </c>
      <c r="E265" s="20"/>
      <c r="F265" s="14"/>
      <c r="G265" s="13" t="str">
        <f t="shared" si="34"/>
        <v/>
      </c>
      <c r="H265" s="13" t="str">
        <f>IF(C265="","",VLOOKUP(C265,'[1]بيانات الموظفين'!$B$4:$L$300,9,0))</f>
        <v/>
      </c>
      <c r="I265" s="13" t="str">
        <f>IF(C265="","",VLOOKUP(C265,'[1]بيانات الموظفين'!$B$4:$L$300,10,0))</f>
        <v/>
      </c>
      <c r="J265" s="13" t="str">
        <f t="shared" si="35"/>
        <v/>
      </c>
      <c r="K265" s="13">
        <f t="shared" si="36"/>
        <v>0</v>
      </c>
      <c r="L265" s="13">
        <f t="shared" si="37"/>
        <v>0</v>
      </c>
      <c r="M265" s="13">
        <f t="shared" si="38"/>
        <v>0</v>
      </c>
      <c r="N265" s="13">
        <f t="shared" si="39"/>
        <v>0</v>
      </c>
      <c r="O265" s="12">
        <f t="shared" si="40"/>
        <v>0</v>
      </c>
    </row>
    <row r="266" spans="1:15" x14ac:dyDescent="0.25">
      <c r="A266" s="18" t="str">
        <f t="shared" si="33"/>
        <v/>
      </c>
      <c r="B266" s="17"/>
      <c r="C266" s="16"/>
      <c r="D266" s="19" t="str">
        <f>IF(C266="","",VLOOKUP(C266,'[1]بيانات الموظفين'!$B$4:$L$300,2,0))</f>
        <v/>
      </c>
      <c r="E266" s="20"/>
      <c r="F266" s="14"/>
      <c r="G266" s="13" t="str">
        <f t="shared" si="34"/>
        <v/>
      </c>
      <c r="H266" s="13" t="str">
        <f>IF(C266="","",VLOOKUP(C266,'[1]بيانات الموظفين'!$B$4:$L$300,9,0))</f>
        <v/>
      </c>
      <c r="I266" s="13" t="str">
        <f>IF(C266="","",VLOOKUP(C266,'[1]بيانات الموظفين'!$B$4:$L$300,10,0))</f>
        <v/>
      </c>
      <c r="J266" s="13" t="str">
        <f t="shared" si="35"/>
        <v/>
      </c>
      <c r="K266" s="13">
        <f t="shared" si="36"/>
        <v>0</v>
      </c>
      <c r="L266" s="13">
        <f t="shared" si="37"/>
        <v>0</v>
      </c>
      <c r="M266" s="13">
        <f t="shared" si="38"/>
        <v>0</v>
      </c>
      <c r="N266" s="13">
        <f t="shared" si="39"/>
        <v>0</v>
      </c>
      <c r="O266" s="12">
        <f t="shared" si="40"/>
        <v>0</v>
      </c>
    </row>
    <row r="267" spans="1:15" x14ac:dyDescent="0.25">
      <c r="A267" s="18" t="str">
        <f t="shared" si="33"/>
        <v/>
      </c>
      <c r="B267" s="17"/>
      <c r="C267" s="16"/>
      <c r="D267" s="19" t="str">
        <f>IF(C267="","",VLOOKUP(C267,'[1]بيانات الموظفين'!$B$4:$L$300,2,0))</f>
        <v/>
      </c>
      <c r="E267" s="20"/>
      <c r="F267" s="14"/>
      <c r="G267" s="13" t="str">
        <f t="shared" si="34"/>
        <v/>
      </c>
      <c r="H267" s="13" t="str">
        <f>IF(C267="","",VLOOKUP(C267,'[1]بيانات الموظفين'!$B$4:$L$300,9,0))</f>
        <v/>
      </c>
      <c r="I267" s="13" t="str">
        <f>IF(C267="","",VLOOKUP(C267,'[1]بيانات الموظفين'!$B$4:$L$300,10,0))</f>
        <v/>
      </c>
      <c r="J267" s="13" t="str">
        <f t="shared" si="35"/>
        <v/>
      </c>
      <c r="K267" s="13">
        <f t="shared" si="36"/>
        <v>0</v>
      </c>
      <c r="L267" s="13">
        <f t="shared" si="37"/>
        <v>0</v>
      </c>
      <c r="M267" s="13">
        <f t="shared" si="38"/>
        <v>0</v>
      </c>
      <c r="N267" s="13">
        <f t="shared" si="39"/>
        <v>0</v>
      </c>
      <c r="O267" s="12">
        <f t="shared" si="40"/>
        <v>0</v>
      </c>
    </row>
    <row r="268" spans="1:15" x14ac:dyDescent="0.25">
      <c r="A268" s="18" t="str">
        <f t="shared" si="33"/>
        <v/>
      </c>
      <c r="B268" s="17"/>
      <c r="C268" s="16"/>
      <c r="D268" s="19" t="str">
        <f>IF(C268="","",VLOOKUP(C268,'[1]بيانات الموظفين'!$B$4:$L$300,2,0))</f>
        <v/>
      </c>
      <c r="E268" s="20"/>
      <c r="F268" s="14"/>
      <c r="G268" s="13" t="str">
        <f t="shared" si="34"/>
        <v/>
      </c>
      <c r="H268" s="13" t="str">
        <f>IF(C268="","",VLOOKUP(C268,'[1]بيانات الموظفين'!$B$4:$L$300,9,0))</f>
        <v/>
      </c>
      <c r="I268" s="13" t="str">
        <f>IF(C268="","",VLOOKUP(C268,'[1]بيانات الموظفين'!$B$4:$L$300,10,0))</f>
        <v/>
      </c>
      <c r="J268" s="13" t="str">
        <f t="shared" si="35"/>
        <v/>
      </c>
      <c r="K268" s="13">
        <f t="shared" si="36"/>
        <v>0</v>
      </c>
      <c r="L268" s="13">
        <f t="shared" si="37"/>
        <v>0</v>
      </c>
      <c r="M268" s="13">
        <f t="shared" si="38"/>
        <v>0</v>
      </c>
      <c r="N268" s="13">
        <f t="shared" si="39"/>
        <v>0</v>
      </c>
      <c r="O268" s="12">
        <f t="shared" si="40"/>
        <v>0</v>
      </c>
    </row>
    <row r="269" spans="1:15" x14ac:dyDescent="0.25">
      <c r="A269" s="18" t="str">
        <f t="shared" si="33"/>
        <v/>
      </c>
      <c r="B269" s="17"/>
      <c r="C269" s="16"/>
      <c r="D269" s="19" t="str">
        <f>IF(C269="","",VLOOKUP(C269,'[1]بيانات الموظفين'!$B$4:$L$300,2,0))</f>
        <v/>
      </c>
      <c r="E269" s="20"/>
      <c r="F269" s="14"/>
      <c r="G269" s="13" t="str">
        <f t="shared" si="34"/>
        <v/>
      </c>
      <c r="H269" s="13" t="str">
        <f>IF(C269="","",VLOOKUP(C269,'[1]بيانات الموظفين'!$B$4:$L$300,9,0))</f>
        <v/>
      </c>
      <c r="I269" s="13" t="str">
        <f>IF(C269="","",VLOOKUP(C269,'[1]بيانات الموظفين'!$B$4:$L$300,10,0))</f>
        <v/>
      </c>
      <c r="J269" s="13" t="str">
        <f t="shared" si="35"/>
        <v/>
      </c>
      <c r="K269" s="13">
        <f t="shared" si="36"/>
        <v>0</v>
      </c>
      <c r="L269" s="13">
        <f t="shared" si="37"/>
        <v>0</v>
      </c>
      <c r="M269" s="13">
        <f t="shared" si="38"/>
        <v>0</v>
      </c>
      <c r="N269" s="13">
        <f t="shared" si="39"/>
        <v>0</v>
      </c>
      <c r="O269" s="12">
        <f t="shared" si="40"/>
        <v>0</v>
      </c>
    </row>
    <row r="270" spans="1:15" x14ac:dyDescent="0.25">
      <c r="A270" s="18" t="str">
        <f t="shared" si="33"/>
        <v/>
      </c>
      <c r="B270" s="17"/>
      <c r="C270" s="16"/>
      <c r="D270" s="19" t="str">
        <f>IF(C270="","",VLOOKUP(C270,'[1]بيانات الموظفين'!$B$4:$L$300,2,0))</f>
        <v/>
      </c>
      <c r="E270" s="20"/>
      <c r="F270" s="14"/>
      <c r="G270" s="13" t="str">
        <f t="shared" si="34"/>
        <v/>
      </c>
      <c r="H270" s="13" t="str">
        <f>IF(C270="","",VLOOKUP(C270,'[1]بيانات الموظفين'!$B$4:$L$300,9,0))</f>
        <v/>
      </c>
      <c r="I270" s="13" t="str">
        <f>IF(C270="","",VLOOKUP(C270,'[1]بيانات الموظفين'!$B$4:$L$300,10,0))</f>
        <v/>
      </c>
      <c r="J270" s="13" t="str">
        <f t="shared" si="35"/>
        <v/>
      </c>
      <c r="K270" s="13">
        <f t="shared" si="36"/>
        <v>0</v>
      </c>
      <c r="L270" s="13">
        <f t="shared" si="37"/>
        <v>0</v>
      </c>
      <c r="M270" s="13">
        <f t="shared" si="38"/>
        <v>0</v>
      </c>
      <c r="N270" s="13">
        <f t="shared" si="39"/>
        <v>0</v>
      </c>
      <c r="O270" s="12">
        <f t="shared" si="40"/>
        <v>0</v>
      </c>
    </row>
    <row r="271" spans="1:15" x14ac:dyDescent="0.25">
      <c r="A271" s="18" t="str">
        <f t="shared" si="33"/>
        <v/>
      </c>
      <c r="B271" s="17"/>
      <c r="C271" s="16"/>
      <c r="D271" s="19" t="str">
        <f>IF(C271="","",VLOOKUP(C271,'[1]بيانات الموظفين'!$B$4:$L$300,2,0))</f>
        <v/>
      </c>
      <c r="E271" s="20"/>
      <c r="F271" s="14"/>
      <c r="G271" s="13" t="str">
        <f t="shared" si="34"/>
        <v/>
      </c>
      <c r="H271" s="13" t="str">
        <f>IF(C271="","",VLOOKUP(C271,'[1]بيانات الموظفين'!$B$4:$L$300,9,0))</f>
        <v/>
      </c>
      <c r="I271" s="13" t="str">
        <f>IF(C271="","",VLOOKUP(C271,'[1]بيانات الموظفين'!$B$4:$L$300,10,0))</f>
        <v/>
      </c>
      <c r="J271" s="13" t="str">
        <f t="shared" si="35"/>
        <v/>
      </c>
      <c r="K271" s="13">
        <f t="shared" si="36"/>
        <v>0</v>
      </c>
      <c r="L271" s="13">
        <f t="shared" si="37"/>
        <v>0</v>
      </c>
      <c r="M271" s="13">
        <f t="shared" si="38"/>
        <v>0</v>
      </c>
      <c r="N271" s="13">
        <f t="shared" si="39"/>
        <v>0</v>
      </c>
      <c r="O271" s="12">
        <f t="shared" si="40"/>
        <v>0</v>
      </c>
    </row>
    <row r="272" spans="1:15" x14ac:dyDescent="0.25">
      <c r="A272" s="18" t="str">
        <f t="shared" si="33"/>
        <v/>
      </c>
      <c r="B272" s="17"/>
      <c r="C272" s="16"/>
      <c r="D272" s="19" t="str">
        <f>IF(C272="","",VLOOKUP(C272,'[1]بيانات الموظفين'!$B$4:$L$300,2,0))</f>
        <v/>
      </c>
      <c r="E272" s="20"/>
      <c r="F272" s="14"/>
      <c r="G272" s="13" t="str">
        <f t="shared" si="34"/>
        <v/>
      </c>
      <c r="H272" s="13" t="str">
        <f>IF(C272="","",VLOOKUP(C272,'[1]بيانات الموظفين'!$B$4:$L$300,9,0))</f>
        <v/>
      </c>
      <c r="I272" s="13" t="str">
        <f>IF(C272="","",VLOOKUP(C272,'[1]بيانات الموظفين'!$B$4:$L$300,10,0))</f>
        <v/>
      </c>
      <c r="J272" s="13" t="str">
        <f t="shared" si="35"/>
        <v/>
      </c>
      <c r="K272" s="13">
        <f t="shared" si="36"/>
        <v>0</v>
      </c>
      <c r="L272" s="13">
        <f t="shared" si="37"/>
        <v>0</v>
      </c>
      <c r="M272" s="13">
        <f t="shared" si="38"/>
        <v>0</v>
      </c>
      <c r="N272" s="13">
        <f t="shared" si="39"/>
        <v>0</v>
      </c>
      <c r="O272" s="12">
        <f t="shared" si="40"/>
        <v>0</v>
      </c>
    </row>
    <row r="273" spans="1:15" x14ac:dyDescent="0.25">
      <c r="A273" s="18" t="str">
        <f t="shared" si="33"/>
        <v/>
      </c>
      <c r="B273" s="17"/>
      <c r="C273" s="16"/>
      <c r="D273" s="19" t="str">
        <f>IF(C273="","",VLOOKUP(C273,'[1]بيانات الموظفين'!$B$4:$L$300,2,0))</f>
        <v/>
      </c>
      <c r="E273" s="20"/>
      <c r="F273" s="14"/>
      <c r="G273" s="13" t="str">
        <f t="shared" si="34"/>
        <v/>
      </c>
      <c r="H273" s="13" t="str">
        <f>IF(C273="","",VLOOKUP(C273,'[1]بيانات الموظفين'!$B$4:$L$300,9,0))</f>
        <v/>
      </c>
      <c r="I273" s="13" t="str">
        <f>IF(C273="","",VLOOKUP(C273,'[1]بيانات الموظفين'!$B$4:$L$300,10,0))</f>
        <v/>
      </c>
      <c r="J273" s="13" t="str">
        <f t="shared" si="35"/>
        <v/>
      </c>
      <c r="K273" s="13">
        <f t="shared" si="36"/>
        <v>0</v>
      </c>
      <c r="L273" s="13">
        <f t="shared" si="37"/>
        <v>0</v>
      </c>
      <c r="M273" s="13">
        <f t="shared" si="38"/>
        <v>0</v>
      </c>
      <c r="N273" s="13">
        <f t="shared" si="39"/>
        <v>0</v>
      </c>
      <c r="O273" s="12">
        <f t="shared" si="40"/>
        <v>0</v>
      </c>
    </row>
    <row r="274" spans="1:15" x14ac:dyDescent="0.25">
      <c r="A274" s="18" t="str">
        <f t="shared" si="33"/>
        <v/>
      </c>
      <c r="B274" s="17"/>
      <c r="C274" s="16"/>
      <c r="D274" s="19" t="str">
        <f>IF(C274="","",VLOOKUP(C274,'[1]بيانات الموظفين'!$B$4:$L$300,2,0))</f>
        <v/>
      </c>
      <c r="E274" s="20"/>
      <c r="F274" s="14"/>
      <c r="G274" s="13" t="str">
        <f t="shared" si="34"/>
        <v/>
      </c>
      <c r="H274" s="13" t="str">
        <f>IF(C274="","",VLOOKUP(C274,'[1]بيانات الموظفين'!$B$4:$L$300,9,0))</f>
        <v/>
      </c>
      <c r="I274" s="13" t="str">
        <f>IF(C274="","",VLOOKUP(C274,'[1]بيانات الموظفين'!$B$4:$L$300,10,0))</f>
        <v/>
      </c>
      <c r="J274" s="13" t="str">
        <f t="shared" si="35"/>
        <v/>
      </c>
      <c r="K274" s="13">
        <f t="shared" si="36"/>
        <v>0</v>
      </c>
      <c r="L274" s="13">
        <f t="shared" si="37"/>
        <v>0</v>
      </c>
      <c r="M274" s="13">
        <f t="shared" si="38"/>
        <v>0</v>
      </c>
      <c r="N274" s="13">
        <f t="shared" si="39"/>
        <v>0</v>
      </c>
      <c r="O274" s="12">
        <f t="shared" si="40"/>
        <v>0</v>
      </c>
    </row>
    <row r="275" spans="1:15" x14ac:dyDescent="0.25">
      <c r="A275" s="18" t="str">
        <f t="shared" si="33"/>
        <v/>
      </c>
      <c r="B275" s="17"/>
      <c r="C275" s="16"/>
      <c r="D275" s="19" t="str">
        <f>IF(C275="","",VLOOKUP(C275,'[1]بيانات الموظفين'!$B$4:$L$300,2,0))</f>
        <v/>
      </c>
      <c r="E275" s="20"/>
      <c r="F275" s="14"/>
      <c r="G275" s="13" t="str">
        <f t="shared" si="34"/>
        <v/>
      </c>
      <c r="H275" s="13" t="str">
        <f>IF(C275="","",VLOOKUP(C275,'[1]بيانات الموظفين'!$B$4:$L$300,9,0))</f>
        <v/>
      </c>
      <c r="I275" s="13" t="str">
        <f>IF(C275="","",VLOOKUP(C275,'[1]بيانات الموظفين'!$B$4:$L$300,10,0))</f>
        <v/>
      </c>
      <c r="J275" s="13" t="str">
        <f t="shared" si="35"/>
        <v/>
      </c>
      <c r="K275" s="13">
        <f t="shared" si="36"/>
        <v>0</v>
      </c>
      <c r="L275" s="13">
        <f t="shared" si="37"/>
        <v>0</v>
      </c>
      <c r="M275" s="13">
        <f t="shared" si="38"/>
        <v>0</v>
      </c>
      <c r="N275" s="13">
        <f t="shared" si="39"/>
        <v>0</v>
      </c>
      <c r="O275" s="12">
        <f t="shared" si="40"/>
        <v>0</v>
      </c>
    </row>
    <row r="276" spans="1:15" x14ac:dyDescent="0.25">
      <c r="A276" s="18" t="str">
        <f t="shared" si="33"/>
        <v/>
      </c>
      <c r="B276" s="17"/>
      <c r="C276" s="16"/>
      <c r="D276" s="19" t="str">
        <f>IF(C276="","",VLOOKUP(C276,'[1]بيانات الموظفين'!$B$4:$L$300,2,0))</f>
        <v/>
      </c>
      <c r="E276" s="20"/>
      <c r="F276" s="14"/>
      <c r="G276" s="13" t="str">
        <f t="shared" si="34"/>
        <v/>
      </c>
      <c r="H276" s="13" t="str">
        <f>IF(C276="","",VLOOKUP(C276,'[1]بيانات الموظفين'!$B$4:$L$300,9,0))</f>
        <v/>
      </c>
      <c r="I276" s="13" t="str">
        <f>IF(C276="","",VLOOKUP(C276,'[1]بيانات الموظفين'!$B$4:$L$300,10,0))</f>
        <v/>
      </c>
      <c r="J276" s="13" t="str">
        <f t="shared" si="35"/>
        <v/>
      </c>
      <c r="K276" s="13">
        <f t="shared" si="36"/>
        <v>0</v>
      </c>
      <c r="L276" s="13">
        <f t="shared" si="37"/>
        <v>0</v>
      </c>
      <c r="M276" s="13">
        <f t="shared" si="38"/>
        <v>0</v>
      </c>
      <c r="N276" s="13">
        <f t="shared" si="39"/>
        <v>0</v>
      </c>
      <c r="O276" s="12">
        <f t="shared" si="40"/>
        <v>0</v>
      </c>
    </row>
    <row r="277" spans="1:15" x14ac:dyDescent="0.25">
      <c r="A277" s="18" t="str">
        <f t="shared" si="33"/>
        <v/>
      </c>
      <c r="B277" s="17"/>
      <c r="C277" s="16"/>
      <c r="D277" s="19" t="str">
        <f>IF(C277="","",VLOOKUP(C277,'[1]بيانات الموظفين'!$B$4:$L$300,2,0))</f>
        <v/>
      </c>
      <c r="E277" s="20"/>
      <c r="F277" s="14"/>
      <c r="G277" s="13" t="str">
        <f t="shared" si="34"/>
        <v/>
      </c>
      <c r="H277" s="13" t="str">
        <f>IF(C277="","",VLOOKUP(C277,'[1]بيانات الموظفين'!$B$4:$L$300,9,0))</f>
        <v/>
      </c>
      <c r="I277" s="13" t="str">
        <f>IF(C277="","",VLOOKUP(C277,'[1]بيانات الموظفين'!$B$4:$L$300,10,0))</f>
        <v/>
      </c>
      <c r="J277" s="13" t="str">
        <f t="shared" si="35"/>
        <v/>
      </c>
      <c r="K277" s="13">
        <f t="shared" si="36"/>
        <v>0</v>
      </c>
      <c r="L277" s="13">
        <f t="shared" si="37"/>
        <v>0</v>
      </c>
      <c r="M277" s="13">
        <f t="shared" si="38"/>
        <v>0</v>
      </c>
      <c r="N277" s="13">
        <f t="shared" si="39"/>
        <v>0</v>
      </c>
      <c r="O277" s="12">
        <f t="shared" si="40"/>
        <v>0</v>
      </c>
    </row>
    <row r="278" spans="1:15" x14ac:dyDescent="0.25">
      <c r="A278" s="18" t="str">
        <f t="shared" si="33"/>
        <v/>
      </c>
      <c r="B278" s="17"/>
      <c r="C278" s="16"/>
      <c r="D278" s="19" t="str">
        <f>IF(C278="","",VLOOKUP(C278,'[1]بيانات الموظفين'!$B$4:$L$300,2,0))</f>
        <v/>
      </c>
      <c r="E278" s="20"/>
      <c r="F278" s="14"/>
      <c r="G278" s="13" t="str">
        <f t="shared" si="34"/>
        <v/>
      </c>
      <c r="H278" s="13" t="str">
        <f>IF(C278="","",VLOOKUP(C278,'[1]بيانات الموظفين'!$B$4:$L$300,9,0))</f>
        <v/>
      </c>
      <c r="I278" s="13" t="str">
        <f>IF(C278="","",VLOOKUP(C278,'[1]بيانات الموظفين'!$B$4:$L$300,10,0))</f>
        <v/>
      </c>
      <c r="J278" s="13" t="str">
        <f t="shared" si="35"/>
        <v/>
      </c>
      <c r="K278" s="13">
        <f t="shared" si="36"/>
        <v>0</v>
      </c>
      <c r="L278" s="13">
        <f t="shared" si="37"/>
        <v>0</v>
      </c>
      <c r="M278" s="13">
        <f t="shared" si="38"/>
        <v>0</v>
      </c>
      <c r="N278" s="13">
        <f t="shared" si="39"/>
        <v>0</v>
      </c>
      <c r="O278" s="12">
        <f t="shared" si="40"/>
        <v>0</v>
      </c>
    </row>
    <row r="279" spans="1:15" x14ac:dyDescent="0.25">
      <c r="A279" s="18" t="str">
        <f t="shared" si="33"/>
        <v/>
      </c>
      <c r="B279" s="17"/>
      <c r="C279" s="16"/>
      <c r="D279" s="19" t="str">
        <f>IF(C279="","",VLOOKUP(C279,'[1]بيانات الموظفين'!$B$4:$L$300,2,0))</f>
        <v/>
      </c>
      <c r="E279" s="20"/>
      <c r="F279" s="14"/>
      <c r="G279" s="13" t="str">
        <f t="shared" si="34"/>
        <v/>
      </c>
      <c r="H279" s="13" t="str">
        <f>IF(C279="","",VLOOKUP(C279,'[1]بيانات الموظفين'!$B$4:$L$300,9,0))</f>
        <v/>
      </c>
      <c r="I279" s="13" t="str">
        <f>IF(C279="","",VLOOKUP(C279,'[1]بيانات الموظفين'!$B$4:$L$300,10,0))</f>
        <v/>
      </c>
      <c r="J279" s="13" t="str">
        <f t="shared" si="35"/>
        <v/>
      </c>
      <c r="K279" s="13">
        <f t="shared" si="36"/>
        <v>0</v>
      </c>
      <c r="L279" s="13">
        <f t="shared" si="37"/>
        <v>0</v>
      </c>
      <c r="M279" s="13">
        <f t="shared" si="38"/>
        <v>0</v>
      </c>
      <c r="N279" s="13">
        <f t="shared" si="39"/>
        <v>0</v>
      </c>
      <c r="O279" s="12">
        <f t="shared" si="40"/>
        <v>0</v>
      </c>
    </row>
    <row r="280" spans="1:15" x14ac:dyDescent="0.25">
      <c r="A280" s="18" t="str">
        <f t="shared" si="33"/>
        <v/>
      </c>
      <c r="B280" s="17"/>
      <c r="C280" s="16"/>
      <c r="D280" s="19" t="str">
        <f>IF(C280="","",VLOOKUP(C280,'[1]بيانات الموظفين'!$B$4:$L$300,2,0))</f>
        <v/>
      </c>
      <c r="E280" s="20"/>
      <c r="F280" s="14"/>
      <c r="G280" s="13" t="str">
        <f t="shared" si="34"/>
        <v/>
      </c>
      <c r="H280" s="13" t="str">
        <f>IF(C280="","",VLOOKUP(C280,'[1]بيانات الموظفين'!$B$4:$L$300,9,0))</f>
        <v/>
      </c>
      <c r="I280" s="13" t="str">
        <f>IF(C280="","",VLOOKUP(C280,'[1]بيانات الموظفين'!$B$4:$L$300,10,0))</f>
        <v/>
      </c>
      <c r="J280" s="13" t="str">
        <f t="shared" si="35"/>
        <v/>
      </c>
      <c r="K280" s="13">
        <f t="shared" si="36"/>
        <v>0</v>
      </c>
      <c r="L280" s="13">
        <f t="shared" si="37"/>
        <v>0</v>
      </c>
      <c r="M280" s="13">
        <f t="shared" si="38"/>
        <v>0</v>
      </c>
      <c r="N280" s="13">
        <f t="shared" si="39"/>
        <v>0</v>
      </c>
      <c r="O280" s="12">
        <f t="shared" si="40"/>
        <v>0</v>
      </c>
    </row>
    <row r="281" spans="1:15" x14ac:dyDescent="0.25">
      <c r="A281" s="18" t="str">
        <f t="shared" si="33"/>
        <v/>
      </c>
      <c r="B281" s="17"/>
      <c r="C281" s="16"/>
      <c r="D281" s="19" t="str">
        <f>IF(C281="","",VLOOKUP(C281,'[1]بيانات الموظفين'!$B$4:$L$300,2,0))</f>
        <v/>
      </c>
      <c r="E281" s="20"/>
      <c r="F281" s="14"/>
      <c r="G281" s="13" t="str">
        <f t="shared" si="34"/>
        <v/>
      </c>
      <c r="H281" s="13" t="str">
        <f>IF(C281="","",VLOOKUP(C281,'[1]بيانات الموظفين'!$B$4:$L$300,9,0))</f>
        <v/>
      </c>
      <c r="I281" s="13" t="str">
        <f>IF(C281="","",VLOOKUP(C281,'[1]بيانات الموظفين'!$B$4:$L$300,10,0))</f>
        <v/>
      </c>
      <c r="J281" s="13" t="str">
        <f t="shared" si="35"/>
        <v/>
      </c>
      <c r="K281" s="13">
        <f t="shared" si="36"/>
        <v>0</v>
      </c>
      <c r="L281" s="13">
        <f t="shared" si="37"/>
        <v>0</v>
      </c>
      <c r="M281" s="13">
        <f t="shared" si="38"/>
        <v>0</v>
      </c>
      <c r="N281" s="13">
        <f t="shared" si="39"/>
        <v>0</v>
      </c>
      <c r="O281" s="12">
        <f t="shared" si="40"/>
        <v>0</v>
      </c>
    </row>
    <row r="282" spans="1:15" x14ac:dyDescent="0.25">
      <c r="A282" s="18" t="str">
        <f t="shared" si="33"/>
        <v/>
      </c>
      <c r="B282" s="17"/>
      <c r="C282" s="16"/>
      <c r="D282" s="19" t="str">
        <f>IF(C282="","",VLOOKUP(C282,'[1]بيانات الموظفين'!$B$4:$L$300,2,0))</f>
        <v/>
      </c>
      <c r="E282" s="20"/>
      <c r="F282" s="14"/>
      <c r="G282" s="13" t="str">
        <f t="shared" si="34"/>
        <v/>
      </c>
      <c r="H282" s="13" t="str">
        <f>IF(C282="","",VLOOKUP(C282,'[1]بيانات الموظفين'!$B$4:$L$300,9,0))</f>
        <v/>
      </c>
      <c r="I282" s="13" t="str">
        <f>IF(C282="","",VLOOKUP(C282,'[1]بيانات الموظفين'!$B$4:$L$300,10,0))</f>
        <v/>
      </c>
      <c r="J282" s="13" t="str">
        <f t="shared" si="35"/>
        <v/>
      </c>
      <c r="K282" s="13">
        <f t="shared" si="36"/>
        <v>0</v>
      </c>
      <c r="L282" s="13">
        <f t="shared" si="37"/>
        <v>0</v>
      </c>
      <c r="M282" s="13">
        <f t="shared" si="38"/>
        <v>0</v>
      </c>
      <c r="N282" s="13">
        <f t="shared" si="39"/>
        <v>0</v>
      </c>
      <c r="O282" s="12">
        <f t="shared" si="40"/>
        <v>0</v>
      </c>
    </row>
    <row r="283" spans="1:15" x14ac:dyDescent="0.25">
      <c r="A283" s="18" t="str">
        <f t="shared" si="33"/>
        <v/>
      </c>
      <c r="B283" s="17"/>
      <c r="C283" s="16"/>
      <c r="D283" s="19" t="str">
        <f>IF(C283="","",VLOOKUP(C283,'[1]بيانات الموظفين'!$B$4:$L$300,2,0))</f>
        <v/>
      </c>
      <c r="E283" s="20"/>
      <c r="F283" s="14"/>
      <c r="G283" s="13" t="str">
        <f t="shared" si="34"/>
        <v/>
      </c>
      <c r="H283" s="13" t="str">
        <f>IF(C283="","",VLOOKUP(C283,'[1]بيانات الموظفين'!$B$4:$L$300,9,0))</f>
        <v/>
      </c>
      <c r="I283" s="13" t="str">
        <f>IF(C283="","",VLOOKUP(C283,'[1]بيانات الموظفين'!$B$4:$L$300,10,0))</f>
        <v/>
      </c>
      <c r="J283" s="13" t="str">
        <f t="shared" si="35"/>
        <v/>
      </c>
      <c r="K283" s="13">
        <f t="shared" si="36"/>
        <v>0</v>
      </c>
      <c r="L283" s="13">
        <f t="shared" si="37"/>
        <v>0</v>
      </c>
      <c r="M283" s="13">
        <f t="shared" si="38"/>
        <v>0</v>
      </c>
      <c r="N283" s="13">
        <f t="shared" si="39"/>
        <v>0</v>
      </c>
      <c r="O283" s="12">
        <f t="shared" si="40"/>
        <v>0</v>
      </c>
    </row>
    <row r="284" spans="1:15" x14ac:dyDescent="0.25">
      <c r="A284" s="18" t="str">
        <f t="shared" si="33"/>
        <v/>
      </c>
      <c r="B284" s="17"/>
      <c r="C284" s="16"/>
      <c r="D284" s="19" t="str">
        <f>IF(C284="","",VLOOKUP(C284,'[1]بيانات الموظفين'!$B$4:$L$300,2,0))</f>
        <v/>
      </c>
      <c r="E284" s="20"/>
      <c r="F284" s="14"/>
      <c r="G284" s="13" t="str">
        <f t="shared" si="34"/>
        <v/>
      </c>
      <c r="H284" s="13" t="str">
        <f>IF(C284="","",VLOOKUP(C284,'[1]بيانات الموظفين'!$B$4:$L$300,9,0))</f>
        <v/>
      </c>
      <c r="I284" s="13" t="str">
        <f>IF(C284="","",VLOOKUP(C284,'[1]بيانات الموظفين'!$B$4:$L$300,10,0))</f>
        <v/>
      </c>
      <c r="J284" s="13" t="str">
        <f t="shared" si="35"/>
        <v/>
      </c>
      <c r="K284" s="13">
        <f t="shared" si="36"/>
        <v>0</v>
      </c>
      <c r="L284" s="13">
        <f t="shared" si="37"/>
        <v>0</v>
      </c>
      <c r="M284" s="13">
        <f t="shared" si="38"/>
        <v>0</v>
      </c>
      <c r="N284" s="13">
        <f t="shared" si="39"/>
        <v>0</v>
      </c>
      <c r="O284" s="12">
        <f t="shared" si="40"/>
        <v>0</v>
      </c>
    </row>
    <row r="285" spans="1:15" x14ac:dyDescent="0.25">
      <c r="A285" s="18" t="str">
        <f t="shared" si="33"/>
        <v/>
      </c>
      <c r="B285" s="17"/>
      <c r="C285" s="16"/>
      <c r="D285" s="19" t="str">
        <f>IF(C285="","",VLOOKUP(C285,'[1]بيانات الموظفين'!$B$4:$L$300,2,0))</f>
        <v/>
      </c>
      <c r="E285" s="20"/>
      <c r="F285" s="14"/>
      <c r="G285" s="13" t="str">
        <f t="shared" si="34"/>
        <v/>
      </c>
      <c r="H285" s="13" t="str">
        <f>IF(C285="","",VLOOKUP(C285,'[1]بيانات الموظفين'!$B$4:$L$300,9,0))</f>
        <v/>
      </c>
      <c r="I285" s="13" t="str">
        <f>IF(C285="","",VLOOKUP(C285,'[1]بيانات الموظفين'!$B$4:$L$300,10,0))</f>
        <v/>
      </c>
      <c r="J285" s="13" t="str">
        <f t="shared" si="35"/>
        <v/>
      </c>
      <c r="K285" s="13">
        <f t="shared" si="36"/>
        <v>0</v>
      </c>
      <c r="L285" s="13">
        <f t="shared" si="37"/>
        <v>0</v>
      </c>
      <c r="M285" s="13">
        <f t="shared" si="38"/>
        <v>0</v>
      </c>
      <c r="N285" s="13">
        <f t="shared" si="39"/>
        <v>0</v>
      </c>
      <c r="O285" s="12">
        <f t="shared" si="40"/>
        <v>0</v>
      </c>
    </row>
    <row r="286" spans="1:15" x14ac:dyDescent="0.25">
      <c r="A286" s="18" t="str">
        <f t="shared" si="33"/>
        <v/>
      </c>
      <c r="B286" s="17"/>
      <c r="C286" s="16"/>
      <c r="D286" s="19" t="str">
        <f>IF(C286="","",VLOOKUP(C286,'[1]بيانات الموظفين'!$B$4:$L$300,2,0))</f>
        <v/>
      </c>
      <c r="E286" s="20"/>
      <c r="F286" s="14"/>
      <c r="G286" s="13" t="str">
        <f t="shared" si="34"/>
        <v/>
      </c>
      <c r="H286" s="13" t="str">
        <f>IF(C286="","",VLOOKUP(C286,'[1]بيانات الموظفين'!$B$4:$L$300,9,0))</f>
        <v/>
      </c>
      <c r="I286" s="13" t="str">
        <f>IF(C286="","",VLOOKUP(C286,'[1]بيانات الموظفين'!$B$4:$L$300,10,0))</f>
        <v/>
      </c>
      <c r="J286" s="13" t="str">
        <f t="shared" si="35"/>
        <v/>
      </c>
      <c r="K286" s="13">
        <f t="shared" si="36"/>
        <v>0</v>
      </c>
      <c r="L286" s="13">
        <f t="shared" si="37"/>
        <v>0</v>
      </c>
      <c r="M286" s="13">
        <f t="shared" si="38"/>
        <v>0</v>
      </c>
      <c r="N286" s="13">
        <f t="shared" si="39"/>
        <v>0</v>
      </c>
      <c r="O286" s="12">
        <f t="shared" si="40"/>
        <v>0</v>
      </c>
    </row>
    <row r="287" spans="1:15" x14ac:dyDescent="0.25">
      <c r="A287" s="18" t="str">
        <f t="shared" si="33"/>
        <v/>
      </c>
      <c r="B287" s="17"/>
      <c r="C287" s="16"/>
      <c r="D287" s="19" t="str">
        <f>IF(C287="","",VLOOKUP(C287,'[1]بيانات الموظفين'!$B$4:$L$300,2,0))</f>
        <v/>
      </c>
      <c r="E287" s="20"/>
      <c r="F287" s="14"/>
      <c r="G287" s="13" t="str">
        <f t="shared" si="34"/>
        <v/>
      </c>
      <c r="H287" s="13" t="str">
        <f>IF(C287="","",VLOOKUP(C287,'[1]بيانات الموظفين'!$B$4:$L$300,9,0))</f>
        <v/>
      </c>
      <c r="I287" s="13" t="str">
        <f>IF(C287="","",VLOOKUP(C287,'[1]بيانات الموظفين'!$B$4:$L$300,10,0))</f>
        <v/>
      </c>
      <c r="J287" s="13" t="str">
        <f t="shared" si="35"/>
        <v/>
      </c>
      <c r="K287" s="13">
        <f t="shared" si="36"/>
        <v>0</v>
      </c>
      <c r="L287" s="13">
        <f t="shared" si="37"/>
        <v>0</v>
      </c>
      <c r="M287" s="13">
        <f t="shared" si="38"/>
        <v>0</v>
      </c>
      <c r="N287" s="13">
        <f t="shared" si="39"/>
        <v>0</v>
      </c>
      <c r="O287" s="12">
        <f t="shared" si="40"/>
        <v>0</v>
      </c>
    </row>
    <row r="288" spans="1:15" x14ac:dyDescent="0.25">
      <c r="A288" s="18" t="str">
        <f t="shared" si="33"/>
        <v/>
      </c>
      <c r="B288" s="17"/>
      <c r="C288" s="16"/>
      <c r="D288" s="19" t="str">
        <f>IF(C288="","",VLOOKUP(C288,'[1]بيانات الموظفين'!$B$4:$L$300,2,0))</f>
        <v/>
      </c>
      <c r="E288" s="20"/>
      <c r="F288" s="14"/>
      <c r="G288" s="13" t="str">
        <f t="shared" si="34"/>
        <v/>
      </c>
      <c r="H288" s="13" t="str">
        <f>IF(C288="","",VLOOKUP(C288,'[1]بيانات الموظفين'!$B$4:$L$300,9,0))</f>
        <v/>
      </c>
      <c r="I288" s="13" t="str">
        <f>IF(C288="","",VLOOKUP(C288,'[1]بيانات الموظفين'!$B$4:$L$300,10,0))</f>
        <v/>
      </c>
      <c r="J288" s="13" t="str">
        <f t="shared" si="35"/>
        <v/>
      </c>
      <c r="K288" s="13">
        <f t="shared" si="36"/>
        <v>0</v>
      </c>
      <c r="L288" s="13">
        <f t="shared" si="37"/>
        <v>0</v>
      </c>
      <c r="M288" s="13">
        <f t="shared" si="38"/>
        <v>0</v>
      </c>
      <c r="N288" s="13">
        <f t="shared" si="39"/>
        <v>0</v>
      </c>
      <c r="O288" s="12">
        <f t="shared" si="40"/>
        <v>0</v>
      </c>
    </row>
    <row r="289" spans="1:15" x14ac:dyDescent="0.25">
      <c r="A289" s="18" t="str">
        <f t="shared" si="33"/>
        <v/>
      </c>
      <c r="B289" s="17"/>
      <c r="C289" s="16"/>
      <c r="D289" s="19" t="str">
        <f>IF(C289="","",VLOOKUP(C289,'[1]بيانات الموظفين'!$B$4:$L$300,2,0))</f>
        <v/>
      </c>
      <c r="E289" s="20"/>
      <c r="F289" s="14"/>
      <c r="G289" s="13" t="str">
        <f t="shared" si="34"/>
        <v/>
      </c>
      <c r="H289" s="13" t="str">
        <f>IF(C289="","",VLOOKUP(C289,'[1]بيانات الموظفين'!$B$4:$L$300,9,0))</f>
        <v/>
      </c>
      <c r="I289" s="13" t="str">
        <f>IF(C289="","",VLOOKUP(C289,'[1]بيانات الموظفين'!$B$4:$L$300,10,0))</f>
        <v/>
      </c>
      <c r="J289" s="13" t="str">
        <f t="shared" si="35"/>
        <v/>
      </c>
      <c r="K289" s="13">
        <f t="shared" si="36"/>
        <v>0</v>
      </c>
      <c r="L289" s="13">
        <f t="shared" si="37"/>
        <v>0</v>
      </c>
      <c r="M289" s="13">
        <f t="shared" si="38"/>
        <v>0</v>
      </c>
      <c r="N289" s="13">
        <f t="shared" si="39"/>
        <v>0</v>
      </c>
      <c r="O289" s="12">
        <f t="shared" si="40"/>
        <v>0</v>
      </c>
    </row>
    <row r="290" spans="1:15" x14ac:dyDescent="0.25">
      <c r="A290" s="18" t="str">
        <f t="shared" si="33"/>
        <v/>
      </c>
      <c r="B290" s="17"/>
      <c r="C290" s="16"/>
      <c r="D290" s="19" t="str">
        <f>IF(C290="","",VLOOKUP(C290,'[1]بيانات الموظفين'!$B$4:$L$300,2,0))</f>
        <v/>
      </c>
      <c r="E290" s="20"/>
      <c r="F290" s="14"/>
      <c r="G290" s="13" t="str">
        <f t="shared" si="34"/>
        <v/>
      </c>
      <c r="H290" s="13" t="str">
        <f>IF(C290="","",VLOOKUP(C290,'[1]بيانات الموظفين'!$B$4:$L$300,9,0))</f>
        <v/>
      </c>
      <c r="I290" s="13" t="str">
        <f>IF(C290="","",VLOOKUP(C290,'[1]بيانات الموظفين'!$B$4:$L$300,10,0))</f>
        <v/>
      </c>
      <c r="J290" s="13" t="str">
        <f t="shared" si="35"/>
        <v/>
      </c>
      <c r="K290" s="13">
        <f t="shared" si="36"/>
        <v>0</v>
      </c>
      <c r="L290" s="13">
        <f t="shared" si="37"/>
        <v>0</v>
      </c>
      <c r="M290" s="13">
        <f t="shared" si="38"/>
        <v>0</v>
      </c>
      <c r="N290" s="13">
        <f t="shared" si="39"/>
        <v>0</v>
      </c>
      <c r="O290" s="12">
        <f t="shared" si="40"/>
        <v>0</v>
      </c>
    </row>
    <row r="291" spans="1:15" x14ac:dyDescent="0.25">
      <c r="A291" s="18" t="str">
        <f t="shared" si="33"/>
        <v/>
      </c>
      <c r="B291" s="17"/>
      <c r="C291" s="16"/>
      <c r="D291" s="19" t="str">
        <f>IF(C291="","",VLOOKUP(C291,'[1]بيانات الموظفين'!$B$4:$L$300,2,0))</f>
        <v/>
      </c>
      <c r="E291" s="20"/>
      <c r="F291" s="14"/>
      <c r="G291" s="13" t="str">
        <f t="shared" si="34"/>
        <v/>
      </c>
      <c r="H291" s="13" t="str">
        <f>IF(C291="","",VLOOKUP(C291,'[1]بيانات الموظفين'!$B$4:$L$300,9,0))</f>
        <v/>
      </c>
      <c r="I291" s="13" t="str">
        <f>IF(C291="","",VLOOKUP(C291,'[1]بيانات الموظفين'!$B$4:$L$300,10,0))</f>
        <v/>
      </c>
      <c r="J291" s="13" t="str">
        <f t="shared" si="35"/>
        <v/>
      </c>
      <c r="K291" s="13">
        <f t="shared" si="36"/>
        <v>0</v>
      </c>
      <c r="L291" s="13">
        <f t="shared" si="37"/>
        <v>0</v>
      </c>
      <c r="M291" s="13">
        <f t="shared" si="38"/>
        <v>0</v>
      </c>
      <c r="N291" s="13">
        <f t="shared" si="39"/>
        <v>0</v>
      </c>
      <c r="O291" s="12">
        <f t="shared" si="40"/>
        <v>0</v>
      </c>
    </row>
    <row r="292" spans="1:15" x14ac:dyDescent="0.25">
      <c r="A292" s="18" t="str">
        <f t="shared" si="33"/>
        <v/>
      </c>
      <c r="B292" s="17"/>
      <c r="C292" s="16"/>
      <c r="D292" s="19" t="str">
        <f>IF(C292="","",VLOOKUP(C292,'[1]بيانات الموظفين'!$B$4:$L$300,2,0))</f>
        <v/>
      </c>
      <c r="E292" s="20"/>
      <c r="F292" s="14"/>
      <c r="G292" s="13" t="str">
        <f t="shared" si="34"/>
        <v/>
      </c>
      <c r="H292" s="13" t="str">
        <f>IF(C292="","",VLOOKUP(C292,'[1]بيانات الموظفين'!$B$4:$L$300,9,0))</f>
        <v/>
      </c>
      <c r="I292" s="13" t="str">
        <f>IF(C292="","",VLOOKUP(C292,'[1]بيانات الموظفين'!$B$4:$L$300,10,0))</f>
        <v/>
      </c>
      <c r="J292" s="13" t="str">
        <f t="shared" si="35"/>
        <v/>
      </c>
      <c r="K292" s="13">
        <f t="shared" si="36"/>
        <v>0</v>
      </c>
      <c r="L292" s="13">
        <f t="shared" si="37"/>
        <v>0</v>
      </c>
      <c r="M292" s="13">
        <f t="shared" si="38"/>
        <v>0</v>
      </c>
      <c r="N292" s="13">
        <f t="shared" si="39"/>
        <v>0</v>
      </c>
      <c r="O292" s="12">
        <f t="shared" si="40"/>
        <v>0</v>
      </c>
    </row>
    <row r="293" spans="1:15" x14ac:dyDescent="0.25">
      <c r="A293" s="18" t="str">
        <f t="shared" si="33"/>
        <v/>
      </c>
      <c r="B293" s="17"/>
      <c r="C293" s="16"/>
      <c r="D293" s="19" t="str">
        <f>IF(C293="","",VLOOKUP(C293,'[1]بيانات الموظفين'!$B$4:$L$300,2,0))</f>
        <v/>
      </c>
      <c r="E293" s="20"/>
      <c r="F293" s="14"/>
      <c r="G293" s="13" t="str">
        <f t="shared" si="34"/>
        <v/>
      </c>
      <c r="H293" s="13" t="str">
        <f>IF(C293="","",VLOOKUP(C293,'[1]بيانات الموظفين'!$B$4:$L$300,9,0))</f>
        <v/>
      </c>
      <c r="I293" s="13" t="str">
        <f>IF(C293="","",VLOOKUP(C293,'[1]بيانات الموظفين'!$B$4:$L$300,10,0))</f>
        <v/>
      </c>
      <c r="J293" s="13" t="str">
        <f t="shared" si="35"/>
        <v/>
      </c>
      <c r="K293" s="13">
        <f t="shared" si="36"/>
        <v>0</v>
      </c>
      <c r="L293" s="13">
        <f t="shared" si="37"/>
        <v>0</v>
      </c>
      <c r="M293" s="13">
        <f t="shared" si="38"/>
        <v>0</v>
      </c>
      <c r="N293" s="13">
        <f t="shared" si="39"/>
        <v>0</v>
      </c>
      <c r="O293" s="12">
        <f t="shared" si="40"/>
        <v>0</v>
      </c>
    </row>
    <row r="294" spans="1:15" x14ac:dyDescent="0.25">
      <c r="A294" s="18" t="str">
        <f t="shared" si="33"/>
        <v/>
      </c>
      <c r="B294" s="17"/>
      <c r="C294" s="16"/>
      <c r="D294" s="19" t="str">
        <f>IF(C294="","",VLOOKUP(C294,'[1]بيانات الموظفين'!$B$4:$L$300,2,0))</f>
        <v/>
      </c>
      <c r="E294" s="20"/>
      <c r="F294" s="14"/>
      <c r="G294" s="13" t="str">
        <f t="shared" si="34"/>
        <v/>
      </c>
      <c r="H294" s="13" t="str">
        <f>IF(C294="","",VLOOKUP(C294,'[1]بيانات الموظفين'!$B$4:$L$300,9,0))</f>
        <v/>
      </c>
      <c r="I294" s="13" t="str">
        <f>IF(C294="","",VLOOKUP(C294,'[1]بيانات الموظفين'!$B$4:$L$300,10,0))</f>
        <v/>
      </c>
      <c r="J294" s="13" t="str">
        <f t="shared" si="35"/>
        <v/>
      </c>
      <c r="K294" s="13">
        <f t="shared" si="36"/>
        <v>0</v>
      </c>
      <c r="L294" s="13">
        <f t="shared" si="37"/>
        <v>0</v>
      </c>
      <c r="M294" s="13">
        <f t="shared" si="38"/>
        <v>0</v>
      </c>
      <c r="N294" s="13">
        <f t="shared" si="39"/>
        <v>0</v>
      </c>
      <c r="O294" s="12">
        <f t="shared" si="40"/>
        <v>0</v>
      </c>
    </row>
    <row r="295" spans="1:15" x14ac:dyDescent="0.25">
      <c r="A295" s="18" t="str">
        <f t="shared" si="33"/>
        <v/>
      </c>
      <c r="B295" s="17"/>
      <c r="C295" s="16"/>
      <c r="D295" s="19" t="str">
        <f>IF(C295="","",VLOOKUP(C295,'[1]بيانات الموظفين'!$B$4:$L$300,2,0))</f>
        <v/>
      </c>
      <c r="E295" s="20"/>
      <c r="F295" s="14"/>
      <c r="G295" s="13" t="str">
        <f t="shared" si="34"/>
        <v/>
      </c>
      <c r="H295" s="13" t="str">
        <f>IF(C295="","",VLOOKUP(C295,'[1]بيانات الموظفين'!$B$4:$L$300,9,0))</f>
        <v/>
      </c>
      <c r="I295" s="13" t="str">
        <f>IF(C295="","",VLOOKUP(C295,'[1]بيانات الموظفين'!$B$4:$L$300,10,0))</f>
        <v/>
      </c>
      <c r="J295" s="13" t="str">
        <f t="shared" si="35"/>
        <v/>
      </c>
      <c r="K295" s="13">
        <f t="shared" si="36"/>
        <v>0</v>
      </c>
      <c r="L295" s="13">
        <f t="shared" si="37"/>
        <v>0</v>
      </c>
      <c r="M295" s="13">
        <f t="shared" si="38"/>
        <v>0</v>
      </c>
      <c r="N295" s="13">
        <f t="shared" si="39"/>
        <v>0</v>
      </c>
      <c r="O295" s="12">
        <f t="shared" si="40"/>
        <v>0</v>
      </c>
    </row>
    <row r="296" spans="1:15" x14ac:dyDescent="0.25">
      <c r="A296" s="18" t="str">
        <f t="shared" si="33"/>
        <v/>
      </c>
      <c r="B296" s="17"/>
      <c r="C296" s="16"/>
      <c r="D296" s="19" t="str">
        <f>IF(C296="","",VLOOKUP(C296,'[1]بيانات الموظفين'!$B$4:$L$300,2,0))</f>
        <v/>
      </c>
      <c r="E296" s="20"/>
      <c r="F296" s="14"/>
      <c r="G296" s="13" t="str">
        <f t="shared" si="34"/>
        <v/>
      </c>
      <c r="H296" s="13" t="str">
        <f>IF(C296="","",VLOOKUP(C296,'[1]بيانات الموظفين'!$B$4:$L$300,9,0))</f>
        <v/>
      </c>
      <c r="I296" s="13" t="str">
        <f>IF(C296="","",VLOOKUP(C296,'[1]بيانات الموظفين'!$B$4:$L$300,10,0))</f>
        <v/>
      </c>
      <c r="J296" s="13" t="str">
        <f t="shared" si="35"/>
        <v/>
      </c>
      <c r="K296" s="13">
        <f t="shared" si="36"/>
        <v>0</v>
      </c>
      <c r="L296" s="13">
        <f t="shared" si="37"/>
        <v>0</v>
      </c>
      <c r="M296" s="13">
        <f t="shared" si="38"/>
        <v>0</v>
      </c>
      <c r="N296" s="13">
        <f t="shared" si="39"/>
        <v>0</v>
      </c>
      <c r="O296" s="12">
        <f t="shared" si="40"/>
        <v>0</v>
      </c>
    </row>
    <row r="297" spans="1:15" x14ac:dyDescent="0.25">
      <c r="A297" s="18" t="str">
        <f t="shared" si="33"/>
        <v/>
      </c>
      <c r="B297" s="17"/>
      <c r="C297" s="16"/>
      <c r="D297" s="19" t="str">
        <f>IF(C297="","",VLOOKUP(C297,'[1]بيانات الموظفين'!$B$4:$L$300,2,0))</f>
        <v/>
      </c>
      <c r="E297" s="20"/>
      <c r="F297" s="14"/>
      <c r="G297" s="13" t="str">
        <f t="shared" si="34"/>
        <v/>
      </c>
      <c r="H297" s="13" t="str">
        <f>IF(C297="","",VLOOKUP(C297,'[1]بيانات الموظفين'!$B$4:$L$300,9,0))</f>
        <v/>
      </c>
      <c r="I297" s="13" t="str">
        <f>IF(C297="","",VLOOKUP(C297,'[1]بيانات الموظفين'!$B$4:$L$300,10,0))</f>
        <v/>
      </c>
      <c r="J297" s="13" t="str">
        <f t="shared" si="35"/>
        <v/>
      </c>
      <c r="K297" s="13">
        <f t="shared" si="36"/>
        <v>0</v>
      </c>
      <c r="L297" s="13">
        <f t="shared" si="37"/>
        <v>0</v>
      </c>
      <c r="M297" s="13">
        <f t="shared" si="38"/>
        <v>0</v>
      </c>
      <c r="N297" s="13">
        <f t="shared" si="39"/>
        <v>0</v>
      </c>
      <c r="O297" s="12">
        <f t="shared" si="40"/>
        <v>0</v>
      </c>
    </row>
    <row r="298" spans="1:15" x14ac:dyDescent="0.25">
      <c r="A298" s="18" t="str">
        <f t="shared" si="33"/>
        <v/>
      </c>
      <c r="B298" s="17"/>
      <c r="C298" s="16"/>
      <c r="D298" s="19" t="str">
        <f>IF(C298="","",VLOOKUP(C298,'[1]بيانات الموظفين'!$B$4:$L$300,2,0))</f>
        <v/>
      </c>
      <c r="E298" s="20"/>
      <c r="F298" s="14"/>
      <c r="G298" s="13" t="str">
        <f t="shared" si="34"/>
        <v/>
      </c>
      <c r="H298" s="13" t="str">
        <f>IF(C298="","",VLOOKUP(C298,'[1]بيانات الموظفين'!$B$4:$L$300,9,0))</f>
        <v/>
      </c>
      <c r="I298" s="13" t="str">
        <f>IF(C298="","",VLOOKUP(C298,'[1]بيانات الموظفين'!$B$4:$L$300,10,0))</f>
        <v/>
      </c>
      <c r="J298" s="13" t="str">
        <f t="shared" si="35"/>
        <v/>
      </c>
      <c r="K298" s="13">
        <f t="shared" si="36"/>
        <v>0</v>
      </c>
      <c r="L298" s="13">
        <f t="shared" si="37"/>
        <v>0</v>
      </c>
      <c r="M298" s="13">
        <f t="shared" si="38"/>
        <v>0</v>
      </c>
      <c r="N298" s="13">
        <f t="shared" si="39"/>
        <v>0</v>
      </c>
      <c r="O298" s="12">
        <f t="shared" si="40"/>
        <v>0</v>
      </c>
    </row>
    <row r="299" spans="1:15" x14ac:dyDescent="0.25">
      <c r="A299" s="18" t="str">
        <f t="shared" si="33"/>
        <v/>
      </c>
      <c r="B299" s="17"/>
      <c r="C299" s="16"/>
      <c r="D299" s="19" t="str">
        <f>IF(C299="","",VLOOKUP(C299,'[1]بيانات الموظفين'!$B$4:$L$300,2,0))</f>
        <v/>
      </c>
      <c r="E299" s="20"/>
      <c r="F299" s="14"/>
      <c r="G299" s="13" t="str">
        <f t="shared" si="34"/>
        <v/>
      </c>
      <c r="H299" s="13" t="str">
        <f>IF(C299="","",VLOOKUP(C299,'[1]بيانات الموظفين'!$B$4:$L$300,9,0))</f>
        <v/>
      </c>
      <c r="I299" s="13" t="str">
        <f>IF(C299="","",VLOOKUP(C299,'[1]بيانات الموظفين'!$B$4:$L$300,10,0))</f>
        <v/>
      </c>
      <c r="J299" s="13" t="str">
        <f t="shared" si="35"/>
        <v/>
      </c>
      <c r="K299" s="13">
        <f t="shared" si="36"/>
        <v>0</v>
      </c>
      <c r="L299" s="13">
        <f t="shared" si="37"/>
        <v>0</v>
      </c>
      <c r="M299" s="13">
        <f t="shared" si="38"/>
        <v>0</v>
      </c>
      <c r="N299" s="13">
        <f t="shared" si="39"/>
        <v>0</v>
      </c>
      <c r="O299" s="12">
        <f t="shared" si="40"/>
        <v>0</v>
      </c>
    </row>
    <row r="300" spans="1:15" x14ac:dyDescent="0.25">
      <c r="A300" s="18" t="str">
        <f t="shared" si="33"/>
        <v/>
      </c>
      <c r="B300" s="17"/>
      <c r="C300" s="16"/>
      <c r="D300" s="19" t="str">
        <f>IF(C300="","",VLOOKUP(C300,'[1]بيانات الموظفين'!$B$4:$L$300,2,0))</f>
        <v/>
      </c>
      <c r="E300" s="20"/>
      <c r="F300" s="14"/>
      <c r="G300" s="13" t="str">
        <f t="shared" si="34"/>
        <v/>
      </c>
      <c r="H300" s="13" t="str">
        <f>IF(C300="","",VLOOKUP(C300,'[1]بيانات الموظفين'!$B$4:$L$300,9,0))</f>
        <v/>
      </c>
      <c r="I300" s="13" t="str">
        <f>IF(C300="","",VLOOKUP(C300,'[1]بيانات الموظفين'!$B$4:$L$300,10,0))</f>
        <v/>
      </c>
      <c r="J300" s="13" t="str">
        <f t="shared" si="35"/>
        <v/>
      </c>
      <c r="K300" s="13">
        <f t="shared" si="36"/>
        <v>0</v>
      </c>
      <c r="L300" s="13">
        <f t="shared" si="37"/>
        <v>0</v>
      </c>
      <c r="M300" s="13">
        <f t="shared" si="38"/>
        <v>0</v>
      </c>
      <c r="N300" s="13">
        <f t="shared" si="39"/>
        <v>0</v>
      </c>
      <c r="O300" s="12">
        <f t="shared" si="40"/>
        <v>0</v>
      </c>
    </row>
    <row r="301" spans="1:15" x14ac:dyDescent="0.25">
      <c r="A301" s="18" t="str">
        <f t="shared" si="33"/>
        <v/>
      </c>
      <c r="B301" s="17"/>
      <c r="C301" s="16"/>
      <c r="D301" s="19" t="str">
        <f>IF(C301="","",VLOOKUP(C301,'[1]بيانات الموظفين'!$B$4:$L$300,2,0))</f>
        <v/>
      </c>
      <c r="E301" s="20"/>
      <c r="F301" s="14"/>
      <c r="G301" s="13" t="str">
        <f t="shared" si="34"/>
        <v/>
      </c>
      <c r="H301" s="13" t="str">
        <f>IF(C301="","",VLOOKUP(C301,'[1]بيانات الموظفين'!$B$4:$L$300,9,0))</f>
        <v/>
      </c>
      <c r="I301" s="13" t="str">
        <f>IF(C301="","",VLOOKUP(C301,'[1]بيانات الموظفين'!$B$4:$L$300,10,0))</f>
        <v/>
      </c>
      <c r="J301" s="13" t="str">
        <f t="shared" si="35"/>
        <v/>
      </c>
      <c r="K301" s="13">
        <f t="shared" si="36"/>
        <v>0</v>
      </c>
      <c r="L301" s="13">
        <f t="shared" si="37"/>
        <v>0</v>
      </c>
      <c r="M301" s="13">
        <f t="shared" si="38"/>
        <v>0</v>
      </c>
      <c r="N301" s="13">
        <f t="shared" si="39"/>
        <v>0</v>
      </c>
      <c r="O301" s="12">
        <f t="shared" si="40"/>
        <v>0</v>
      </c>
    </row>
    <row r="302" spans="1:15" x14ac:dyDescent="0.25">
      <c r="A302" s="18" t="str">
        <f t="shared" si="33"/>
        <v/>
      </c>
      <c r="B302" s="17"/>
      <c r="C302" s="16"/>
      <c r="D302" s="19" t="str">
        <f>IF(C302="","",VLOOKUP(C302,'[1]بيانات الموظفين'!$B$4:$L$300,2,0))</f>
        <v/>
      </c>
      <c r="E302" s="20"/>
      <c r="F302" s="14"/>
      <c r="G302" s="13" t="str">
        <f t="shared" si="34"/>
        <v/>
      </c>
      <c r="H302" s="13" t="str">
        <f>IF(C302="","",VLOOKUP(C302,'[1]بيانات الموظفين'!$B$4:$L$300,9,0))</f>
        <v/>
      </c>
      <c r="I302" s="13" t="str">
        <f>IF(C302="","",VLOOKUP(C302,'[1]بيانات الموظفين'!$B$4:$L$300,10,0))</f>
        <v/>
      </c>
      <c r="J302" s="13" t="str">
        <f t="shared" si="35"/>
        <v/>
      </c>
      <c r="K302" s="13">
        <f t="shared" si="36"/>
        <v>0</v>
      </c>
      <c r="L302" s="13">
        <f t="shared" si="37"/>
        <v>0</v>
      </c>
      <c r="M302" s="13">
        <f t="shared" si="38"/>
        <v>0</v>
      </c>
      <c r="N302" s="13">
        <f t="shared" si="39"/>
        <v>0</v>
      </c>
      <c r="O302" s="12">
        <f t="shared" si="40"/>
        <v>0</v>
      </c>
    </row>
    <row r="303" spans="1:15" x14ac:dyDescent="0.25">
      <c r="A303" s="18" t="str">
        <f t="shared" si="33"/>
        <v/>
      </c>
      <c r="B303" s="17"/>
      <c r="C303" s="16"/>
      <c r="D303" s="19" t="str">
        <f>IF(C303="","",VLOOKUP(C303,'[1]بيانات الموظفين'!$B$4:$L$300,2,0))</f>
        <v/>
      </c>
      <c r="E303" s="20"/>
      <c r="F303" s="14"/>
      <c r="G303" s="13" t="str">
        <f t="shared" si="34"/>
        <v/>
      </c>
      <c r="H303" s="13" t="str">
        <f>IF(C303="","",VLOOKUP(C303,'[1]بيانات الموظفين'!$B$4:$L$300,9,0))</f>
        <v/>
      </c>
      <c r="I303" s="13" t="str">
        <f>IF(C303="","",VLOOKUP(C303,'[1]بيانات الموظفين'!$B$4:$L$300,10,0))</f>
        <v/>
      </c>
      <c r="J303" s="13" t="str">
        <f t="shared" si="35"/>
        <v/>
      </c>
      <c r="K303" s="13">
        <f t="shared" si="36"/>
        <v>0</v>
      </c>
      <c r="L303" s="13">
        <f t="shared" si="37"/>
        <v>0</v>
      </c>
      <c r="M303" s="13">
        <f t="shared" si="38"/>
        <v>0</v>
      </c>
      <c r="N303" s="13">
        <f t="shared" si="39"/>
        <v>0</v>
      </c>
      <c r="O303" s="12">
        <f t="shared" si="40"/>
        <v>0</v>
      </c>
    </row>
    <row r="304" spans="1:15" x14ac:dyDescent="0.25">
      <c r="A304" s="18" t="str">
        <f t="shared" si="33"/>
        <v/>
      </c>
      <c r="B304" s="17"/>
      <c r="C304" s="16"/>
      <c r="D304" s="19" t="str">
        <f>IF(C304="","",VLOOKUP(C304,'[1]بيانات الموظفين'!$B$4:$L$300,2,0))</f>
        <v/>
      </c>
      <c r="E304" s="20"/>
      <c r="F304" s="14"/>
      <c r="G304" s="13" t="str">
        <f t="shared" si="34"/>
        <v/>
      </c>
      <c r="H304" s="13" t="str">
        <f>IF(C304="","",VLOOKUP(C304,'[1]بيانات الموظفين'!$B$4:$L$300,9,0))</f>
        <v/>
      </c>
      <c r="I304" s="13" t="str">
        <f>IF(C304="","",VLOOKUP(C304,'[1]بيانات الموظفين'!$B$4:$L$300,10,0))</f>
        <v/>
      </c>
      <c r="J304" s="13" t="str">
        <f t="shared" si="35"/>
        <v/>
      </c>
      <c r="K304" s="13">
        <f t="shared" si="36"/>
        <v>0</v>
      </c>
      <c r="L304" s="13">
        <f t="shared" si="37"/>
        <v>0</v>
      </c>
      <c r="M304" s="13">
        <f t="shared" si="38"/>
        <v>0</v>
      </c>
      <c r="N304" s="13">
        <f t="shared" si="39"/>
        <v>0</v>
      </c>
      <c r="O304" s="12">
        <f t="shared" si="40"/>
        <v>0</v>
      </c>
    </row>
    <row r="305" spans="1:15" x14ac:dyDescent="0.25">
      <c r="A305" s="18" t="str">
        <f t="shared" si="33"/>
        <v/>
      </c>
      <c r="B305" s="17"/>
      <c r="C305" s="16"/>
      <c r="D305" s="19" t="str">
        <f>IF(C305="","",VLOOKUP(C305,'[1]بيانات الموظفين'!$B$4:$L$300,2,0))</f>
        <v/>
      </c>
      <c r="E305" s="20"/>
      <c r="F305" s="14"/>
      <c r="G305" s="13" t="str">
        <f t="shared" si="34"/>
        <v/>
      </c>
      <c r="H305" s="13" t="str">
        <f>IF(C305="","",VLOOKUP(C305,'[1]بيانات الموظفين'!$B$4:$L$300,9,0))</f>
        <v/>
      </c>
      <c r="I305" s="13" t="str">
        <f>IF(C305="","",VLOOKUP(C305,'[1]بيانات الموظفين'!$B$4:$L$300,10,0))</f>
        <v/>
      </c>
      <c r="J305" s="13" t="str">
        <f t="shared" si="35"/>
        <v/>
      </c>
      <c r="K305" s="13">
        <f t="shared" si="36"/>
        <v>0</v>
      </c>
      <c r="L305" s="13">
        <f t="shared" si="37"/>
        <v>0</v>
      </c>
      <c r="M305" s="13">
        <f t="shared" si="38"/>
        <v>0</v>
      </c>
      <c r="N305" s="13">
        <f t="shared" si="39"/>
        <v>0</v>
      </c>
      <c r="O305" s="12">
        <f t="shared" si="40"/>
        <v>0</v>
      </c>
    </row>
    <row r="306" spans="1:15" x14ac:dyDescent="0.25">
      <c r="A306" s="18" t="str">
        <f t="shared" si="33"/>
        <v/>
      </c>
      <c r="B306" s="17"/>
      <c r="C306" s="16"/>
      <c r="D306" s="19" t="str">
        <f>IF(C306="","",VLOOKUP(C306,'[1]بيانات الموظفين'!$B$4:$L$300,2,0))</f>
        <v/>
      </c>
      <c r="E306" s="20"/>
      <c r="F306" s="14"/>
      <c r="G306" s="13" t="str">
        <f t="shared" si="34"/>
        <v/>
      </c>
      <c r="H306" s="13" t="str">
        <f>IF(C306="","",VLOOKUP(C306,'[1]بيانات الموظفين'!$B$4:$L$300,9,0))</f>
        <v/>
      </c>
      <c r="I306" s="13" t="str">
        <f>IF(C306="","",VLOOKUP(C306,'[1]بيانات الموظفين'!$B$4:$L$300,10,0))</f>
        <v/>
      </c>
      <c r="J306" s="13" t="str">
        <f t="shared" si="35"/>
        <v/>
      </c>
      <c r="K306" s="13">
        <f t="shared" si="36"/>
        <v>0</v>
      </c>
      <c r="L306" s="13">
        <f t="shared" si="37"/>
        <v>0</v>
      </c>
      <c r="M306" s="13">
        <f t="shared" si="38"/>
        <v>0</v>
      </c>
      <c r="N306" s="13">
        <f t="shared" si="39"/>
        <v>0</v>
      </c>
      <c r="O306" s="12">
        <f t="shared" si="40"/>
        <v>0</v>
      </c>
    </row>
    <row r="307" spans="1:15" x14ac:dyDescent="0.25">
      <c r="A307" s="18" t="str">
        <f t="shared" si="33"/>
        <v/>
      </c>
      <c r="B307" s="17"/>
      <c r="C307" s="16"/>
      <c r="D307" s="19" t="str">
        <f>IF(C307="","",VLOOKUP(C307,'[1]بيانات الموظفين'!$B$4:$L$300,2,0))</f>
        <v/>
      </c>
      <c r="E307" s="20"/>
      <c r="F307" s="14"/>
      <c r="G307" s="13" t="str">
        <f t="shared" si="34"/>
        <v/>
      </c>
      <c r="H307" s="13" t="str">
        <f>IF(C307="","",VLOOKUP(C307,'[1]بيانات الموظفين'!$B$4:$L$300,9,0))</f>
        <v/>
      </c>
      <c r="I307" s="13" t="str">
        <f>IF(C307="","",VLOOKUP(C307,'[1]بيانات الموظفين'!$B$4:$L$300,10,0))</f>
        <v/>
      </c>
      <c r="J307" s="13" t="str">
        <f t="shared" si="35"/>
        <v/>
      </c>
      <c r="K307" s="13">
        <f t="shared" si="36"/>
        <v>0</v>
      </c>
      <c r="L307" s="13">
        <f t="shared" si="37"/>
        <v>0</v>
      </c>
      <c r="M307" s="13">
        <f t="shared" si="38"/>
        <v>0</v>
      </c>
      <c r="N307" s="13">
        <f t="shared" si="39"/>
        <v>0</v>
      </c>
      <c r="O307" s="12">
        <f t="shared" si="40"/>
        <v>0</v>
      </c>
    </row>
    <row r="308" spans="1:15" x14ac:dyDescent="0.25">
      <c r="A308" s="18" t="str">
        <f t="shared" si="33"/>
        <v/>
      </c>
      <c r="B308" s="17"/>
      <c r="C308" s="16"/>
      <c r="D308" s="19" t="str">
        <f>IF(C308="","",VLOOKUP(C308,'[1]بيانات الموظفين'!$B$4:$L$300,2,0))</f>
        <v/>
      </c>
      <c r="E308" s="20"/>
      <c r="F308" s="14"/>
      <c r="G308" s="13" t="str">
        <f t="shared" si="34"/>
        <v/>
      </c>
      <c r="H308" s="13" t="str">
        <f>IF(C308="","",VLOOKUP(C308,'[1]بيانات الموظفين'!$B$4:$L$300,9,0))</f>
        <v/>
      </c>
      <c r="I308" s="13" t="str">
        <f>IF(C308="","",VLOOKUP(C308,'[1]بيانات الموظفين'!$B$4:$L$300,10,0))</f>
        <v/>
      </c>
      <c r="J308" s="13" t="str">
        <f t="shared" si="35"/>
        <v/>
      </c>
      <c r="K308" s="13">
        <f t="shared" si="36"/>
        <v>0</v>
      </c>
      <c r="L308" s="13">
        <f t="shared" si="37"/>
        <v>0</v>
      </c>
      <c r="M308" s="13">
        <f t="shared" si="38"/>
        <v>0</v>
      </c>
      <c r="N308" s="13">
        <f t="shared" si="39"/>
        <v>0</v>
      </c>
      <c r="O308" s="12">
        <f t="shared" si="40"/>
        <v>0</v>
      </c>
    </row>
    <row r="309" spans="1:15" x14ac:dyDescent="0.25">
      <c r="A309" s="18" t="str">
        <f t="shared" si="33"/>
        <v/>
      </c>
      <c r="B309" s="17"/>
      <c r="C309" s="16"/>
      <c r="D309" s="19" t="str">
        <f>IF(C309="","",VLOOKUP(C309,'[1]بيانات الموظفين'!$B$4:$L$300,2,0))</f>
        <v/>
      </c>
      <c r="E309" s="20"/>
      <c r="F309" s="14"/>
      <c r="G309" s="13" t="str">
        <f t="shared" si="34"/>
        <v/>
      </c>
      <c r="H309" s="13" t="str">
        <f>IF(C309="","",VLOOKUP(C309,'[1]بيانات الموظفين'!$B$4:$L$300,9,0))</f>
        <v/>
      </c>
      <c r="I309" s="13" t="str">
        <f>IF(C309="","",VLOOKUP(C309,'[1]بيانات الموظفين'!$B$4:$L$300,10,0))</f>
        <v/>
      </c>
      <c r="J309" s="13" t="str">
        <f t="shared" si="35"/>
        <v/>
      </c>
      <c r="K309" s="13">
        <f t="shared" si="36"/>
        <v>0</v>
      </c>
      <c r="L309" s="13">
        <f t="shared" si="37"/>
        <v>0</v>
      </c>
      <c r="M309" s="13">
        <f t="shared" si="38"/>
        <v>0</v>
      </c>
      <c r="N309" s="13">
        <f t="shared" si="39"/>
        <v>0</v>
      </c>
      <c r="O309" s="12">
        <f t="shared" si="40"/>
        <v>0</v>
      </c>
    </row>
    <row r="310" spans="1:15" x14ac:dyDescent="0.25">
      <c r="A310" s="18" t="str">
        <f t="shared" si="33"/>
        <v/>
      </c>
      <c r="B310" s="17"/>
      <c r="C310" s="16"/>
      <c r="D310" s="19" t="str">
        <f>IF(C310="","",VLOOKUP(C310,'[1]بيانات الموظفين'!$B$4:$L$300,2,0))</f>
        <v/>
      </c>
      <c r="E310" s="20"/>
      <c r="F310" s="14"/>
      <c r="G310" s="13" t="str">
        <f t="shared" si="34"/>
        <v/>
      </c>
      <c r="H310" s="13" t="str">
        <f>IF(C310="","",VLOOKUP(C310,'[1]بيانات الموظفين'!$B$4:$L$300,9,0))</f>
        <v/>
      </c>
      <c r="I310" s="13" t="str">
        <f>IF(C310="","",VLOOKUP(C310,'[1]بيانات الموظفين'!$B$4:$L$300,10,0))</f>
        <v/>
      </c>
      <c r="J310" s="13" t="str">
        <f t="shared" si="35"/>
        <v/>
      </c>
      <c r="K310" s="13">
        <f t="shared" si="36"/>
        <v>0</v>
      </c>
      <c r="L310" s="13">
        <f t="shared" si="37"/>
        <v>0</v>
      </c>
      <c r="M310" s="13">
        <f t="shared" si="38"/>
        <v>0</v>
      </c>
      <c r="N310" s="13">
        <f t="shared" si="39"/>
        <v>0</v>
      </c>
      <c r="O310" s="12">
        <f t="shared" si="40"/>
        <v>0</v>
      </c>
    </row>
    <row r="311" spans="1:15" x14ac:dyDescent="0.25">
      <c r="A311" s="18" t="str">
        <f t="shared" si="33"/>
        <v/>
      </c>
      <c r="B311" s="17"/>
      <c r="C311" s="16"/>
      <c r="D311" s="19" t="str">
        <f>IF(C311="","",VLOOKUP(C311,'[1]بيانات الموظفين'!$B$4:$L$300,2,0))</f>
        <v/>
      </c>
      <c r="E311" s="20"/>
      <c r="F311" s="14"/>
      <c r="G311" s="13" t="str">
        <f t="shared" si="34"/>
        <v/>
      </c>
      <c r="H311" s="13" t="str">
        <f>IF(C311="","",VLOOKUP(C311,'[1]بيانات الموظفين'!$B$4:$L$300,9,0))</f>
        <v/>
      </c>
      <c r="I311" s="13" t="str">
        <f>IF(C311="","",VLOOKUP(C311,'[1]بيانات الموظفين'!$B$4:$L$300,10,0))</f>
        <v/>
      </c>
      <c r="J311" s="13" t="str">
        <f t="shared" si="35"/>
        <v/>
      </c>
      <c r="K311" s="13">
        <f t="shared" si="36"/>
        <v>0</v>
      </c>
      <c r="L311" s="13">
        <f t="shared" si="37"/>
        <v>0</v>
      </c>
      <c r="M311" s="13">
        <f t="shared" si="38"/>
        <v>0</v>
      </c>
      <c r="N311" s="13">
        <f t="shared" si="39"/>
        <v>0</v>
      </c>
      <c r="O311" s="12">
        <f t="shared" si="40"/>
        <v>0</v>
      </c>
    </row>
    <row r="312" spans="1:15" x14ac:dyDescent="0.25">
      <c r="A312" s="18" t="str">
        <f t="shared" si="33"/>
        <v/>
      </c>
      <c r="B312" s="17"/>
      <c r="C312" s="16"/>
      <c r="D312" s="19" t="str">
        <f>IF(C312="","",VLOOKUP(C312,'[1]بيانات الموظفين'!$B$4:$L$300,2,0))</f>
        <v/>
      </c>
      <c r="E312" s="20"/>
      <c r="F312" s="14"/>
      <c r="G312" s="13" t="str">
        <f t="shared" si="34"/>
        <v/>
      </c>
      <c r="H312" s="13" t="str">
        <f>IF(C312="","",VLOOKUP(C312,'[1]بيانات الموظفين'!$B$4:$L$300,9,0))</f>
        <v/>
      </c>
      <c r="I312" s="13" t="str">
        <f>IF(C312="","",VLOOKUP(C312,'[1]بيانات الموظفين'!$B$4:$L$300,10,0))</f>
        <v/>
      </c>
      <c r="J312" s="13" t="str">
        <f t="shared" si="35"/>
        <v/>
      </c>
      <c r="K312" s="13">
        <f t="shared" si="36"/>
        <v>0</v>
      </c>
      <c r="L312" s="13">
        <f t="shared" si="37"/>
        <v>0</v>
      </c>
      <c r="M312" s="13">
        <f t="shared" si="38"/>
        <v>0</v>
      </c>
      <c r="N312" s="13">
        <f t="shared" si="39"/>
        <v>0</v>
      </c>
      <c r="O312" s="12">
        <f t="shared" si="40"/>
        <v>0</v>
      </c>
    </row>
    <row r="313" spans="1:15" x14ac:dyDescent="0.25">
      <c r="A313" s="18" t="str">
        <f t="shared" si="33"/>
        <v/>
      </c>
      <c r="B313" s="17"/>
      <c r="C313" s="16"/>
      <c r="D313" s="19" t="str">
        <f>IF(C313="","",VLOOKUP(C313,'[1]بيانات الموظفين'!$B$4:$L$300,2,0))</f>
        <v/>
      </c>
      <c r="E313" s="20"/>
      <c r="F313" s="14"/>
      <c r="G313" s="13" t="str">
        <f t="shared" si="34"/>
        <v/>
      </c>
      <c r="H313" s="13" t="str">
        <f>IF(C313="","",VLOOKUP(C313,'[1]بيانات الموظفين'!$B$4:$L$300,9,0))</f>
        <v/>
      </c>
      <c r="I313" s="13" t="str">
        <f>IF(C313="","",VLOOKUP(C313,'[1]بيانات الموظفين'!$B$4:$L$300,10,0))</f>
        <v/>
      </c>
      <c r="J313" s="13" t="str">
        <f t="shared" si="35"/>
        <v/>
      </c>
      <c r="K313" s="13">
        <f t="shared" si="36"/>
        <v>0</v>
      </c>
      <c r="L313" s="13">
        <f t="shared" si="37"/>
        <v>0</v>
      </c>
      <c r="M313" s="13">
        <f t="shared" si="38"/>
        <v>0</v>
      </c>
      <c r="N313" s="13">
        <f t="shared" si="39"/>
        <v>0</v>
      </c>
      <c r="O313" s="12">
        <f t="shared" si="40"/>
        <v>0</v>
      </c>
    </row>
    <row r="314" spans="1:15" x14ac:dyDescent="0.25">
      <c r="A314" s="18" t="str">
        <f t="shared" si="33"/>
        <v/>
      </c>
      <c r="B314" s="17"/>
      <c r="C314" s="16"/>
      <c r="D314" s="19" t="str">
        <f>IF(C314="","",VLOOKUP(C314,'[1]بيانات الموظفين'!$B$4:$L$300,2,0))</f>
        <v/>
      </c>
      <c r="E314" s="20"/>
      <c r="F314" s="14"/>
      <c r="G314" s="13" t="str">
        <f t="shared" si="34"/>
        <v/>
      </c>
      <c r="H314" s="13" t="str">
        <f>IF(C314="","",VLOOKUP(C314,'[1]بيانات الموظفين'!$B$4:$L$300,9,0))</f>
        <v/>
      </c>
      <c r="I314" s="13" t="str">
        <f>IF(C314="","",VLOOKUP(C314,'[1]بيانات الموظفين'!$B$4:$L$300,10,0))</f>
        <v/>
      </c>
      <c r="J314" s="13" t="str">
        <f t="shared" si="35"/>
        <v/>
      </c>
      <c r="K314" s="13">
        <f t="shared" si="36"/>
        <v>0</v>
      </c>
      <c r="L314" s="13">
        <f t="shared" si="37"/>
        <v>0</v>
      </c>
      <c r="M314" s="13">
        <f t="shared" si="38"/>
        <v>0</v>
      </c>
      <c r="N314" s="13">
        <f t="shared" si="39"/>
        <v>0</v>
      </c>
      <c r="O314" s="12">
        <f t="shared" si="40"/>
        <v>0</v>
      </c>
    </row>
    <row r="315" spans="1:15" x14ac:dyDescent="0.25">
      <c r="A315" s="18" t="str">
        <f t="shared" si="33"/>
        <v/>
      </c>
      <c r="B315" s="17"/>
      <c r="C315" s="16"/>
      <c r="D315" s="19" t="str">
        <f>IF(C315="","",VLOOKUP(C315,'[1]بيانات الموظفين'!$B$4:$L$300,2,0))</f>
        <v/>
      </c>
      <c r="E315" s="20"/>
      <c r="F315" s="14"/>
      <c r="G315" s="13" t="str">
        <f t="shared" si="34"/>
        <v/>
      </c>
      <c r="H315" s="13" t="str">
        <f>IF(C315="","",VLOOKUP(C315,'[1]بيانات الموظفين'!$B$4:$L$300,9,0))</f>
        <v/>
      </c>
      <c r="I315" s="13" t="str">
        <f>IF(C315="","",VLOOKUP(C315,'[1]بيانات الموظفين'!$B$4:$L$300,10,0))</f>
        <v/>
      </c>
      <c r="J315" s="13" t="str">
        <f t="shared" si="35"/>
        <v/>
      </c>
      <c r="K315" s="13">
        <f t="shared" si="36"/>
        <v>0</v>
      </c>
      <c r="L315" s="13">
        <f t="shared" si="37"/>
        <v>0</v>
      </c>
      <c r="M315" s="13">
        <f t="shared" si="38"/>
        <v>0</v>
      </c>
      <c r="N315" s="13">
        <f t="shared" si="39"/>
        <v>0</v>
      </c>
      <c r="O315" s="12">
        <f t="shared" si="40"/>
        <v>0</v>
      </c>
    </row>
    <row r="316" spans="1:15" x14ac:dyDescent="0.25">
      <c r="A316" s="18" t="str">
        <f t="shared" si="33"/>
        <v/>
      </c>
      <c r="B316" s="17"/>
      <c r="C316" s="16"/>
      <c r="D316" s="19" t="str">
        <f>IF(C316="","",VLOOKUP(C316,'[1]بيانات الموظفين'!$B$4:$L$300,2,0))</f>
        <v/>
      </c>
      <c r="E316" s="20"/>
      <c r="F316" s="14"/>
      <c r="G316" s="13" t="str">
        <f t="shared" si="34"/>
        <v/>
      </c>
      <c r="H316" s="13" t="str">
        <f>IF(C316="","",VLOOKUP(C316,'[1]بيانات الموظفين'!$B$4:$L$300,9,0))</f>
        <v/>
      </c>
      <c r="I316" s="13" t="str">
        <f>IF(C316="","",VLOOKUP(C316,'[1]بيانات الموظفين'!$B$4:$L$300,10,0))</f>
        <v/>
      </c>
      <c r="J316" s="13" t="str">
        <f t="shared" si="35"/>
        <v/>
      </c>
      <c r="K316" s="13">
        <f t="shared" si="36"/>
        <v>0</v>
      </c>
      <c r="L316" s="13">
        <f t="shared" si="37"/>
        <v>0</v>
      </c>
      <c r="M316" s="13">
        <f t="shared" si="38"/>
        <v>0</v>
      </c>
      <c r="N316" s="13">
        <f t="shared" si="39"/>
        <v>0</v>
      </c>
      <c r="O316" s="12">
        <f t="shared" si="40"/>
        <v>0</v>
      </c>
    </row>
    <row r="317" spans="1:15" x14ac:dyDescent="0.25">
      <c r="A317" s="18" t="str">
        <f t="shared" si="33"/>
        <v/>
      </c>
      <c r="B317" s="17"/>
      <c r="C317" s="16"/>
      <c r="D317" s="19" t="str">
        <f>IF(C317="","",VLOOKUP(C317,'[1]بيانات الموظفين'!$B$4:$L$300,2,0))</f>
        <v/>
      </c>
      <c r="E317" s="20"/>
      <c r="F317" s="14"/>
      <c r="G317" s="13" t="str">
        <f t="shared" si="34"/>
        <v/>
      </c>
      <c r="H317" s="13" t="str">
        <f>IF(C317="","",VLOOKUP(C317,'[1]بيانات الموظفين'!$B$4:$L$300,9,0))</f>
        <v/>
      </c>
      <c r="I317" s="13" t="str">
        <f>IF(C317="","",VLOOKUP(C317,'[1]بيانات الموظفين'!$B$4:$L$300,10,0))</f>
        <v/>
      </c>
      <c r="J317" s="13" t="str">
        <f t="shared" si="35"/>
        <v/>
      </c>
      <c r="K317" s="13">
        <f t="shared" si="36"/>
        <v>0</v>
      </c>
      <c r="L317" s="13">
        <f t="shared" si="37"/>
        <v>0</v>
      </c>
      <c r="M317" s="13">
        <f t="shared" si="38"/>
        <v>0</v>
      </c>
      <c r="N317" s="13">
        <f t="shared" si="39"/>
        <v>0</v>
      </c>
      <c r="O317" s="12">
        <f t="shared" si="40"/>
        <v>0</v>
      </c>
    </row>
    <row r="318" spans="1:15" x14ac:dyDescent="0.25">
      <c r="A318" s="18" t="str">
        <f t="shared" si="33"/>
        <v/>
      </c>
      <c r="B318" s="17"/>
      <c r="C318" s="16"/>
      <c r="D318" s="19" t="str">
        <f>IF(C318="","",VLOOKUP(C318,'[1]بيانات الموظفين'!$B$4:$L$300,2,0))</f>
        <v/>
      </c>
      <c r="E318" s="20"/>
      <c r="F318" s="14"/>
      <c r="G318" s="13" t="str">
        <f t="shared" si="34"/>
        <v/>
      </c>
      <c r="H318" s="13" t="str">
        <f>IF(C318="","",VLOOKUP(C318,'[1]بيانات الموظفين'!$B$4:$L$300,9,0))</f>
        <v/>
      </c>
      <c r="I318" s="13" t="str">
        <f>IF(C318="","",VLOOKUP(C318,'[1]بيانات الموظفين'!$B$4:$L$300,10,0))</f>
        <v/>
      </c>
      <c r="J318" s="13" t="str">
        <f t="shared" si="35"/>
        <v/>
      </c>
      <c r="K318" s="13">
        <f t="shared" si="36"/>
        <v>0</v>
      </c>
      <c r="L318" s="13">
        <f t="shared" si="37"/>
        <v>0</v>
      </c>
      <c r="M318" s="13">
        <f t="shared" si="38"/>
        <v>0</v>
      </c>
      <c r="N318" s="13">
        <f t="shared" si="39"/>
        <v>0</v>
      </c>
      <c r="O318" s="12">
        <f t="shared" si="40"/>
        <v>0</v>
      </c>
    </row>
    <row r="319" spans="1:15" x14ac:dyDescent="0.25">
      <c r="A319" s="18" t="str">
        <f t="shared" si="33"/>
        <v/>
      </c>
      <c r="B319" s="17"/>
      <c r="C319" s="16"/>
      <c r="D319" s="19" t="str">
        <f>IF(C319="","",VLOOKUP(C319,'[1]بيانات الموظفين'!$B$4:$L$300,2,0))</f>
        <v/>
      </c>
      <c r="E319" s="20"/>
      <c r="F319" s="14"/>
      <c r="G319" s="13" t="str">
        <f t="shared" si="34"/>
        <v/>
      </c>
      <c r="H319" s="13" t="str">
        <f>IF(C319="","",VLOOKUP(C319,'[1]بيانات الموظفين'!$B$4:$L$300,9,0))</f>
        <v/>
      </c>
      <c r="I319" s="13" t="str">
        <f>IF(C319="","",VLOOKUP(C319,'[1]بيانات الموظفين'!$B$4:$L$300,10,0))</f>
        <v/>
      </c>
      <c r="J319" s="13" t="str">
        <f t="shared" si="35"/>
        <v/>
      </c>
      <c r="K319" s="13">
        <f t="shared" si="36"/>
        <v>0</v>
      </c>
      <c r="L319" s="13">
        <f t="shared" si="37"/>
        <v>0</v>
      </c>
      <c r="M319" s="13">
        <f t="shared" si="38"/>
        <v>0</v>
      </c>
      <c r="N319" s="13">
        <f t="shared" si="39"/>
        <v>0</v>
      </c>
      <c r="O319" s="12">
        <f t="shared" si="40"/>
        <v>0</v>
      </c>
    </row>
    <row r="320" spans="1:15" x14ac:dyDescent="0.25">
      <c r="A320" s="18" t="str">
        <f t="shared" si="33"/>
        <v/>
      </c>
      <c r="B320" s="17"/>
      <c r="C320" s="16"/>
      <c r="D320" s="19" t="str">
        <f>IF(C320="","",VLOOKUP(C320,'[1]بيانات الموظفين'!$B$4:$L$300,2,0))</f>
        <v/>
      </c>
      <c r="E320" s="20"/>
      <c r="F320" s="14"/>
      <c r="G320" s="13" t="str">
        <f t="shared" si="34"/>
        <v/>
      </c>
      <c r="H320" s="13" t="str">
        <f>IF(C320="","",VLOOKUP(C320,'[1]بيانات الموظفين'!$B$4:$L$300,9,0))</f>
        <v/>
      </c>
      <c r="I320" s="13" t="str">
        <f>IF(C320="","",VLOOKUP(C320,'[1]بيانات الموظفين'!$B$4:$L$300,10,0))</f>
        <v/>
      </c>
      <c r="J320" s="13" t="str">
        <f t="shared" si="35"/>
        <v/>
      </c>
      <c r="K320" s="13">
        <f t="shared" si="36"/>
        <v>0</v>
      </c>
      <c r="L320" s="13">
        <f t="shared" si="37"/>
        <v>0</v>
      </c>
      <c r="M320" s="13">
        <f t="shared" si="38"/>
        <v>0</v>
      </c>
      <c r="N320" s="13">
        <f t="shared" si="39"/>
        <v>0</v>
      </c>
      <c r="O320" s="12">
        <f t="shared" si="40"/>
        <v>0</v>
      </c>
    </row>
    <row r="321" spans="1:15" x14ac:dyDescent="0.25">
      <c r="A321" s="18" t="str">
        <f t="shared" si="33"/>
        <v/>
      </c>
      <c r="B321" s="17"/>
      <c r="C321" s="16"/>
      <c r="D321" s="19" t="str">
        <f>IF(C321="","",VLOOKUP(C321,'[1]بيانات الموظفين'!$B$4:$L$300,2,0))</f>
        <v/>
      </c>
      <c r="E321" s="20"/>
      <c r="F321" s="14"/>
      <c r="G321" s="13" t="str">
        <f t="shared" si="34"/>
        <v/>
      </c>
      <c r="H321" s="13" t="str">
        <f>IF(C321="","",VLOOKUP(C321,'[1]بيانات الموظفين'!$B$4:$L$300,9,0))</f>
        <v/>
      </c>
      <c r="I321" s="13" t="str">
        <f>IF(C321="","",VLOOKUP(C321,'[1]بيانات الموظفين'!$B$4:$L$300,10,0))</f>
        <v/>
      </c>
      <c r="J321" s="13" t="str">
        <f t="shared" si="35"/>
        <v/>
      </c>
      <c r="K321" s="13">
        <f t="shared" si="36"/>
        <v>0</v>
      </c>
      <c r="L321" s="13">
        <f t="shared" si="37"/>
        <v>0</v>
      </c>
      <c r="M321" s="13">
        <f t="shared" si="38"/>
        <v>0</v>
      </c>
      <c r="N321" s="13">
        <f t="shared" si="39"/>
        <v>0</v>
      </c>
      <c r="O321" s="12">
        <f t="shared" si="40"/>
        <v>0</v>
      </c>
    </row>
    <row r="322" spans="1:15" x14ac:dyDescent="0.25">
      <c r="A322" s="18" t="str">
        <f t="shared" si="33"/>
        <v/>
      </c>
      <c r="B322" s="17"/>
      <c r="C322" s="16"/>
      <c r="D322" s="19" t="str">
        <f>IF(C322="","",VLOOKUP(C322,'[1]بيانات الموظفين'!$B$4:$L$300,2,0))</f>
        <v/>
      </c>
      <c r="E322" s="20"/>
      <c r="F322" s="14"/>
      <c r="G322" s="13" t="str">
        <f t="shared" si="34"/>
        <v/>
      </c>
      <c r="H322" s="13" t="str">
        <f>IF(C322="","",VLOOKUP(C322,'[1]بيانات الموظفين'!$B$4:$L$300,9,0))</f>
        <v/>
      </c>
      <c r="I322" s="13" t="str">
        <f>IF(C322="","",VLOOKUP(C322,'[1]بيانات الموظفين'!$B$4:$L$300,10,0))</f>
        <v/>
      </c>
      <c r="J322" s="13" t="str">
        <f t="shared" si="35"/>
        <v/>
      </c>
      <c r="K322" s="13">
        <f t="shared" si="36"/>
        <v>0</v>
      </c>
      <c r="L322" s="13">
        <f t="shared" si="37"/>
        <v>0</v>
      </c>
      <c r="M322" s="13">
        <f t="shared" si="38"/>
        <v>0</v>
      </c>
      <c r="N322" s="13">
        <f t="shared" si="39"/>
        <v>0</v>
      </c>
      <c r="O322" s="12">
        <f t="shared" si="40"/>
        <v>0</v>
      </c>
    </row>
    <row r="323" spans="1:15" x14ac:dyDescent="0.25">
      <c r="A323" s="18" t="str">
        <f t="shared" si="33"/>
        <v/>
      </c>
      <c r="B323" s="17"/>
      <c r="C323" s="16"/>
      <c r="D323" s="19" t="str">
        <f>IF(C323="","",VLOOKUP(C323,'[1]بيانات الموظفين'!$B$4:$L$300,2,0))</f>
        <v/>
      </c>
      <c r="E323" s="20"/>
      <c r="F323" s="14"/>
      <c r="G323" s="13" t="str">
        <f t="shared" si="34"/>
        <v/>
      </c>
      <c r="H323" s="13" t="str">
        <f>IF(C323="","",VLOOKUP(C323,'[1]بيانات الموظفين'!$B$4:$L$300,9,0))</f>
        <v/>
      </c>
      <c r="I323" s="13" t="str">
        <f>IF(C323="","",VLOOKUP(C323,'[1]بيانات الموظفين'!$B$4:$L$300,10,0))</f>
        <v/>
      </c>
      <c r="J323" s="13" t="str">
        <f t="shared" si="35"/>
        <v/>
      </c>
      <c r="K323" s="13">
        <f t="shared" si="36"/>
        <v>0</v>
      </c>
      <c r="L323" s="13">
        <f t="shared" si="37"/>
        <v>0</v>
      </c>
      <c r="M323" s="13">
        <f t="shared" si="38"/>
        <v>0</v>
      </c>
      <c r="N323" s="13">
        <f t="shared" si="39"/>
        <v>0</v>
      </c>
      <c r="O323" s="12">
        <f t="shared" si="40"/>
        <v>0</v>
      </c>
    </row>
    <row r="324" spans="1:15" x14ac:dyDescent="0.25">
      <c r="A324" s="18" t="str">
        <f t="shared" si="33"/>
        <v/>
      </c>
      <c r="B324" s="17"/>
      <c r="C324" s="16"/>
      <c r="D324" s="19" t="str">
        <f>IF(C324="","",VLOOKUP(C324,'[1]بيانات الموظفين'!$B$4:$L$300,2,0))</f>
        <v/>
      </c>
      <c r="E324" s="20"/>
      <c r="F324" s="14"/>
      <c r="G324" s="13" t="str">
        <f t="shared" si="34"/>
        <v/>
      </c>
      <c r="H324" s="13" t="str">
        <f>IF(C324="","",VLOOKUP(C324,'[1]بيانات الموظفين'!$B$4:$L$300,9,0))</f>
        <v/>
      </c>
      <c r="I324" s="13" t="str">
        <f>IF(C324="","",VLOOKUP(C324,'[1]بيانات الموظفين'!$B$4:$L$300,10,0))</f>
        <v/>
      </c>
      <c r="J324" s="13" t="str">
        <f t="shared" si="35"/>
        <v/>
      </c>
      <c r="K324" s="13">
        <f t="shared" si="36"/>
        <v>0</v>
      </c>
      <c r="L324" s="13">
        <f t="shared" si="37"/>
        <v>0</v>
      </c>
      <c r="M324" s="13">
        <f t="shared" si="38"/>
        <v>0</v>
      </c>
      <c r="N324" s="13">
        <f t="shared" si="39"/>
        <v>0</v>
      </c>
      <c r="O324" s="12">
        <f t="shared" si="40"/>
        <v>0</v>
      </c>
    </row>
    <row r="325" spans="1:15" x14ac:dyDescent="0.25">
      <c r="A325" s="18" t="str">
        <f t="shared" ref="A325:A388" si="41">IF(C325="","",ROW(A325)-ROW($A$4))</f>
        <v/>
      </c>
      <c r="B325" s="17"/>
      <c r="C325" s="16"/>
      <c r="D325" s="19" t="str">
        <f>IF(C325="","",VLOOKUP(C325,'[1]بيانات الموظفين'!$B$4:$L$300,2,0))</f>
        <v/>
      </c>
      <c r="E325" s="20"/>
      <c r="F325" s="14"/>
      <c r="G325" s="13" t="str">
        <f t="shared" ref="G325:G388" si="42">IF(C325="","",F325-E325)</f>
        <v/>
      </c>
      <c r="H325" s="13" t="str">
        <f>IF(C325="","",VLOOKUP(C325,'[1]بيانات الموظفين'!$B$4:$L$300,9,0))</f>
        <v/>
      </c>
      <c r="I325" s="13" t="str">
        <f>IF(C325="","",VLOOKUP(C325,'[1]بيانات الموظفين'!$B$4:$L$300,10,0))</f>
        <v/>
      </c>
      <c r="J325" s="13" t="str">
        <f t="shared" ref="J325:J388" si="43">IF(C325="","",I325-H325)</f>
        <v/>
      </c>
      <c r="K325" s="13">
        <f t="shared" ref="K325:K388" si="44">IF(E325&gt;H325,E325-H325,0)</f>
        <v>0</v>
      </c>
      <c r="L325" s="13">
        <f t="shared" ref="L325:L388" si="45">IF(F325&lt;I325,I325-F325,0)</f>
        <v>0</v>
      </c>
      <c r="M325" s="13">
        <f t="shared" ref="M325:M388" si="46">IF(IF(K325+L325-N325-O325&gt;=$D$2,$D$2,K325+L325-N325-O325)&lt;0,"",IF(K325+L325-N325-O325&gt;=$D$2,$D$2,K325+L325-N325-O325))</f>
        <v>0</v>
      </c>
      <c r="N325" s="13">
        <f t="shared" ref="N325:N388" si="47">IF(E325&lt;H325,H325-E325,0)</f>
        <v>0</v>
      </c>
      <c r="O325" s="12">
        <f t="shared" ref="O325:O388" si="48">IF(F325&gt;I325,F325-I325,0)</f>
        <v>0</v>
      </c>
    </row>
    <row r="326" spans="1:15" x14ac:dyDescent="0.25">
      <c r="A326" s="18" t="str">
        <f t="shared" si="41"/>
        <v/>
      </c>
      <c r="B326" s="17"/>
      <c r="C326" s="16"/>
      <c r="D326" s="19" t="str">
        <f>IF(C326="","",VLOOKUP(C326,'[1]بيانات الموظفين'!$B$4:$L$300,2,0))</f>
        <v/>
      </c>
      <c r="E326" s="20"/>
      <c r="F326" s="14"/>
      <c r="G326" s="13" t="str">
        <f t="shared" si="42"/>
        <v/>
      </c>
      <c r="H326" s="13" t="str">
        <f>IF(C326="","",VLOOKUP(C326,'[1]بيانات الموظفين'!$B$4:$L$300,9,0))</f>
        <v/>
      </c>
      <c r="I326" s="13" t="str">
        <f>IF(C326="","",VLOOKUP(C326,'[1]بيانات الموظفين'!$B$4:$L$300,10,0))</f>
        <v/>
      </c>
      <c r="J326" s="13" t="str">
        <f t="shared" si="43"/>
        <v/>
      </c>
      <c r="K326" s="13">
        <f t="shared" si="44"/>
        <v>0</v>
      </c>
      <c r="L326" s="13">
        <f t="shared" si="45"/>
        <v>0</v>
      </c>
      <c r="M326" s="13">
        <f t="shared" si="46"/>
        <v>0</v>
      </c>
      <c r="N326" s="13">
        <f t="shared" si="47"/>
        <v>0</v>
      </c>
      <c r="O326" s="12">
        <f t="shared" si="48"/>
        <v>0</v>
      </c>
    </row>
    <row r="327" spans="1:15" x14ac:dyDescent="0.25">
      <c r="A327" s="18" t="str">
        <f t="shared" si="41"/>
        <v/>
      </c>
      <c r="B327" s="17"/>
      <c r="C327" s="16"/>
      <c r="D327" s="19" t="str">
        <f>IF(C327="","",VLOOKUP(C327,'[1]بيانات الموظفين'!$B$4:$L$300,2,0))</f>
        <v/>
      </c>
      <c r="E327" s="20"/>
      <c r="F327" s="14"/>
      <c r="G327" s="13" t="str">
        <f t="shared" si="42"/>
        <v/>
      </c>
      <c r="H327" s="13" t="str">
        <f>IF(C327="","",VLOOKUP(C327,'[1]بيانات الموظفين'!$B$4:$L$300,9,0))</f>
        <v/>
      </c>
      <c r="I327" s="13" t="str">
        <f>IF(C327="","",VLOOKUP(C327,'[1]بيانات الموظفين'!$B$4:$L$300,10,0))</f>
        <v/>
      </c>
      <c r="J327" s="13" t="str">
        <f t="shared" si="43"/>
        <v/>
      </c>
      <c r="K327" s="13">
        <f t="shared" si="44"/>
        <v>0</v>
      </c>
      <c r="L327" s="13">
        <f t="shared" si="45"/>
        <v>0</v>
      </c>
      <c r="M327" s="13">
        <f t="shared" si="46"/>
        <v>0</v>
      </c>
      <c r="N327" s="13">
        <f t="shared" si="47"/>
        <v>0</v>
      </c>
      <c r="O327" s="12">
        <f t="shared" si="48"/>
        <v>0</v>
      </c>
    </row>
    <row r="328" spans="1:15" x14ac:dyDescent="0.25">
      <c r="A328" s="18" t="str">
        <f t="shared" si="41"/>
        <v/>
      </c>
      <c r="B328" s="17"/>
      <c r="C328" s="16"/>
      <c r="D328" s="19" t="str">
        <f>IF(C328="","",VLOOKUP(C328,'[1]بيانات الموظفين'!$B$4:$L$300,2,0))</f>
        <v/>
      </c>
      <c r="E328" s="20"/>
      <c r="F328" s="14"/>
      <c r="G328" s="13" t="str">
        <f t="shared" si="42"/>
        <v/>
      </c>
      <c r="H328" s="13" t="str">
        <f>IF(C328="","",VLOOKUP(C328,'[1]بيانات الموظفين'!$B$4:$L$300,9,0))</f>
        <v/>
      </c>
      <c r="I328" s="13" t="str">
        <f>IF(C328="","",VLOOKUP(C328,'[1]بيانات الموظفين'!$B$4:$L$300,10,0))</f>
        <v/>
      </c>
      <c r="J328" s="13" t="str">
        <f t="shared" si="43"/>
        <v/>
      </c>
      <c r="K328" s="13">
        <f t="shared" si="44"/>
        <v>0</v>
      </c>
      <c r="L328" s="13">
        <f t="shared" si="45"/>
        <v>0</v>
      </c>
      <c r="M328" s="13">
        <f t="shared" si="46"/>
        <v>0</v>
      </c>
      <c r="N328" s="13">
        <f t="shared" si="47"/>
        <v>0</v>
      </c>
      <c r="O328" s="12">
        <f t="shared" si="48"/>
        <v>0</v>
      </c>
    </row>
    <row r="329" spans="1:15" x14ac:dyDescent="0.25">
      <c r="A329" s="18" t="str">
        <f t="shared" si="41"/>
        <v/>
      </c>
      <c r="B329" s="17"/>
      <c r="C329" s="16"/>
      <c r="D329" s="19" t="str">
        <f>IF(C329="","",VLOOKUP(C329,'[1]بيانات الموظفين'!$B$4:$L$300,2,0))</f>
        <v/>
      </c>
      <c r="E329" s="20"/>
      <c r="F329" s="14"/>
      <c r="G329" s="13" t="str">
        <f t="shared" si="42"/>
        <v/>
      </c>
      <c r="H329" s="13" t="str">
        <f>IF(C329="","",VLOOKUP(C329,'[1]بيانات الموظفين'!$B$4:$L$300,9,0))</f>
        <v/>
      </c>
      <c r="I329" s="13" t="str">
        <f>IF(C329="","",VLOOKUP(C329,'[1]بيانات الموظفين'!$B$4:$L$300,10,0))</f>
        <v/>
      </c>
      <c r="J329" s="13" t="str">
        <f t="shared" si="43"/>
        <v/>
      </c>
      <c r="K329" s="13">
        <f t="shared" si="44"/>
        <v>0</v>
      </c>
      <c r="L329" s="13">
        <f t="shared" si="45"/>
        <v>0</v>
      </c>
      <c r="M329" s="13">
        <f t="shared" si="46"/>
        <v>0</v>
      </c>
      <c r="N329" s="13">
        <f t="shared" si="47"/>
        <v>0</v>
      </c>
      <c r="O329" s="12">
        <f t="shared" si="48"/>
        <v>0</v>
      </c>
    </row>
    <row r="330" spans="1:15" x14ac:dyDescent="0.25">
      <c r="A330" s="18" t="str">
        <f t="shared" si="41"/>
        <v/>
      </c>
      <c r="B330" s="17"/>
      <c r="C330" s="16"/>
      <c r="D330" s="19" t="str">
        <f>IF(C330="","",VLOOKUP(C330,'[1]بيانات الموظفين'!$B$4:$L$300,2,0))</f>
        <v/>
      </c>
      <c r="E330" s="20"/>
      <c r="F330" s="14"/>
      <c r="G330" s="13" t="str">
        <f t="shared" si="42"/>
        <v/>
      </c>
      <c r="H330" s="13" t="str">
        <f>IF(C330="","",VLOOKUP(C330,'[1]بيانات الموظفين'!$B$4:$L$300,9,0))</f>
        <v/>
      </c>
      <c r="I330" s="13" t="str">
        <f>IF(C330="","",VLOOKUP(C330,'[1]بيانات الموظفين'!$B$4:$L$300,10,0))</f>
        <v/>
      </c>
      <c r="J330" s="13" t="str">
        <f t="shared" si="43"/>
        <v/>
      </c>
      <c r="K330" s="13">
        <f t="shared" si="44"/>
        <v>0</v>
      </c>
      <c r="L330" s="13">
        <f t="shared" si="45"/>
        <v>0</v>
      </c>
      <c r="M330" s="13">
        <f t="shared" si="46"/>
        <v>0</v>
      </c>
      <c r="N330" s="13">
        <f t="shared" si="47"/>
        <v>0</v>
      </c>
      <c r="O330" s="12">
        <f t="shared" si="48"/>
        <v>0</v>
      </c>
    </row>
    <row r="331" spans="1:15" x14ac:dyDescent="0.25">
      <c r="A331" s="18" t="str">
        <f t="shared" si="41"/>
        <v/>
      </c>
      <c r="B331" s="17"/>
      <c r="C331" s="16"/>
      <c r="D331" s="19" t="str">
        <f>IF(C331="","",VLOOKUP(C331,'[1]بيانات الموظفين'!$B$4:$L$300,2,0))</f>
        <v/>
      </c>
      <c r="E331" s="20"/>
      <c r="F331" s="14"/>
      <c r="G331" s="13" t="str">
        <f t="shared" si="42"/>
        <v/>
      </c>
      <c r="H331" s="13" t="str">
        <f>IF(C331="","",VLOOKUP(C331,'[1]بيانات الموظفين'!$B$4:$L$300,9,0))</f>
        <v/>
      </c>
      <c r="I331" s="13" t="str">
        <f>IF(C331="","",VLOOKUP(C331,'[1]بيانات الموظفين'!$B$4:$L$300,10,0))</f>
        <v/>
      </c>
      <c r="J331" s="13" t="str">
        <f t="shared" si="43"/>
        <v/>
      </c>
      <c r="K331" s="13">
        <f t="shared" si="44"/>
        <v>0</v>
      </c>
      <c r="L331" s="13">
        <f t="shared" si="45"/>
        <v>0</v>
      </c>
      <c r="M331" s="13">
        <f t="shared" si="46"/>
        <v>0</v>
      </c>
      <c r="N331" s="13">
        <f t="shared" si="47"/>
        <v>0</v>
      </c>
      <c r="O331" s="12">
        <f t="shared" si="48"/>
        <v>0</v>
      </c>
    </row>
    <row r="332" spans="1:15" x14ac:dyDescent="0.25">
      <c r="A332" s="18" t="str">
        <f t="shared" si="41"/>
        <v/>
      </c>
      <c r="B332" s="17"/>
      <c r="C332" s="16"/>
      <c r="D332" s="19" t="str">
        <f>IF(C332="","",VLOOKUP(C332,'[1]بيانات الموظفين'!$B$4:$L$300,2,0))</f>
        <v/>
      </c>
      <c r="E332" s="20"/>
      <c r="F332" s="14"/>
      <c r="G332" s="13" t="str">
        <f t="shared" si="42"/>
        <v/>
      </c>
      <c r="H332" s="13" t="str">
        <f>IF(C332="","",VLOOKUP(C332,'[1]بيانات الموظفين'!$B$4:$L$300,9,0))</f>
        <v/>
      </c>
      <c r="I332" s="13" t="str">
        <f>IF(C332="","",VLOOKUP(C332,'[1]بيانات الموظفين'!$B$4:$L$300,10,0))</f>
        <v/>
      </c>
      <c r="J332" s="13" t="str">
        <f t="shared" si="43"/>
        <v/>
      </c>
      <c r="K332" s="13">
        <f t="shared" si="44"/>
        <v>0</v>
      </c>
      <c r="L332" s="13">
        <f t="shared" si="45"/>
        <v>0</v>
      </c>
      <c r="M332" s="13">
        <f t="shared" si="46"/>
        <v>0</v>
      </c>
      <c r="N332" s="13">
        <f t="shared" si="47"/>
        <v>0</v>
      </c>
      <c r="O332" s="12">
        <f t="shared" si="48"/>
        <v>0</v>
      </c>
    </row>
    <row r="333" spans="1:15" x14ac:dyDescent="0.25">
      <c r="A333" s="18" t="str">
        <f t="shared" si="41"/>
        <v/>
      </c>
      <c r="B333" s="17"/>
      <c r="C333" s="16"/>
      <c r="D333" s="19" t="str">
        <f>IF(C333="","",VLOOKUP(C333,'[1]بيانات الموظفين'!$B$4:$L$300,2,0))</f>
        <v/>
      </c>
      <c r="E333" s="20"/>
      <c r="F333" s="14"/>
      <c r="G333" s="13" t="str">
        <f t="shared" si="42"/>
        <v/>
      </c>
      <c r="H333" s="13" t="str">
        <f>IF(C333="","",VLOOKUP(C333,'[1]بيانات الموظفين'!$B$4:$L$300,9,0))</f>
        <v/>
      </c>
      <c r="I333" s="13" t="str">
        <f>IF(C333="","",VLOOKUP(C333,'[1]بيانات الموظفين'!$B$4:$L$300,10,0))</f>
        <v/>
      </c>
      <c r="J333" s="13" t="str">
        <f t="shared" si="43"/>
        <v/>
      </c>
      <c r="K333" s="13">
        <f t="shared" si="44"/>
        <v>0</v>
      </c>
      <c r="L333" s="13">
        <f t="shared" si="45"/>
        <v>0</v>
      </c>
      <c r="M333" s="13">
        <f t="shared" si="46"/>
        <v>0</v>
      </c>
      <c r="N333" s="13">
        <f t="shared" si="47"/>
        <v>0</v>
      </c>
      <c r="O333" s="12">
        <f t="shared" si="48"/>
        <v>0</v>
      </c>
    </row>
    <row r="334" spans="1:15" x14ac:dyDescent="0.25">
      <c r="A334" s="18" t="str">
        <f t="shared" si="41"/>
        <v/>
      </c>
      <c r="B334" s="17"/>
      <c r="C334" s="16"/>
      <c r="D334" s="19" t="str">
        <f>IF(C334="","",VLOOKUP(C334,'[1]بيانات الموظفين'!$B$4:$L$300,2,0))</f>
        <v/>
      </c>
      <c r="E334" s="20"/>
      <c r="F334" s="14"/>
      <c r="G334" s="13" t="str">
        <f t="shared" si="42"/>
        <v/>
      </c>
      <c r="H334" s="13" t="str">
        <f>IF(C334="","",VLOOKUP(C334,'[1]بيانات الموظفين'!$B$4:$L$300,9,0))</f>
        <v/>
      </c>
      <c r="I334" s="13" t="str">
        <f>IF(C334="","",VLOOKUP(C334,'[1]بيانات الموظفين'!$B$4:$L$300,10,0))</f>
        <v/>
      </c>
      <c r="J334" s="13" t="str">
        <f t="shared" si="43"/>
        <v/>
      </c>
      <c r="K334" s="13">
        <f t="shared" si="44"/>
        <v>0</v>
      </c>
      <c r="L334" s="13">
        <f t="shared" si="45"/>
        <v>0</v>
      </c>
      <c r="M334" s="13">
        <f t="shared" si="46"/>
        <v>0</v>
      </c>
      <c r="N334" s="13">
        <f t="shared" si="47"/>
        <v>0</v>
      </c>
      <c r="O334" s="12">
        <f t="shared" si="48"/>
        <v>0</v>
      </c>
    </row>
    <row r="335" spans="1:15" x14ac:dyDescent="0.25">
      <c r="A335" s="18" t="str">
        <f t="shared" si="41"/>
        <v/>
      </c>
      <c r="B335" s="17"/>
      <c r="C335" s="16"/>
      <c r="D335" s="19" t="str">
        <f>IF(C335="","",VLOOKUP(C335,'[1]بيانات الموظفين'!$B$4:$L$300,2,0))</f>
        <v/>
      </c>
      <c r="E335" s="20"/>
      <c r="F335" s="14"/>
      <c r="G335" s="13" t="str">
        <f t="shared" si="42"/>
        <v/>
      </c>
      <c r="H335" s="13" t="str">
        <f>IF(C335="","",VLOOKUP(C335,'[1]بيانات الموظفين'!$B$4:$L$300,9,0))</f>
        <v/>
      </c>
      <c r="I335" s="13" t="str">
        <f>IF(C335="","",VLOOKUP(C335,'[1]بيانات الموظفين'!$B$4:$L$300,10,0))</f>
        <v/>
      </c>
      <c r="J335" s="13" t="str">
        <f t="shared" si="43"/>
        <v/>
      </c>
      <c r="K335" s="13">
        <f t="shared" si="44"/>
        <v>0</v>
      </c>
      <c r="L335" s="13">
        <f t="shared" si="45"/>
        <v>0</v>
      </c>
      <c r="M335" s="13">
        <f t="shared" si="46"/>
        <v>0</v>
      </c>
      <c r="N335" s="13">
        <f t="shared" si="47"/>
        <v>0</v>
      </c>
      <c r="O335" s="12">
        <f t="shared" si="48"/>
        <v>0</v>
      </c>
    </row>
    <row r="336" spans="1:15" x14ac:dyDescent="0.25">
      <c r="A336" s="18" t="str">
        <f t="shared" si="41"/>
        <v/>
      </c>
      <c r="B336" s="17"/>
      <c r="C336" s="16"/>
      <c r="D336" s="19" t="str">
        <f>IF(C336="","",VLOOKUP(C336,'[1]بيانات الموظفين'!$B$4:$L$300,2,0))</f>
        <v/>
      </c>
      <c r="E336" s="20"/>
      <c r="F336" s="14"/>
      <c r="G336" s="13" t="str">
        <f t="shared" si="42"/>
        <v/>
      </c>
      <c r="H336" s="13" t="str">
        <f>IF(C336="","",VLOOKUP(C336,'[1]بيانات الموظفين'!$B$4:$L$300,9,0))</f>
        <v/>
      </c>
      <c r="I336" s="13" t="str">
        <f>IF(C336="","",VLOOKUP(C336,'[1]بيانات الموظفين'!$B$4:$L$300,10,0))</f>
        <v/>
      </c>
      <c r="J336" s="13" t="str">
        <f t="shared" si="43"/>
        <v/>
      </c>
      <c r="K336" s="13">
        <f t="shared" si="44"/>
        <v>0</v>
      </c>
      <c r="L336" s="13">
        <f t="shared" si="45"/>
        <v>0</v>
      </c>
      <c r="M336" s="13">
        <f t="shared" si="46"/>
        <v>0</v>
      </c>
      <c r="N336" s="13">
        <f t="shared" si="47"/>
        <v>0</v>
      </c>
      <c r="O336" s="12">
        <f t="shared" si="48"/>
        <v>0</v>
      </c>
    </row>
    <row r="337" spans="1:15" x14ac:dyDescent="0.25">
      <c r="A337" s="18" t="str">
        <f t="shared" si="41"/>
        <v/>
      </c>
      <c r="B337" s="17"/>
      <c r="C337" s="16"/>
      <c r="D337" s="19" t="str">
        <f>IF(C337="","",VLOOKUP(C337,'[1]بيانات الموظفين'!$B$4:$L$300,2,0))</f>
        <v/>
      </c>
      <c r="E337" s="20"/>
      <c r="F337" s="14"/>
      <c r="G337" s="13" t="str">
        <f t="shared" si="42"/>
        <v/>
      </c>
      <c r="H337" s="13" t="str">
        <f>IF(C337="","",VLOOKUP(C337,'[1]بيانات الموظفين'!$B$4:$L$300,9,0))</f>
        <v/>
      </c>
      <c r="I337" s="13" t="str">
        <f>IF(C337="","",VLOOKUP(C337,'[1]بيانات الموظفين'!$B$4:$L$300,10,0))</f>
        <v/>
      </c>
      <c r="J337" s="13" t="str">
        <f t="shared" si="43"/>
        <v/>
      </c>
      <c r="K337" s="13">
        <f t="shared" si="44"/>
        <v>0</v>
      </c>
      <c r="L337" s="13">
        <f t="shared" si="45"/>
        <v>0</v>
      </c>
      <c r="M337" s="13">
        <f t="shared" si="46"/>
        <v>0</v>
      </c>
      <c r="N337" s="13">
        <f t="shared" si="47"/>
        <v>0</v>
      </c>
      <c r="O337" s="12">
        <f t="shared" si="48"/>
        <v>0</v>
      </c>
    </row>
    <row r="338" spans="1:15" x14ac:dyDescent="0.25">
      <c r="A338" s="18" t="str">
        <f t="shared" si="41"/>
        <v/>
      </c>
      <c r="B338" s="17"/>
      <c r="C338" s="16"/>
      <c r="D338" s="19" t="str">
        <f>IF(C338="","",VLOOKUP(C338,'[1]بيانات الموظفين'!$B$4:$L$300,2,0))</f>
        <v/>
      </c>
      <c r="E338" s="20"/>
      <c r="F338" s="14"/>
      <c r="G338" s="13" t="str">
        <f t="shared" si="42"/>
        <v/>
      </c>
      <c r="H338" s="13" t="str">
        <f>IF(C338="","",VLOOKUP(C338,'[1]بيانات الموظفين'!$B$4:$L$300,9,0))</f>
        <v/>
      </c>
      <c r="I338" s="13" t="str">
        <f>IF(C338="","",VLOOKUP(C338,'[1]بيانات الموظفين'!$B$4:$L$300,10,0))</f>
        <v/>
      </c>
      <c r="J338" s="13" t="str">
        <f t="shared" si="43"/>
        <v/>
      </c>
      <c r="K338" s="13">
        <f t="shared" si="44"/>
        <v>0</v>
      </c>
      <c r="L338" s="13">
        <f t="shared" si="45"/>
        <v>0</v>
      </c>
      <c r="M338" s="13">
        <f t="shared" si="46"/>
        <v>0</v>
      </c>
      <c r="N338" s="13">
        <f t="shared" si="47"/>
        <v>0</v>
      </c>
      <c r="O338" s="12">
        <f t="shared" si="48"/>
        <v>0</v>
      </c>
    </row>
    <row r="339" spans="1:15" x14ac:dyDescent="0.25">
      <c r="A339" s="18" t="str">
        <f t="shared" si="41"/>
        <v/>
      </c>
      <c r="B339" s="17"/>
      <c r="C339" s="16"/>
      <c r="D339" s="19" t="str">
        <f>IF(C339="","",VLOOKUP(C339,'[1]بيانات الموظفين'!$B$4:$L$300,2,0))</f>
        <v/>
      </c>
      <c r="E339" s="20"/>
      <c r="F339" s="14"/>
      <c r="G339" s="13" t="str">
        <f t="shared" si="42"/>
        <v/>
      </c>
      <c r="H339" s="13" t="str">
        <f>IF(C339="","",VLOOKUP(C339,'[1]بيانات الموظفين'!$B$4:$L$300,9,0))</f>
        <v/>
      </c>
      <c r="I339" s="13" t="str">
        <f>IF(C339="","",VLOOKUP(C339,'[1]بيانات الموظفين'!$B$4:$L$300,10,0))</f>
        <v/>
      </c>
      <c r="J339" s="13" t="str">
        <f t="shared" si="43"/>
        <v/>
      </c>
      <c r="K339" s="13">
        <f t="shared" si="44"/>
        <v>0</v>
      </c>
      <c r="L339" s="13">
        <f t="shared" si="45"/>
        <v>0</v>
      </c>
      <c r="M339" s="13">
        <f t="shared" si="46"/>
        <v>0</v>
      </c>
      <c r="N339" s="13">
        <f t="shared" si="47"/>
        <v>0</v>
      </c>
      <c r="O339" s="12">
        <f t="shared" si="48"/>
        <v>0</v>
      </c>
    </row>
    <row r="340" spans="1:15" x14ac:dyDescent="0.25">
      <c r="A340" s="18" t="str">
        <f t="shared" si="41"/>
        <v/>
      </c>
      <c r="B340" s="17"/>
      <c r="C340" s="16"/>
      <c r="D340" s="19" t="str">
        <f>IF(C340="","",VLOOKUP(C340,'[1]بيانات الموظفين'!$B$4:$L$300,2,0))</f>
        <v/>
      </c>
      <c r="E340" s="20"/>
      <c r="F340" s="14"/>
      <c r="G340" s="13" t="str">
        <f t="shared" si="42"/>
        <v/>
      </c>
      <c r="H340" s="13" t="str">
        <f>IF(C340="","",VLOOKUP(C340,'[1]بيانات الموظفين'!$B$4:$L$300,9,0))</f>
        <v/>
      </c>
      <c r="I340" s="13" t="str">
        <f>IF(C340="","",VLOOKUP(C340,'[1]بيانات الموظفين'!$B$4:$L$300,10,0))</f>
        <v/>
      </c>
      <c r="J340" s="13" t="str">
        <f t="shared" si="43"/>
        <v/>
      </c>
      <c r="K340" s="13">
        <f t="shared" si="44"/>
        <v>0</v>
      </c>
      <c r="L340" s="13">
        <f t="shared" si="45"/>
        <v>0</v>
      </c>
      <c r="M340" s="13">
        <f t="shared" si="46"/>
        <v>0</v>
      </c>
      <c r="N340" s="13">
        <f t="shared" si="47"/>
        <v>0</v>
      </c>
      <c r="O340" s="12">
        <f t="shared" si="48"/>
        <v>0</v>
      </c>
    </row>
    <row r="341" spans="1:15" x14ac:dyDescent="0.25">
      <c r="A341" s="18" t="str">
        <f t="shared" si="41"/>
        <v/>
      </c>
      <c r="B341" s="17"/>
      <c r="C341" s="16"/>
      <c r="D341" s="19" t="str">
        <f>IF(C341="","",VLOOKUP(C341,'[1]بيانات الموظفين'!$B$4:$L$300,2,0))</f>
        <v/>
      </c>
      <c r="E341" s="20"/>
      <c r="F341" s="14"/>
      <c r="G341" s="13" t="str">
        <f t="shared" si="42"/>
        <v/>
      </c>
      <c r="H341" s="13" t="str">
        <f>IF(C341="","",VLOOKUP(C341,'[1]بيانات الموظفين'!$B$4:$L$300,9,0))</f>
        <v/>
      </c>
      <c r="I341" s="13" t="str">
        <f>IF(C341="","",VLOOKUP(C341,'[1]بيانات الموظفين'!$B$4:$L$300,10,0))</f>
        <v/>
      </c>
      <c r="J341" s="13" t="str">
        <f t="shared" si="43"/>
        <v/>
      </c>
      <c r="K341" s="13">
        <f t="shared" si="44"/>
        <v>0</v>
      </c>
      <c r="L341" s="13">
        <f t="shared" si="45"/>
        <v>0</v>
      </c>
      <c r="M341" s="13">
        <f t="shared" si="46"/>
        <v>0</v>
      </c>
      <c r="N341" s="13">
        <f t="shared" si="47"/>
        <v>0</v>
      </c>
      <c r="O341" s="12">
        <f t="shared" si="48"/>
        <v>0</v>
      </c>
    </row>
    <row r="342" spans="1:15" x14ac:dyDescent="0.25">
      <c r="A342" s="18" t="str">
        <f t="shared" si="41"/>
        <v/>
      </c>
      <c r="B342" s="17"/>
      <c r="C342" s="16"/>
      <c r="D342" s="19" t="str">
        <f>IF(C342="","",VLOOKUP(C342,'[1]بيانات الموظفين'!$B$4:$L$300,2,0))</f>
        <v/>
      </c>
      <c r="E342" s="20"/>
      <c r="F342" s="14"/>
      <c r="G342" s="13" t="str">
        <f t="shared" si="42"/>
        <v/>
      </c>
      <c r="H342" s="13" t="str">
        <f>IF(C342="","",VLOOKUP(C342,'[1]بيانات الموظفين'!$B$4:$L$300,9,0))</f>
        <v/>
      </c>
      <c r="I342" s="13" t="str">
        <f>IF(C342="","",VLOOKUP(C342,'[1]بيانات الموظفين'!$B$4:$L$300,10,0))</f>
        <v/>
      </c>
      <c r="J342" s="13" t="str">
        <f t="shared" si="43"/>
        <v/>
      </c>
      <c r="K342" s="13">
        <f t="shared" si="44"/>
        <v>0</v>
      </c>
      <c r="L342" s="13">
        <f t="shared" si="45"/>
        <v>0</v>
      </c>
      <c r="M342" s="13">
        <f t="shared" si="46"/>
        <v>0</v>
      </c>
      <c r="N342" s="13">
        <f t="shared" si="47"/>
        <v>0</v>
      </c>
      <c r="O342" s="12">
        <f t="shared" si="48"/>
        <v>0</v>
      </c>
    </row>
    <row r="343" spans="1:15" x14ac:dyDescent="0.25">
      <c r="A343" s="18" t="str">
        <f t="shared" si="41"/>
        <v/>
      </c>
      <c r="B343" s="17"/>
      <c r="C343" s="16"/>
      <c r="D343" s="19" t="str">
        <f>IF(C343="","",VLOOKUP(C343,'[1]بيانات الموظفين'!$B$4:$L$300,2,0))</f>
        <v/>
      </c>
      <c r="E343" s="20"/>
      <c r="F343" s="14"/>
      <c r="G343" s="13" t="str">
        <f t="shared" si="42"/>
        <v/>
      </c>
      <c r="H343" s="13" t="str">
        <f>IF(C343="","",VLOOKUP(C343,'[1]بيانات الموظفين'!$B$4:$L$300,9,0))</f>
        <v/>
      </c>
      <c r="I343" s="13" t="str">
        <f>IF(C343="","",VLOOKUP(C343,'[1]بيانات الموظفين'!$B$4:$L$300,10,0))</f>
        <v/>
      </c>
      <c r="J343" s="13" t="str">
        <f t="shared" si="43"/>
        <v/>
      </c>
      <c r="K343" s="13">
        <f t="shared" si="44"/>
        <v>0</v>
      </c>
      <c r="L343" s="13">
        <f t="shared" si="45"/>
        <v>0</v>
      </c>
      <c r="M343" s="13">
        <f t="shared" si="46"/>
        <v>0</v>
      </c>
      <c r="N343" s="13">
        <f t="shared" si="47"/>
        <v>0</v>
      </c>
      <c r="O343" s="12">
        <f t="shared" si="48"/>
        <v>0</v>
      </c>
    </row>
    <row r="344" spans="1:15" x14ac:dyDescent="0.25">
      <c r="A344" s="18" t="str">
        <f t="shared" si="41"/>
        <v/>
      </c>
      <c r="B344" s="17"/>
      <c r="C344" s="16"/>
      <c r="D344" s="19" t="str">
        <f>IF(C344="","",VLOOKUP(C344,'[1]بيانات الموظفين'!$B$4:$L$300,2,0))</f>
        <v/>
      </c>
      <c r="E344" s="20"/>
      <c r="F344" s="14"/>
      <c r="G344" s="13" t="str">
        <f t="shared" si="42"/>
        <v/>
      </c>
      <c r="H344" s="13" t="str">
        <f>IF(C344="","",VLOOKUP(C344,'[1]بيانات الموظفين'!$B$4:$L$300,9,0))</f>
        <v/>
      </c>
      <c r="I344" s="13" t="str">
        <f>IF(C344="","",VLOOKUP(C344,'[1]بيانات الموظفين'!$B$4:$L$300,10,0))</f>
        <v/>
      </c>
      <c r="J344" s="13" t="str">
        <f t="shared" si="43"/>
        <v/>
      </c>
      <c r="K344" s="13">
        <f t="shared" si="44"/>
        <v>0</v>
      </c>
      <c r="L344" s="13">
        <f t="shared" si="45"/>
        <v>0</v>
      </c>
      <c r="M344" s="13">
        <f t="shared" si="46"/>
        <v>0</v>
      </c>
      <c r="N344" s="13">
        <f t="shared" si="47"/>
        <v>0</v>
      </c>
      <c r="O344" s="12">
        <f t="shared" si="48"/>
        <v>0</v>
      </c>
    </row>
    <row r="345" spans="1:15" x14ac:dyDescent="0.25">
      <c r="A345" s="18" t="str">
        <f t="shared" si="41"/>
        <v/>
      </c>
      <c r="B345" s="17"/>
      <c r="C345" s="16"/>
      <c r="D345" s="19" t="str">
        <f>IF(C345="","",VLOOKUP(C345,'[1]بيانات الموظفين'!$B$4:$L$300,2,0))</f>
        <v/>
      </c>
      <c r="E345" s="20"/>
      <c r="F345" s="14"/>
      <c r="G345" s="13" t="str">
        <f t="shared" si="42"/>
        <v/>
      </c>
      <c r="H345" s="13" t="str">
        <f>IF(C345="","",VLOOKUP(C345,'[1]بيانات الموظفين'!$B$4:$L$300,9,0))</f>
        <v/>
      </c>
      <c r="I345" s="13" t="str">
        <f>IF(C345="","",VLOOKUP(C345,'[1]بيانات الموظفين'!$B$4:$L$300,10,0))</f>
        <v/>
      </c>
      <c r="J345" s="13" t="str">
        <f t="shared" si="43"/>
        <v/>
      </c>
      <c r="K345" s="13">
        <f t="shared" si="44"/>
        <v>0</v>
      </c>
      <c r="L345" s="13">
        <f t="shared" si="45"/>
        <v>0</v>
      </c>
      <c r="M345" s="13">
        <f t="shared" si="46"/>
        <v>0</v>
      </c>
      <c r="N345" s="13">
        <f t="shared" si="47"/>
        <v>0</v>
      </c>
      <c r="O345" s="12">
        <f t="shared" si="48"/>
        <v>0</v>
      </c>
    </row>
    <row r="346" spans="1:15" x14ac:dyDescent="0.25">
      <c r="A346" s="18" t="str">
        <f t="shared" si="41"/>
        <v/>
      </c>
      <c r="B346" s="17"/>
      <c r="C346" s="16"/>
      <c r="D346" s="19" t="str">
        <f>IF(C346="","",VLOOKUP(C346,'[1]بيانات الموظفين'!$B$4:$L$300,2,0))</f>
        <v/>
      </c>
      <c r="E346" s="20"/>
      <c r="F346" s="14"/>
      <c r="G346" s="13" t="str">
        <f t="shared" si="42"/>
        <v/>
      </c>
      <c r="H346" s="13" t="str">
        <f>IF(C346="","",VLOOKUP(C346,'[1]بيانات الموظفين'!$B$4:$L$300,9,0))</f>
        <v/>
      </c>
      <c r="I346" s="13" t="str">
        <f>IF(C346="","",VLOOKUP(C346,'[1]بيانات الموظفين'!$B$4:$L$300,10,0))</f>
        <v/>
      </c>
      <c r="J346" s="13" t="str">
        <f t="shared" si="43"/>
        <v/>
      </c>
      <c r="K346" s="13">
        <f t="shared" si="44"/>
        <v>0</v>
      </c>
      <c r="L346" s="13">
        <f t="shared" si="45"/>
        <v>0</v>
      </c>
      <c r="M346" s="13">
        <f t="shared" si="46"/>
        <v>0</v>
      </c>
      <c r="N346" s="13">
        <f t="shared" si="47"/>
        <v>0</v>
      </c>
      <c r="O346" s="12">
        <f t="shared" si="48"/>
        <v>0</v>
      </c>
    </row>
    <row r="347" spans="1:15" x14ac:dyDescent="0.25">
      <c r="A347" s="18" t="str">
        <f t="shared" si="41"/>
        <v/>
      </c>
      <c r="B347" s="17"/>
      <c r="C347" s="16"/>
      <c r="D347" s="19" t="str">
        <f>IF(C347="","",VLOOKUP(C347,'[1]بيانات الموظفين'!$B$4:$L$300,2,0))</f>
        <v/>
      </c>
      <c r="E347" s="20"/>
      <c r="F347" s="14"/>
      <c r="G347" s="13" t="str">
        <f t="shared" si="42"/>
        <v/>
      </c>
      <c r="H347" s="13" t="str">
        <f>IF(C347="","",VLOOKUP(C347,'[1]بيانات الموظفين'!$B$4:$L$300,9,0))</f>
        <v/>
      </c>
      <c r="I347" s="13" t="str">
        <f>IF(C347="","",VLOOKUP(C347,'[1]بيانات الموظفين'!$B$4:$L$300,10,0))</f>
        <v/>
      </c>
      <c r="J347" s="13" t="str">
        <f t="shared" si="43"/>
        <v/>
      </c>
      <c r="K347" s="13">
        <f t="shared" si="44"/>
        <v>0</v>
      </c>
      <c r="L347" s="13">
        <f t="shared" si="45"/>
        <v>0</v>
      </c>
      <c r="M347" s="13">
        <f t="shared" si="46"/>
        <v>0</v>
      </c>
      <c r="N347" s="13">
        <f t="shared" si="47"/>
        <v>0</v>
      </c>
      <c r="O347" s="12">
        <f t="shared" si="48"/>
        <v>0</v>
      </c>
    </row>
    <row r="348" spans="1:15" x14ac:dyDescent="0.25">
      <c r="A348" s="18" t="str">
        <f t="shared" si="41"/>
        <v/>
      </c>
      <c r="B348" s="17"/>
      <c r="C348" s="16"/>
      <c r="D348" s="19" t="str">
        <f>IF(C348="","",VLOOKUP(C348,'[1]بيانات الموظفين'!$B$4:$L$300,2,0))</f>
        <v/>
      </c>
      <c r="E348" s="20"/>
      <c r="F348" s="14"/>
      <c r="G348" s="13" t="str">
        <f t="shared" si="42"/>
        <v/>
      </c>
      <c r="H348" s="13" t="str">
        <f>IF(C348="","",VLOOKUP(C348,'[1]بيانات الموظفين'!$B$4:$L$300,9,0))</f>
        <v/>
      </c>
      <c r="I348" s="13" t="str">
        <f>IF(C348="","",VLOOKUP(C348,'[1]بيانات الموظفين'!$B$4:$L$300,10,0))</f>
        <v/>
      </c>
      <c r="J348" s="13" t="str">
        <f t="shared" si="43"/>
        <v/>
      </c>
      <c r="K348" s="13">
        <f t="shared" si="44"/>
        <v>0</v>
      </c>
      <c r="L348" s="13">
        <f t="shared" si="45"/>
        <v>0</v>
      </c>
      <c r="M348" s="13">
        <f t="shared" si="46"/>
        <v>0</v>
      </c>
      <c r="N348" s="13">
        <f t="shared" si="47"/>
        <v>0</v>
      </c>
      <c r="O348" s="12">
        <f t="shared" si="48"/>
        <v>0</v>
      </c>
    </row>
    <row r="349" spans="1:15" x14ac:dyDescent="0.25">
      <c r="A349" s="18" t="str">
        <f t="shared" si="41"/>
        <v/>
      </c>
      <c r="B349" s="17"/>
      <c r="C349" s="16"/>
      <c r="D349" s="19" t="str">
        <f>IF(C349="","",VLOOKUP(C349,'[1]بيانات الموظفين'!$B$4:$L$300,2,0))</f>
        <v/>
      </c>
      <c r="E349" s="20"/>
      <c r="F349" s="14"/>
      <c r="G349" s="13" t="str">
        <f t="shared" si="42"/>
        <v/>
      </c>
      <c r="H349" s="13" t="str">
        <f>IF(C349="","",VLOOKUP(C349,'[1]بيانات الموظفين'!$B$4:$L$300,9,0))</f>
        <v/>
      </c>
      <c r="I349" s="13" t="str">
        <f>IF(C349="","",VLOOKUP(C349,'[1]بيانات الموظفين'!$B$4:$L$300,10,0))</f>
        <v/>
      </c>
      <c r="J349" s="13" t="str">
        <f t="shared" si="43"/>
        <v/>
      </c>
      <c r="K349" s="13">
        <f t="shared" si="44"/>
        <v>0</v>
      </c>
      <c r="L349" s="13">
        <f t="shared" si="45"/>
        <v>0</v>
      </c>
      <c r="M349" s="13">
        <f t="shared" si="46"/>
        <v>0</v>
      </c>
      <c r="N349" s="13">
        <f t="shared" si="47"/>
        <v>0</v>
      </c>
      <c r="O349" s="12">
        <f t="shared" si="48"/>
        <v>0</v>
      </c>
    </row>
    <row r="350" spans="1:15" x14ac:dyDescent="0.25">
      <c r="A350" s="18" t="str">
        <f t="shared" si="41"/>
        <v/>
      </c>
      <c r="B350" s="17"/>
      <c r="C350" s="16"/>
      <c r="D350" s="19" t="str">
        <f>IF(C350="","",VLOOKUP(C350,'[1]بيانات الموظفين'!$B$4:$L$300,2,0))</f>
        <v/>
      </c>
      <c r="E350" s="20"/>
      <c r="F350" s="14"/>
      <c r="G350" s="13" t="str">
        <f t="shared" si="42"/>
        <v/>
      </c>
      <c r="H350" s="13" t="str">
        <f>IF(C350="","",VLOOKUP(C350,'[1]بيانات الموظفين'!$B$4:$L$300,9,0))</f>
        <v/>
      </c>
      <c r="I350" s="13" t="str">
        <f>IF(C350="","",VLOOKUP(C350,'[1]بيانات الموظفين'!$B$4:$L$300,10,0))</f>
        <v/>
      </c>
      <c r="J350" s="13" t="str">
        <f t="shared" si="43"/>
        <v/>
      </c>
      <c r="K350" s="13">
        <f t="shared" si="44"/>
        <v>0</v>
      </c>
      <c r="L350" s="13">
        <f t="shared" si="45"/>
        <v>0</v>
      </c>
      <c r="M350" s="13">
        <f t="shared" si="46"/>
        <v>0</v>
      </c>
      <c r="N350" s="13">
        <f t="shared" si="47"/>
        <v>0</v>
      </c>
      <c r="O350" s="12">
        <f t="shared" si="48"/>
        <v>0</v>
      </c>
    </row>
    <row r="351" spans="1:15" x14ac:dyDescent="0.25">
      <c r="A351" s="18" t="str">
        <f t="shared" si="41"/>
        <v/>
      </c>
      <c r="B351" s="17"/>
      <c r="C351" s="16"/>
      <c r="D351" s="19" t="str">
        <f>IF(C351="","",VLOOKUP(C351,'[1]بيانات الموظفين'!$B$4:$L$300,2,0))</f>
        <v/>
      </c>
      <c r="E351" s="20"/>
      <c r="F351" s="14"/>
      <c r="G351" s="13" t="str">
        <f t="shared" si="42"/>
        <v/>
      </c>
      <c r="H351" s="13" t="str">
        <f>IF(C351="","",VLOOKUP(C351,'[1]بيانات الموظفين'!$B$4:$L$300,9,0))</f>
        <v/>
      </c>
      <c r="I351" s="13" t="str">
        <f>IF(C351="","",VLOOKUP(C351,'[1]بيانات الموظفين'!$B$4:$L$300,10,0))</f>
        <v/>
      </c>
      <c r="J351" s="13" t="str">
        <f t="shared" si="43"/>
        <v/>
      </c>
      <c r="K351" s="13">
        <f t="shared" si="44"/>
        <v>0</v>
      </c>
      <c r="L351" s="13">
        <f t="shared" si="45"/>
        <v>0</v>
      </c>
      <c r="M351" s="13">
        <f t="shared" si="46"/>
        <v>0</v>
      </c>
      <c r="N351" s="13">
        <f t="shared" si="47"/>
        <v>0</v>
      </c>
      <c r="O351" s="12">
        <f t="shared" si="48"/>
        <v>0</v>
      </c>
    </row>
    <row r="352" spans="1:15" x14ac:dyDescent="0.25">
      <c r="A352" s="18" t="str">
        <f t="shared" si="41"/>
        <v/>
      </c>
      <c r="B352" s="17"/>
      <c r="C352" s="16"/>
      <c r="D352" s="19" t="str">
        <f>IF(C352="","",VLOOKUP(C352,'[1]بيانات الموظفين'!$B$4:$L$300,2,0))</f>
        <v/>
      </c>
      <c r="E352" s="20"/>
      <c r="F352" s="14"/>
      <c r="G352" s="13" t="str">
        <f t="shared" si="42"/>
        <v/>
      </c>
      <c r="H352" s="13" t="str">
        <f>IF(C352="","",VLOOKUP(C352,'[1]بيانات الموظفين'!$B$4:$L$300,9,0))</f>
        <v/>
      </c>
      <c r="I352" s="13" t="str">
        <f>IF(C352="","",VLOOKUP(C352,'[1]بيانات الموظفين'!$B$4:$L$300,10,0))</f>
        <v/>
      </c>
      <c r="J352" s="13" t="str">
        <f t="shared" si="43"/>
        <v/>
      </c>
      <c r="K352" s="13">
        <f t="shared" si="44"/>
        <v>0</v>
      </c>
      <c r="L352" s="13">
        <f t="shared" si="45"/>
        <v>0</v>
      </c>
      <c r="M352" s="13">
        <f t="shared" si="46"/>
        <v>0</v>
      </c>
      <c r="N352" s="13">
        <f t="shared" si="47"/>
        <v>0</v>
      </c>
      <c r="O352" s="12">
        <f t="shared" si="48"/>
        <v>0</v>
      </c>
    </row>
    <row r="353" spans="1:15" x14ac:dyDescent="0.25">
      <c r="A353" s="18" t="str">
        <f t="shared" si="41"/>
        <v/>
      </c>
      <c r="B353" s="17"/>
      <c r="C353" s="16"/>
      <c r="D353" s="19" t="str">
        <f>IF(C353="","",VLOOKUP(C353,'[1]بيانات الموظفين'!$B$4:$L$300,2,0))</f>
        <v/>
      </c>
      <c r="E353" s="20"/>
      <c r="F353" s="14"/>
      <c r="G353" s="13" t="str">
        <f t="shared" si="42"/>
        <v/>
      </c>
      <c r="H353" s="13" t="str">
        <f>IF(C353="","",VLOOKUP(C353,'[1]بيانات الموظفين'!$B$4:$L$300,9,0))</f>
        <v/>
      </c>
      <c r="I353" s="13" t="str">
        <f>IF(C353="","",VLOOKUP(C353,'[1]بيانات الموظفين'!$B$4:$L$300,10,0))</f>
        <v/>
      </c>
      <c r="J353" s="13" t="str">
        <f t="shared" si="43"/>
        <v/>
      </c>
      <c r="K353" s="13">
        <f t="shared" si="44"/>
        <v>0</v>
      </c>
      <c r="L353" s="13">
        <f t="shared" si="45"/>
        <v>0</v>
      </c>
      <c r="M353" s="13">
        <f t="shared" si="46"/>
        <v>0</v>
      </c>
      <c r="N353" s="13">
        <f t="shared" si="47"/>
        <v>0</v>
      </c>
      <c r="O353" s="12">
        <f t="shared" si="48"/>
        <v>0</v>
      </c>
    </row>
    <row r="354" spans="1:15" x14ac:dyDescent="0.25">
      <c r="A354" s="18" t="str">
        <f t="shared" si="41"/>
        <v/>
      </c>
      <c r="B354" s="17"/>
      <c r="C354" s="16"/>
      <c r="D354" s="19" t="str">
        <f>IF(C354="","",VLOOKUP(C354,'[1]بيانات الموظفين'!$B$4:$L$300,2,0))</f>
        <v/>
      </c>
      <c r="E354" s="20"/>
      <c r="F354" s="14"/>
      <c r="G354" s="13" t="str">
        <f t="shared" si="42"/>
        <v/>
      </c>
      <c r="H354" s="13" t="str">
        <f>IF(C354="","",VLOOKUP(C354,'[1]بيانات الموظفين'!$B$4:$L$300,9,0))</f>
        <v/>
      </c>
      <c r="I354" s="13" t="str">
        <f>IF(C354="","",VLOOKUP(C354,'[1]بيانات الموظفين'!$B$4:$L$300,10,0))</f>
        <v/>
      </c>
      <c r="J354" s="13" t="str">
        <f t="shared" si="43"/>
        <v/>
      </c>
      <c r="K354" s="13">
        <f t="shared" si="44"/>
        <v>0</v>
      </c>
      <c r="L354" s="13">
        <f t="shared" si="45"/>
        <v>0</v>
      </c>
      <c r="M354" s="13">
        <f t="shared" si="46"/>
        <v>0</v>
      </c>
      <c r="N354" s="13">
        <f t="shared" si="47"/>
        <v>0</v>
      </c>
      <c r="O354" s="12">
        <f t="shared" si="48"/>
        <v>0</v>
      </c>
    </row>
    <row r="355" spans="1:15" x14ac:dyDescent="0.25">
      <c r="A355" s="18" t="str">
        <f t="shared" si="41"/>
        <v/>
      </c>
      <c r="B355" s="17"/>
      <c r="C355" s="16"/>
      <c r="D355" s="19" t="str">
        <f>IF(C355="","",VLOOKUP(C355,'[1]بيانات الموظفين'!$B$4:$L$300,2,0))</f>
        <v/>
      </c>
      <c r="E355" s="20"/>
      <c r="F355" s="14"/>
      <c r="G355" s="13" t="str">
        <f t="shared" si="42"/>
        <v/>
      </c>
      <c r="H355" s="13" t="str">
        <f>IF(C355="","",VLOOKUP(C355,'[1]بيانات الموظفين'!$B$4:$L$300,9,0))</f>
        <v/>
      </c>
      <c r="I355" s="13" t="str">
        <f>IF(C355="","",VLOOKUP(C355,'[1]بيانات الموظفين'!$B$4:$L$300,10,0))</f>
        <v/>
      </c>
      <c r="J355" s="13" t="str">
        <f t="shared" si="43"/>
        <v/>
      </c>
      <c r="K355" s="13">
        <f t="shared" si="44"/>
        <v>0</v>
      </c>
      <c r="L355" s="13">
        <f t="shared" si="45"/>
        <v>0</v>
      </c>
      <c r="M355" s="13">
        <f t="shared" si="46"/>
        <v>0</v>
      </c>
      <c r="N355" s="13">
        <f t="shared" si="47"/>
        <v>0</v>
      </c>
      <c r="O355" s="12">
        <f t="shared" si="48"/>
        <v>0</v>
      </c>
    </row>
    <row r="356" spans="1:15" x14ac:dyDescent="0.25">
      <c r="A356" s="18" t="str">
        <f t="shared" si="41"/>
        <v/>
      </c>
      <c r="B356" s="17"/>
      <c r="C356" s="16"/>
      <c r="D356" s="19" t="str">
        <f>IF(C356="","",VLOOKUP(C356,'[1]بيانات الموظفين'!$B$4:$L$300,2,0))</f>
        <v/>
      </c>
      <c r="E356" s="20"/>
      <c r="F356" s="14"/>
      <c r="G356" s="13" t="str">
        <f t="shared" si="42"/>
        <v/>
      </c>
      <c r="H356" s="13" t="str">
        <f>IF(C356="","",VLOOKUP(C356,'[1]بيانات الموظفين'!$B$4:$L$300,9,0))</f>
        <v/>
      </c>
      <c r="I356" s="13" t="str">
        <f>IF(C356="","",VLOOKUP(C356,'[1]بيانات الموظفين'!$B$4:$L$300,10,0))</f>
        <v/>
      </c>
      <c r="J356" s="13" t="str">
        <f t="shared" si="43"/>
        <v/>
      </c>
      <c r="K356" s="13">
        <f t="shared" si="44"/>
        <v>0</v>
      </c>
      <c r="L356" s="13">
        <f t="shared" si="45"/>
        <v>0</v>
      </c>
      <c r="M356" s="13">
        <f t="shared" si="46"/>
        <v>0</v>
      </c>
      <c r="N356" s="13">
        <f t="shared" si="47"/>
        <v>0</v>
      </c>
      <c r="O356" s="12">
        <f t="shared" si="48"/>
        <v>0</v>
      </c>
    </row>
    <row r="357" spans="1:15" x14ac:dyDescent="0.25">
      <c r="A357" s="18" t="str">
        <f t="shared" si="41"/>
        <v/>
      </c>
      <c r="B357" s="17"/>
      <c r="C357" s="16"/>
      <c r="D357" s="19" t="str">
        <f>IF(C357="","",VLOOKUP(C357,'[1]بيانات الموظفين'!$B$4:$L$300,2,0))</f>
        <v/>
      </c>
      <c r="E357" s="20"/>
      <c r="F357" s="14"/>
      <c r="G357" s="13" t="str">
        <f t="shared" si="42"/>
        <v/>
      </c>
      <c r="H357" s="13" t="str">
        <f>IF(C357="","",VLOOKUP(C357,'[1]بيانات الموظفين'!$B$4:$L$300,9,0))</f>
        <v/>
      </c>
      <c r="I357" s="13" t="str">
        <f>IF(C357="","",VLOOKUP(C357,'[1]بيانات الموظفين'!$B$4:$L$300,10,0))</f>
        <v/>
      </c>
      <c r="J357" s="13" t="str">
        <f t="shared" si="43"/>
        <v/>
      </c>
      <c r="K357" s="13">
        <f t="shared" si="44"/>
        <v>0</v>
      </c>
      <c r="L357" s="13">
        <f t="shared" si="45"/>
        <v>0</v>
      </c>
      <c r="M357" s="13">
        <f t="shared" si="46"/>
        <v>0</v>
      </c>
      <c r="N357" s="13">
        <f t="shared" si="47"/>
        <v>0</v>
      </c>
      <c r="O357" s="12">
        <f t="shared" si="48"/>
        <v>0</v>
      </c>
    </row>
    <row r="358" spans="1:15" x14ac:dyDescent="0.25">
      <c r="A358" s="18" t="str">
        <f t="shared" si="41"/>
        <v/>
      </c>
      <c r="B358" s="17"/>
      <c r="C358" s="16"/>
      <c r="D358" s="19" t="str">
        <f>IF(C358="","",VLOOKUP(C358,'[1]بيانات الموظفين'!$B$4:$L$300,2,0))</f>
        <v/>
      </c>
      <c r="E358" s="20"/>
      <c r="F358" s="14"/>
      <c r="G358" s="13" t="str">
        <f t="shared" si="42"/>
        <v/>
      </c>
      <c r="H358" s="13" t="str">
        <f>IF(C358="","",VLOOKUP(C358,'[1]بيانات الموظفين'!$B$4:$L$300,9,0))</f>
        <v/>
      </c>
      <c r="I358" s="13" t="str">
        <f>IF(C358="","",VLOOKUP(C358,'[1]بيانات الموظفين'!$B$4:$L$300,10,0))</f>
        <v/>
      </c>
      <c r="J358" s="13" t="str">
        <f t="shared" si="43"/>
        <v/>
      </c>
      <c r="K358" s="13">
        <f t="shared" si="44"/>
        <v>0</v>
      </c>
      <c r="L358" s="13">
        <f t="shared" si="45"/>
        <v>0</v>
      </c>
      <c r="M358" s="13">
        <f t="shared" si="46"/>
        <v>0</v>
      </c>
      <c r="N358" s="13">
        <f t="shared" si="47"/>
        <v>0</v>
      </c>
      <c r="O358" s="12">
        <f t="shared" si="48"/>
        <v>0</v>
      </c>
    </row>
    <row r="359" spans="1:15" x14ac:dyDescent="0.25">
      <c r="A359" s="18" t="str">
        <f t="shared" si="41"/>
        <v/>
      </c>
      <c r="B359" s="17"/>
      <c r="C359" s="16"/>
      <c r="D359" s="19" t="str">
        <f>IF(C359="","",VLOOKUP(C359,'[1]بيانات الموظفين'!$B$4:$L$300,2,0))</f>
        <v/>
      </c>
      <c r="E359" s="20"/>
      <c r="F359" s="14"/>
      <c r="G359" s="13" t="str">
        <f t="shared" si="42"/>
        <v/>
      </c>
      <c r="H359" s="13" t="str">
        <f>IF(C359="","",VLOOKUP(C359,'[1]بيانات الموظفين'!$B$4:$L$300,9,0))</f>
        <v/>
      </c>
      <c r="I359" s="13" t="str">
        <f>IF(C359="","",VLOOKUP(C359,'[1]بيانات الموظفين'!$B$4:$L$300,10,0))</f>
        <v/>
      </c>
      <c r="J359" s="13" t="str">
        <f t="shared" si="43"/>
        <v/>
      </c>
      <c r="K359" s="13">
        <f t="shared" si="44"/>
        <v>0</v>
      </c>
      <c r="L359" s="13">
        <f t="shared" si="45"/>
        <v>0</v>
      </c>
      <c r="M359" s="13">
        <f t="shared" si="46"/>
        <v>0</v>
      </c>
      <c r="N359" s="13">
        <f t="shared" si="47"/>
        <v>0</v>
      </c>
      <c r="O359" s="12">
        <f t="shared" si="48"/>
        <v>0</v>
      </c>
    </row>
    <row r="360" spans="1:15" x14ac:dyDescent="0.25">
      <c r="A360" s="18" t="str">
        <f t="shared" si="41"/>
        <v/>
      </c>
      <c r="B360" s="17"/>
      <c r="C360" s="16"/>
      <c r="D360" s="19" t="str">
        <f>IF(C360="","",VLOOKUP(C360,'[1]بيانات الموظفين'!$B$4:$L$300,2,0))</f>
        <v/>
      </c>
      <c r="E360" s="20"/>
      <c r="F360" s="14"/>
      <c r="G360" s="13" t="str">
        <f t="shared" si="42"/>
        <v/>
      </c>
      <c r="H360" s="13" t="str">
        <f>IF(C360="","",VLOOKUP(C360,'[1]بيانات الموظفين'!$B$4:$L$300,9,0))</f>
        <v/>
      </c>
      <c r="I360" s="13" t="str">
        <f>IF(C360="","",VLOOKUP(C360,'[1]بيانات الموظفين'!$B$4:$L$300,10,0))</f>
        <v/>
      </c>
      <c r="J360" s="13" t="str">
        <f t="shared" si="43"/>
        <v/>
      </c>
      <c r="K360" s="13">
        <f t="shared" si="44"/>
        <v>0</v>
      </c>
      <c r="L360" s="13">
        <f t="shared" si="45"/>
        <v>0</v>
      </c>
      <c r="M360" s="13">
        <f t="shared" si="46"/>
        <v>0</v>
      </c>
      <c r="N360" s="13">
        <f t="shared" si="47"/>
        <v>0</v>
      </c>
      <c r="O360" s="12">
        <f t="shared" si="48"/>
        <v>0</v>
      </c>
    </row>
    <row r="361" spans="1:15" x14ac:dyDescent="0.25">
      <c r="A361" s="18" t="str">
        <f t="shared" si="41"/>
        <v/>
      </c>
      <c r="B361" s="17"/>
      <c r="C361" s="16"/>
      <c r="D361" s="19" t="str">
        <f>IF(C361="","",VLOOKUP(C361,'[1]بيانات الموظفين'!$B$4:$L$300,2,0))</f>
        <v/>
      </c>
      <c r="E361" s="20"/>
      <c r="F361" s="14"/>
      <c r="G361" s="13" t="str">
        <f t="shared" si="42"/>
        <v/>
      </c>
      <c r="H361" s="13" t="str">
        <f>IF(C361="","",VLOOKUP(C361,'[1]بيانات الموظفين'!$B$4:$L$300,9,0))</f>
        <v/>
      </c>
      <c r="I361" s="13" t="str">
        <f>IF(C361="","",VLOOKUP(C361,'[1]بيانات الموظفين'!$B$4:$L$300,10,0))</f>
        <v/>
      </c>
      <c r="J361" s="13" t="str">
        <f t="shared" si="43"/>
        <v/>
      </c>
      <c r="K361" s="13">
        <f t="shared" si="44"/>
        <v>0</v>
      </c>
      <c r="L361" s="13">
        <f t="shared" si="45"/>
        <v>0</v>
      </c>
      <c r="M361" s="13">
        <f t="shared" si="46"/>
        <v>0</v>
      </c>
      <c r="N361" s="13">
        <f t="shared" si="47"/>
        <v>0</v>
      </c>
      <c r="O361" s="12">
        <f t="shared" si="48"/>
        <v>0</v>
      </c>
    </row>
    <row r="362" spans="1:15" x14ac:dyDescent="0.25">
      <c r="A362" s="18" t="str">
        <f t="shared" si="41"/>
        <v/>
      </c>
      <c r="B362" s="17"/>
      <c r="C362" s="16"/>
      <c r="D362" s="19" t="str">
        <f>IF(C362="","",VLOOKUP(C362,'[1]بيانات الموظفين'!$B$4:$L$300,2,0))</f>
        <v/>
      </c>
      <c r="E362" s="20"/>
      <c r="F362" s="14"/>
      <c r="G362" s="13" t="str">
        <f t="shared" si="42"/>
        <v/>
      </c>
      <c r="H362" s="13" t="str">
        <f>IF(C362="","",VLOOKUP(C362,'[1]بيانات الموظفين'!$B$4:$L$300,9,0))</f>
        <v/>
      </c>
      <c r="I362" s="13" t="str">
        <f>IF(C362="","",VLOOKUP(C362,'[1]بيانات الموظفين'!$B$4:$L$300,10,0))</f>
        <v/>
      </c>
      <c r="J362" s="13" t="str">
        <f t="shared" si="43"/>
        <v/>
      </c>
      <c r="K362" s="13">
        <f t="shared" si="44"/>
        <v>0</v>
      </c>
      <c r="L362" s="13">
        <f t="shared" si="45"/>
        <v>0</v>
      </c>
      <c r="M362" s="13">
        <f t="shared" si="46"/>
        <v>0</v>
      </c>
      <c r="N362" s="13">
        <f t="shared" si="47"/>
        <v>0</v>
      </c>
      <c r="O362" s="12">
        <f t="shared" si="48"/>
        <v>0</v>
      </c>
    </row>
    <row r="363" spans="1:15" x14ac:dyDescent="0.25">
      <c r="A363" s="18" t="str">
        <f t="shared" si="41"/>
        <v/>
      </c>
      <c r="B363" s="17"/>
      <c r="C363" s="16"/>
      <c r="D363" s="19" t="str">
        <f>IF(C363="","",VLOOKUP(C363,'[1]بيانات الموظفين'!$B$4:$L$300,2,0))</f>
        <v/>
      </c>
      <c r="E363" s="20"/>
      <c r="F363" s="14"/>
      <c r="G363" s="13" t="str">
        <f t="shared" si="42"/>
        <v/>
      </c>
      <c r="H363" s="13" t="str">
        <f>IF(C363="","",VLOOKUP(C363,'[1]بيانات الموظفين'!$B$4:$L$300,9,0))</f>
        <v/>
      </c>
      <c r="I363" s="13" t="str">
        <f>IF(C363="","",VLOOKUP(C363,'[1]بيانات الموظفين'!$B$4:$L$300,10,0))</f>
        <v/>
      </c>
      <c r="J363" s="13" t="str">
        <f t="shared" si="43"/>
        <v/>
      </c>
      <c r="K363" s="13">
        <f t="shared" si="44"/>
        <v>0</v>
      </c>
      <c r="L363" s="13">
        <f t="shared" si="45"/>
        <v>0</v>
      </c>
      <c r="M363" s="13">
        <f t="shared" si="46"/>
        <v>0</v>
      </c>
      <c r="N363" s="13">
        <f t="shared" si="47"/>
        <v>0</v>
      </c>
      <c r="O363" s="12">
        <f t="shared" si="48"/>
        <v>0</v>
      </c>
    </row>
    <row r="364" spans="1:15" x14ac:dyDescent="0.25">
      <c r="A364" s="18" t="str">
        <f t="shared" si="41"/>
        <v/>
      </c>
      <c r="B364" s="17"/>
      <c r="C364" s="16"/>
      <c r="D364" s="19" t="str">
        <f>IF(C364="","",VLOOKUP(C364,'[1]بيانات الموظفين'!$B$4:$L$300,2,0))</f>
        <v/>
      </c>
      <c r="E364" s="20"/>
      <c r="F364" s="14"/>
      <c r="G364" s="13" t="str">
        <f t="shared" si="42"/>
        <v/>
      </c>
      <c r="H364" s="13" t="str">
        <f>IF(C364="","",VLOOKUP(C364,'[1]بيانات الموظفين'!$B$4:$L$300,9,0))</f>
        <v/>
      </c>
      <c r="I364" s="13" t="str">
        <f>IF(C364="","",VLOOKUP(C364,'[1]بيانات الموظفين'!$B$4:$L$300,10,0))</f>
        <v/>
      </c>
      <c r="J364" s="13" t="str">
        <f t="shared" si="43"/>
        <v/>
      </c>
      <c r="K364" s="13">
        <f t="shared" si="44"/>
        <v>0</v>
      </c>
      <c r="L364" s="13">
        <f t="shared" si="45"/>
        <v>0</v>
      </c>
      <c r="M364" s="13">
        <f t="shared" si="46"/>
        <v>0</v>
      </c>
      <c r="N364" s="13">
        <f t="shared" si="47"/>
        <v>0</v>
      </c>
      <c r="O364" s="12">
        <f t="shared" si="48"/>
        <v>0</v>
      </c>
    </row>
    <row r="365" spans="1:15" x14ac:dyDescent="0.25">
      <c r="A365" s="18" t="str">
        <f t="shared" si="41"/>
        <v/>
      </c>
      <c r="B365" s="17"/>
      <c r="C365" s="16"/>
      <c r="D365" s="19" t="str">
        <f>IF(C365="","",VLOOKUP(C365,'[1]بيانات الموظفين'!$B$4:$L$300,2,0))</f>
        <v/>
      </c>
      <c r="E365" s="20"/>
      <c r="F365" s="14"/>
      <c r="G365" s="13" t="str">
        <f t="shared" si="42"/>
        <v/>
      </c>
      <c r="H365" s="13" t="str">
        <f>IF(C365="","",VLOOKUP(C365,'[1]بيانات الموظفين'!$B$4:$L$300,9,0))</f>
        <v/>
      </c>
      <c r="I365" s="13" t="str">
        <f>IF(C365="","",VLOOKUP(C365,'[1]بيانات الموظفين'!$B$4:$L$300,10,0))</f>
        <v/>
      </c>
      <c r="J365" s="13" t="str">
        <f t="shared" si="43"/>
        <v/>
      </c>
      <c r="K365" s="13">
        <f t="shared" si="44"/>
        <v>0</v>
      </c>
      <c r="L365" s="13">
        <f t="shared" si="45"/>
        <v>0</v>
      </c>
      <c r="M365" s="13">
        <f t="shared" si="46"/>
        <v>0</v>
      </c>
      <c r="N365" s="13">
        <f t="shared" si="47"/>
        <v>0</v>
      </c>
      <c r="O365" s="12">
        <f t="shared" si="48"/>
        <v>0</v>
      </c>
    </row>
    <row r="366" spans="1:15" x14ac:dyDescent="0.25">
      <c r="A366" s="18" t="str">
        <f t="shared" si="41"/>
        <v/>
      </c>
      <c r="B366" s="17"/>
      <c r="C366" s="16"/>
      <c r="D366" s="19" t="str">
        <f>IF(C366="","",VLOOKUP(C366,'[1]بيانات الموظفين'!$B$4:$L$300,2,0))</f>
        <v/>
      </c>
      <c r="E366" s="20"/>
      <c r="F366" s="14"/>
      <c r="G366" s="13" t="str">
        <f t="shared" si="42"/>
        <v/>
      </c>
      <c r="H366" s="13" t="str">
        <f>IF(C366="","",VLOOKUP(C366,'[1]بيانات الموظفين'!$B$4:$L$300,9,0))</f>
        <v/>
      </c>
      <c r="I366" s="13" t="str">
        <f>IF(C366="","",VLOOKUP(C366,'[1]بيانات الموظفين'!$B$4:$L$300,10,0))</f>
        <v/>
      </c>
      <c r="J366" s="13" t="str">
        <f t="shared" si="43"/>
        <v/>
      </c>
      <c r="K366" s="13">
        <f t="shared" si="44"/>
        <v>0</v>
      </c>
      <c r="L366" s="13">
        <f t="shared" si="45"/>
        <v>0</v>
      </c>
      <c r="M366" s="13">
        <f t="shared" si="46"/>
        <v>0</v>
      </c>
      <c r="N366" s="13">
        <f t="shared" si="47"/>
        <v>0</v>
      </c>
      <c r="O366" s="12">
        <f t="shared" si="48"/>
        <v>0</v>
      </c>
    </row>
    <row r="367" spans="1:15" x14ac:dyDescent="0.25">
      <c r="A367" s="18" t="str">
        <f t="shared" si="41"/>
        <v/>
      </c>
      <c r="B367" s="17"/>
      <c r="C367" s="16"/>
      <c r="D367" s="19" t="str">
        <f>IF(C367="","",VLOOKUP(C367,'[1]بيانات الموظفين'!$B$4:$L$300,2,0))</f>
        <v/>
      </c>
      <c r="E367" s="20"/>
      <c r="F367" s="14"/>
      <c r="G367" s="13" t="str">
        <f t="shared" si="42"/>
        <v/>
      </c>
      <c r="H367" s="13" t="str">
        <f>IF(C367="","",VLOOKUP(C367,'[1]بيانات الموظفين'!$B$4:$L$300,9,0))</f>
        <v/>
      </c>
      <c r="I367" s="13" t="str">
        <f>IF(C367="","",VLOOKUP(C367,'[1]بيانات الموظفين'!$B$4:$L$300,10,0))</f>
        <v/>
      </c>
      <c r="J367" s="13" t="str">
        <f t="shared" si="43"/>
        <v/>
      </c>
      <c r="K367" s="13">
        <f t="shared" si="44"/>
        <v>0</v>
      </c>
      <c r="L367" s="13">
        <f t="shared" si="45"/>
        <v>0</v>
      </c>
      <c r="M367" s="13">
        <f t="shared" si="46"/>
        <v>0</v>
      </c>
      <c r="N367" s="13">
        <f t="shared" si="47"/>
        <v>0</v>
      </c>
      <c r="O367" s="12">
        <f t="shared" si="48"/>
        <v>0</v>
      </c>
    </row>
    <row r="368" spans="1:15" x14ac:dyDescent="0.25">
      <c r="A368" s="18" t="str">
        <f t="shared" si="41"/>
        <v/>
      </c>
      <c r="B368" s="17"/>
      <c r="C368" s="16"/>
      <c r="D368" s="19" t="str">
        <f>IF(C368="","",VLOOKUP(C368,'[1]بيانات الموظفين'!$B$4:$L$300,2,0))</f>
        <v/>
      </c>
      <c r="E368" s="20"/>
      <c r="F368" s="14"/>
      <c r="G368" s="13" t="str">
        <f t="shared" si="42"/>
        <v/>
      </c>
      <c r="H368" s="13" t="str">
        <f>IF(C368="","",VLOOKUP(C368,'[1]بيانات الموظفين'!$B$4:$L$300,9,0))</f>
        <v/>
      </c>
      <c r="I368" s="13" t="str">
        <f>IF(C368="","",VLOOKUP(C368,'[1]بيانات الموظفين'!$B$4:$L$300,10,0))</f>
        <v/>
      </c>
      <c r="J368" s="13" t="str">
        <f t="shared" si="43"/>
        <v/>
      </c>
      <c r="K368" s="13">
        <f t="shared" si="44"/>
        <v>0</v>
      </c>
      <c r="L368" s="13">
        <f t="shared" si="45"/>
        <v>0</v>
      </c>
      <c r="M368" s="13">
        <f t="shared" si="46"/>
        <v>0</v>
      </c>
      <c r="N368" s="13">
        <f t="shared" si="47"/>
        <v>0</v>
      </c>
      <c r="O368" s="12">
        <f t="shared" si="48"/>
        <v>0</v>
      </c>
    </row>
    <row r="369" spans="1:15" x14ac:dyDescent="0.25">
      <c r="A369" s="18" t="str">
        <f t="shared" si="41"/>
        <v/>
      </c>
      <c r="B369" s="17"/>
      <c r="C369" s="16"/>
      <c r="D369" s="19" t="str">
        <f>IF(C369="","",VLOOKUP(C369,'[1]بيانات الموظفين'!$B$4:$L$300,2,0))</f>
        <v/>
      </c>
      <c r="E369" s="20"/>
      <c r="F369" s="14"/>
      <c r="G369" s="13" t="str">
        <f t="shared" si="42"/>
        <v/>
      </c>
      <c r="H369" s="13" t="str">
        <f>IF(C369="","",VLOOKUP(C369,'[1]بيانات الموظفين'!$B$4:$L$300,9,0))</f>
        <v/>
      </c>
      <c r="I369" s="13" t="str">
        <f>IF(C369="","",VLOOKUP(C369,'[1]بيانات الموظفين'!$B$4:$L$300,10,0))</f>
        <v/>
      </c>
      <c r="J369" s="13" t="str">
        <f t="shared" si="43"/>
        <v/>
      </c>
      <c r="K369" s="13">
        <f t="shared" si="44"/>
        <v>0</v>
      </c>
      <c r="L369" s="13">
        <f t="shared" si="45"/>
        <v>0</v>
      </c>
      <c r="M369" s="13">
        <f t="shared" si="46"/>
        <v>0</v>
      </c>
      <c r="N369" s="13">
        <f t="shared" si="47"/>
        <v>0</v>
      </c>
      <c r="O369" s="12">
        <f t="shared" si="48"/>
        <v>0</v>
      </c>
    </row>
    <row r="370" spans="1:15" x14ac:dyDescent="0.25">
      <c r="A370" s="18" t="str">
        <f t="shared" si="41"/>
        <v/>
      </c>
      <c r="B370" s="17"/>
      <c r="C370" s="16"/>
      <c r="D370" s="19" t="str">
        <f>IF(C370="","",VLOOKUP(C370,'[1]بيانات الموظفين'!$B$4:$L$300,2,0))</f>
        <v/>
      </c>
      <c r="E370" s="20"/>
      <c r="F370" s="14"/>
      <c r="G370" s="13" t="str">
        <f t="shared" si="42"/>
        <v/>
      </c>
      <c r="H370" s="13" t="str">
        <f>IF(C370="","",VLOOKUP(C370,'[1]بيانات الموظفين'!$B$4:$L$300,9,0))</f>
        <v/>
      </c>
      <c r="I370" s="13" t="str">
        <f>IF(C370="","",VLOOKUP(C370,'[1]بيانات الموظفين'!$B$4:$L$300,10,0))</f>
        <v/>
      </c>
      <c r="J370" s="13" t="str">
        <f t="shared" si="43"/>
        <v/>
      </c>
      <c r="K370" s="13">
        <f t="shared" si="44"/>
        <v>0</v>
      </c>
      <c r="L370" s="13">
        <f t="shared" si="45"/>
        <v>0</v>
      </c>
      <c r="M370" s="13">
        <f t="shared" si="46"/>
        <v>0</v>
      </c>
      <c r="N370" s="13">
        <f t="shared" si="47"/>
        <v>0</v>
      </c>
      <c r="O370" s="12">
        <f t="shared" si="48"/>
        <v>0</v>
      </c>
    </row>
    <row r="371" spans="1:15" x14ac:dyDescent="0.25">
      <c r="A371" s="18" t="str">
        <f t="shared" si="41"/>
        <v/>
      </c>
      <c r="B371" s="17"/>
      <c r="C371" s="16"/>
      <c r="D371" s="19" t="str">
        <f>IF(C371="","",VLOOKUP(C371,'[1]بيانات الموظفين'!$B$4:$L$300,2,0))</f>
        <v/>
      </c>
      <c r="E371" s="20"/>
      <c r="F371" s="14"/>
      <c r="G371" s="13" t="str">
        <f t="shared" si="42"/>
        <v/>
      </c>
      <c r="H371" s="13" t="str">
        <f>IF(C371="","",VLOOKUP(C371,'[1]بيانات الموظفين'!$B$4:$L$300,9,0))</f>
        <v/>
      </c>
      <c r="I371" s="13" t="str">
        <f>IF(C371="","",VLOOKUP(C371,'[1]بيانات الموظفين'!$B$4:$L$300,10,0))</f>
        <v/>
      </c>
      <c r="J371" s="13" t="str">
        <f t="shared" si="43"/>
        <v/>
      </c>
      <c r="K371" s="13">
        <f t="shared" si="44"/>
        <v>0</v>
      </c>
      <c r="L371" s="13">
        <f t="shared" si="45"/>
        <v>0</v>
      </c>
      <c r="M371" s="13">
        <f t="shared" si="46"/>
        <v>0</v>
      </c>
      <c r="N371" s="13">
        <f t="shared" si="47"/>
        <v>0</v>
      </c>
      <c r="O371" s="12">
        <f t="shared" si="48"/>
        <v>0</v>
      </c>
    </row>
    <row r="372" spans="1:15" x14ac:dyDescent="0.25">
      <c r="A372" s="18" t="str">
        <f t="shared" si="41"/>
        <v/>
      </c>
      <c r="B372" s="17"/>
      <c r="C372" s="16"/>
      <c r="D372" s="19" t="str">
        <f>IF(C372="","",VLOOKUP(C372,'[1]بيانات الموظفين'!$B$4:$L$300,2,0))</f>
        <v/>
      </c>
      <c r="E372" s="20"/>
      <c r="F372" s="14"/>
      <c r="G372" s="13" t="str">
        <f t="shared" si="42"/>
        <v/>
      </c>
      <c r="H372" s="13" t="str">
        <f>IF(C372="","",VLOOKUP(C372,'[1]بيانات الموظفين'!$B$4:$L$300,9,0))</f>
        <v/>
      </c>
      <c r="I372" s="13" t="str">
        <f>IF(C372="","",VLOOKUP(C372,'[1]بيانات الموظفين'!$B$4:$L$300,10,0))</f>
        <v/>
      </c>
      <c r="J372" s="13" t="str">
        <f t="shared" si="43"/>
        <v/>
      </c>
      <c r="K372" s="13">
        <f t="shared" si="44"/>
        <v>0</v>
      </c>
      <c r="L372" s="13">
        <f t="shared" si="45"/>
        <v>0</v>
      </c>
      <c r="M372" s="13">
        <f t="shared" si="46"/>
        <v>0</v>
      </c>
      <c r="N372" s="13">
        <f t="shared" si="47"/>
        <v>0</v>
      </c>
      <c r="O372" s="12">
        <f t="shared" si="48"/>
        <v>0</v>
      </c>
    </row>
    <row r="373" spans="1:15" x14ac:dyDescent="0.25">
      <c r="A373" s="18" t="str">
        <f t="shared" si="41"/>
        <v/>
      </c>
      <c r="B373" s="17"/>
      <c r="C373" s="16"/>
      <c r="D373" s="19" t="str">
        <f>IF(C373="","",VLOOKUP(C373,'[1]بيانات الموظفين'!$B$4:$L$300,2,0))</f>
        <v/>
      </c>
      <c r="E373" s="20"/>
      <c r="F373" s="14"/>
      <c r="G373" s="13" t="str">
        <f t="shared" si="42"/>
        <v/>
      </c>
      <c r="H373" s="13" t="str">
        <f>IF(C373="","",VLOOKUP(C373,'[1]بيانات الموظفين'!$B$4:$L$300,9,0))</f>
        <v/>
      </c>
      <c r="I373" s="13" t="str">
        <f>IF(C373="","",VLOOKUP(C373,'[1]بيانات الموظفين'!$B$4:$L$300,10,0))</f>
        <v/>
      </c>
      <c r="J373" s="13" t="str">
        <f t="shared" si="43"/>
        <v/>
      </c>
      <c r="K373" s="13">
        <f t="shared" si="44"/>
        <v>0</v>
      </c>
      <c r="L373" s="13">
        <f t="shared" si="45"/>
        <v>0</v>
      </c>
      <c r="M373" s="13">
        <f t="shared" si="46"/>
        <v>0</v>
      </c>
      <c r="N373" s="13">
        <f t="shared" si="47"/>
        <v>0</v>
      </c>
      <c r="O373" s="12">
        <f t="shared" si="48"/>
        <v>0</v>
      </c>
    </row>
    <row r="374" spans="1:15" x14ac:dyDescent="0.25">
      <c r="A374" s="18" t="str">
        <f t="shared" si="41"/>
        <v/>
      </c>
      <c r="B374" s="17"/>
      <c r="C374" s="16"/>
      <c r="D374" s="19" t="str">
        <f>IF(C374="","",VLOOKUP(C374,'[1]بيانات الموظفين'!$B$4:$L$300,2,0))</f>
        <v/>
      </c>
      <c r="E374" s="20"/>
      <c r="F374" s="14"/>
      <c r="G374" s="13" t="str">
        <f t="shared" si="42"/>
        <v/>
      </c>
      <c r="H374" s="13" t="str">
        <f>IF(C374="","",VLOOKUP(C374,'[1]بيانات الموظفين'!$B$4:$L$300,9,0))</f>
        <v/>
      </c>
      <c r="I374" s="13" t="str">
        <f>IF(C374="","",VLOOKUP(C374,'[1]بيانات الموظفين'!$B$4:$L$300,10,0))</f>
        <v/>
      </c>
      <c r="J374" s="13" t="str">
        <f t="shared" si="43"/>
        <v/>
      </c>
      <c r="K374" s="13">
        <f t="shared" si="44"/>
        <v>0</v>
      </c>
      <c r="L374" s="13">
        <f t="shared" si="45"/>
        <v>0</v>
      </c>
      <c r="M374" s="13">
        <f t="shared" si="46"/>
        <v>0</v>
      </c>
      <c r="N374" s="13">
        <f t="shared" si="47"/>
        <v>0</v>
      </c>
      <c r="O374" s="12">
        <f t="shared" si="48"/>
        <v>0</v>
      </c>
    </row>
    <row r="375" spans="1:15" x14ac:dyDescent="0.25">
      <c r="A375" s="18" t="str">
        <f t="shared" si="41"/>
        <v/>
      </c>
      <c r="B375" s="17"/>
      <c r="C375" s="16"/>
      <c r="D375" s="19" t="str">
        <f>IF(C375="","",VLOOKUP(C375,'[1]بيانات الموظفين'!$B$4:$L$300,2,0))</f>
        <v/>
      </c>
      <c r="E375" s="20"/>
      <c r="F375" s="14"/>
      <c r="G375" s="13" t="str">
        <f t="shared" si="42"/>
        <v/>
      </c>
      <c r="H375" s="13" t="str">
        <f>IF(C375="","",VLOOKUP(C375,'[1]بيانات الموظفين'!$B$4:$L$300,9,0))</f>
        <v/>
      </c>
      <c r="I375" s="13" t="str">
        <f>IF(C375="","",VLOOKUP(C375,'[1]بيانات الموظفين'!$B$4:$L$300,10,0))</f>
        <v/>
      </c>
      <c r="J375" s="13" t="str">
        <f t="shared" si="43"/>
        <v/>
      </c>
      <c r="K375" s="13">
        <f t="shared" si="44"/>
        <v>0</v>
      </c>
      <c r="L375" s="13">
        <f t="shared" si="45"/>
        <v>0</v>
      </c>
      <c r="M375" s="13">
        <f t="shared" si="46"/>
        <v>0</v>
      </c>
      <c r="N375" s="13">
        <f t="shared" si="47"/>
        <v>0</v>
      </c>
      <c r="O375" s="12">
        <f t="shared" si="48"/>
        <v>0</v>
      </c>
    </row>
    <row r="376" spans="1:15" x14ac:dyDescent="0.25">
      <c r="A376" s="18" t="str">
        <f t="shared" si="41"/>
        <v/>
      </c>
      <c r="B376" s="17"/>
      <c r="C376" s="16"/>
      <c r="D376" s="19" t="str">
        <f>IF(C376="","",VLOOKUP(C376,'[1]بيانات الموظفين'!$B$4:$L$300,2,0))</f>
        <v/>
      </c>
      <c r="E376" s="20"/>
      <c r="F376" s="14"/>
      <c r="G376" s="13" t="str">
        <f t="shared" si="42"/>
        <v/>
      </c>
      <c r="H376" s="13" t="str">
        <f>IF(C376="","",VLOOKUP(C376,'[1]بيانات الموظفين'!$B$4:$L$300,9,0))</f>
        <v/>
      </c>
      <c r="I376" s="13" t="str">
        <f>IF(C376="","",VLOOKUP(C376,'[1]بيانات الموظفين'!$B$4:$L$300,10,0))</f>
        <v/>
      </c>
      <c r="J376" s="13" t="str">
        <f t="shared" si="43"/>
        <v/>
      </c>
      <c r="K376" s="13">
        <f t="shared" si="44"/>
        <v>0</v>
      </c>
      <c r="L376" s="13">
        <f t="shared" si="45"/>
        <v>0</v>
      </c>
      <c r="M376" s="13">
        <f t="shared" si="46"/>
        <v>0</v>
      </c>
      <c r="N376" s="13">
        <f t="shared" si="47"/>
        <v>0</v>
      </c>
      <c r="O376" s="12">
        <f t="shared" si="48"/>
        <v>0</v>
      </c>
    </row>
    <row r="377" spans="1:15" x14ac:dyDescent="0.25">
      <c r="A377" s="18" t="str">
        <f t="shared" si="41"/>
        <v/>
      </c>
      <c r="B377" s="17"/>
      <c r="C377" s="16"/>
      <c r="D377" s="19" t="str">
        <f>IF(C377="","",VLOOKUP(C377,'[1]بيانات الموظفين'!$B$4:$L$300,2,0))</f>
        <v/>
      </c>
      <c r="E377" s="20"/>
      <c r="F377" s="14"/>
      <c r="G377" s="13" t="str">
        <f t="shared" si="42"/>
        <v/>
      </c>
      <c r="H377" s="13" t="str">
        <f>IF(C377="","",VLOOKUP(C377,'[1]بيانات الموظفين'!$B$4:$L$300,9,0))</f>
        <v/>
      </c>
      <c r="I377" s="13" t="str">
        <f>IF(C377="","",VLOOKUP(C377,'[1]بيانات الموظفين'!$B$4:$L$300,10,0))</f>
        <v/>
      </c>
      <c r="J377" s="13" t="str">
        <f t="shared" si="43"/>
        <v/>
      </c>
      <c r="K377" s="13">
        <f t="shared" si="44"/>
        <v>0</v>
      </c>
      <c r="L377" s="13">
        <f t="shared" si="45"/>
        <v>0</v>
      </c>
      <c r="M377" s="13">
        <f t="shared" si="46"/>
        <v>0</v>
      </c>
      <c r="N377" s="13">
        <f t="shared" si="47"/>
        <v>0</v>
      </c>
      <c r="O377" s="12">
        <f t="shared" si="48"/>
        <v>0</v>
      </c>
    </row>
    <row r="378" spans="1:15" x14ac:dyDescent="0.25">
      <c r="A378" s="18" t="str">
        <f t="shared" si="41"/>
        <v/>
      </c>
      <c r="B378" s="17"/>
      <c r="C378" s="16"/>
      <c r="D378" s="19" t="str">
        <f>IF(C378="","",VLOOKUP(C378,'[1]بيانات الموظفين'!$B$4:$L$300,2,0))</f>
        <v/>
      </c>
      <c r="E378" s="20"/>
      <c r="F378" s="14"/>
      <c r="G378" s="13" t="str">
        <f t="shared" si="42"/>
        <v/>
      </c>
      <c r="H378" s="13" t="str">
        <f>IF(C378="","",VLOOKUP(C378,'[1]بيانات الموظفين'!$B$4:$L$300,9,0))</f>
        <v/>
      </c>
      <c r="I378" s="13" t="str">
        <f>IF(C378="","",VLOOKUP(C378,'[1]بيانات الموظفين'!$B$4:$L$300,10,0))</f>
        <v/>
      </c>
      <c r="J378" s="13" t="str">
        <f t="shared" si="43"/>
        <v/>
      </c>
      <c r="K378" s="13">
        <f t="shared" si="44"/>
        <v>0</v>
      </c>
      <c r="L378" s="13">
        <f t="shared" si="45"/>
        <v>0</v>
      </c>
      <c r="M378" s="13">
        <f t="shared" si="46"/>
        <v>0</v>
      </c>
      <c r="N378" s="13">
        <f t="shared" si="47"/>
        <v>0</v>
      </c>
      <c r="O378" s="12">
        <f t="shared" si="48"/>
        <v>0</v>
      </c>
    </row>
    <row r="379" spans="1:15" x14ac:dyDescent="0.25">
      <c r="A379" s="18" t="str">
        <f t="shared" si="41"/>
        <v/>
      </c>
      <c r="B379" s="17"/>
      <c r="C379" s="16"/>
      <c r="D379" s="19" t="str">
        <f>IF(C379="","",VLOOKUP(C379,'[1]بيانات الموظفين'!$B$4:$L$300,2,0))</f>
        <v/>
      </c>
      <c r="E379" s="20"/>
      <c r="F379" s="14"/>
      <c r="G379" s="13" t="str">
        <f t="shared" si="42"/>
        <v/>
      </c>
      <c r="H379" s="13" t="str">
        <f>IF(C379="","",VLOOKUP(C379,'[1]بيانات الموظفين'!$B$4:$L$300,9,0))</f>
        <v/>
      </c>
      <c r="I379" s="13" t="str">
        <f>IF(C379="","",VLOOKUP(C379,'[1]بيانات الموظفين'!$B$4:$L$300,10,0))</f>
        <v/>
      </c>
      <c r="J379" s="13" t="str">
        <f t="shared" si="43"/>
        <v/>
      </c>
      <c r="K379" s="13">
        <f t="shared" si="44"/>
        <v>0</v>
      </c>
      <c r="L379" s="13">
        <f t="shared" si="45"/>
        <v>0</v>
      </c>
      <c r="M379" s="13">
        <f t="shared" si="46"/>
        <v>0</v>
      </c>
      <c r="N379" s="13">
        <f t="shared" si="47"/>
        <v>0</v>
      </c>
      <c r="O379" s="12">
        <f t="shared" si="48"/>
        <v>0</v>
      </c>
    </row>
    <row r="380" spans="1:15" x14ac:dyDescent="0.25">
      <c r="A380" s="18" t="str">
        <f t="shared" si="41"/>
        <v/>
      </c>
      <c r="B380" s="17"/>
      <c r="C380" s="16"/>
      <c r="D380" s="19" t="str">
        <f>IF(C380="","",VLOOKUP(C380,'[1]بيانات الموظفين'!$B$4:$L$300,2,0))</f>
        <v/>
      </c>
      <c r="E380" s="20"/>
      <c r="F380" s="14"/>
      <c r="G380" s="13" t="str">
        <f t="shared" si="42"/>
        <v/>
      </c>
      <c r="H380" s="13" t="str">
        <f>IF(C380="","",VLOOKUP(C380,'[1]بيانات الموظفين'!$B$4:$L$300,9,0))</f>
        <v/>
      </c>
      <c r="I380" s="13" t="str">
        <f>IF(C380="","",VLOOKUP(C380,'[1]بيانات الموظفين'!$B$4:$L$300,10,0))</f>
        <v/>
      </c>
      <c r="J380" s="13" t="str">
        <f t="shared" si="43"/>
        <v/>
      </c>
      <c r="K380" s="13">
        <f t="shared" si="44"/>
        <v>0</v>
      </c>
      <c r="L380" s="13">
        <f t="shared" si="45"/>
        <v>0</v>
      </c>
      <c r="M380" s="13">
        <f t="shared" si="46"/>
        <v>0</v>
      </c>
      <c r="N380" s="13">
        <f t="shared" si="47"/>
        <v>0</v>
      </c>
      <c r="O380" s="12">
        <f t="shared" si="48"/>
        <v>0</v>
      </c>
    </row>
    <row r="381" spans="1:15" x14ac:dyDescent="0.25">
      <c r="A381" s="18" t="str">
        <f t="shared" si="41"/>
        <v/>
      </c>
      <c r="B381" s="17"/>
      <c r="C381" s="16"/>
      <c r="D381" s="19" t="str">
        <f>IF(C381="","",VLOOKUP(C381,'[1]بيانات الموظفين'!$B$4:$L$300,2,0))</f>
        <v/>
      </c>
      <c r="E381" s="20"/>
      <c r="F381" s="14"/>
      <c r="G381" s="13" t="str">
        <f t="shared" si="42"/>
        <v/>
      </c>
      <c r="H381" s="13" t="str">
        <f>IF(C381="","",VLOOKUP(C381,'[1]بيانات الموظفين'!$B$4:$L$300,9,0))</f>
        <v/>
      </c>
      <c r="I381" s="13" t="str">
        <f>IF(C381="","",VLOOKUP(C381,'[1]بيانات الموظفين'!$B$4:$L$300,10,0))</f>
        <v/>
      </c>
      <c r="J381" s="13" t="str">
        <f t="shared" si="43"/>
        <v/>
      </c>
      <c r="K381" s="13">
        <f t="shared" si="44"/>
        <v>0</v>
      </c>
      <c r="L381" s="13">
        <f t="shared" si="45"/>
        <v>0</v>
      </c>
      <c r="M381" s="13">
        <f t="shared" si="46"/>
        <v>0</v>
      </c>
      <c r="N381" s="13">
        <f t="shared" si="47"/>
        <v>0</v>
      </c>
      <c r="O381" s="12">
        <f t="shared" si="48"/>
        <v>0</v>
      </c>
    </row>
    <row r="382" spans="1:15" x14ac:dyDescent="0.25">
      <c r="A382" s="18" t="str">
        <f t="shared" si="41"/>
        <v/>
      </c>
      <c r="B382" s="17"/>
      <c r="C382" s="16"/>
      <c r="D382" s="19" t="str">
        <f>IF(C382="","",VLOOKUP(C382,'[1]بيانات الموظفين'!$B$4:$L$300,2,0))</f>
        <v/>
      </c>
      <c r="E382" s="20"/>
      <c r="F382" s="14"/>
      <c r="G382" s="13" t="str">
        <f t="shared" si="42"/>
        <v/>
      </c>
      <c r="H382" s="13" t="str">
        <f>IF(C382="","",VLOOKUP(C382,'[1]بيانات الموظفين'!$B$4:$L$300,9,0))</f>
        <v/>
      </c>
      <c r="I382" s="13" t="str">
        <f>IF(C382="","",VLOOKUP(C382,'[1]بيانات الموظفين'!$B$4:$L$300,10,0))</f>
        <v/>
      </c>
      <c r="J382" s="13" t="str">
        <f t="shared" si="43"/>
        <v/>
      </c>
      <c r="K382" s="13">
        <f t="shared" si="44"/>
        <v>0</v>
      </c>
      <c r="L382" s="13">
        <f t="shared" si="45"/>
        <v>0</v>
      </c>
      <c r="M382" s="13">
        <f t="shared" si="46"/>
        <v>0</v>
      </c>
      <c r="N382" s="13">
        <f t="shared" si="47"/>
        <v>0</v>
      </c>
      <c r="O382" s="12">
        <f t="shared" si="48"/>
        <v>0</v>
      </c>
    </row>
    <row r="383" spans="1:15" x14ac:dyDescent="0.25">
      <c r="A383" s="18" t="str">
        <f t="shared" si="41"/>
        <v/>
      </c>
      <c r="B383" s="17"/>
      <c r="C383" s="16"/>
      <c r="D383" s="19" t="str">
        <f>IF(C383="","",VLOOKUP(C383,'[1]بيانات الموظفين'!$B$4:$L$300,2,0))</f>
        <v/>
      </c>
      <c r="E383" s="20"/>
      <c r="F383" s="14"/>
      <c r="G383" s="13" t="str">
        <f t="shared" si="42"/>
        <v/>
      </c>
      <c r="H383" s="13" t="str">
        <f>IF(C383="","",VLOOKUP(C383,'[1]بيانات الموظفين'!$B$4:$L$300,9,0))</f>
        <v/>
      </c>
      <c r="I383" s="13" t="str">
        <f>IF(C383="","",VLOOKUP(C383,'[1]بيانات الموظفين'!$B$4:$L$300,10,0))</f>
        <v/>
      </c>
      <c r="J383" s="13" t="str">
        <f t="shared" si="43"/>
        <v/>
      </c>
      <c r="K383" s="13">
        <f t="shared" si="44"/>
        <v>0</v>
      </c>
      <c r="L383" s="13">
        <f t="shared" si="45"/>
        <v>0</v>
      </c>
      <c r="M383" s="13">
        <f t="shared" si="46"/>
        <v>0</v>
      </c>
      <c r="N383" s="13">
        <f t="shared" si="47"/>
        <v>0</v>
      </c>
      <c r="O383" s="12">
        <f t="shared" si="48"/>
        <v>0</v>
      </c>
    </row>
    <row r="384" spans="1:15" x14ac:dyDescent="0.25">
      <c r="A384" s="18" t="str">
        <f t="shared" si="41"/>
        <v/>
      </c>
      <c r="B384" s="17"/>
      <c r="C384" s="16"/>
      <c r="D384" s="19" t="str">
        <f>IF(C384="","",VLOOKUP(C384,'[1]بيانات الموظفين'!$B$4:$L$300,2,0))</f>
        <v/>
      </c>
      <c r="E384" s="20"/>
      <c r="F384" s="14"/>
      <c r="G384" s="13" t="str">
        <f t="shared" si="42"/>
        <v/>
      </c>
      <c r="H384" s="13" t="str">
        <f>IF(C384="","",VLOOKUP(C384,'[1]بيانات الموظفين'!$B$4:$L$300,9,0))</f>
        <v/>
      </c>
      <c r="I384" s="13" t="str">
        <f>IF(C384="","",VLOOKUP(C384,'[1]بيانات الموظفين'!$B$4:$L$300,10,0))</f>
        <v/>
      </c>
      <c r="J384" s="13" t="str">
        <f t="shared" si="43"/>
        <v/>
      </c>
      <c r="K384" s="13">
        <f t="shared" si="44"/>
        <v>0</v>
      </c>
      <c r="L384" s="13">
        <f t="shared" si="45"/>
        <v>0</v>
      </c>
      <c r="M384" s="13">
        <f t="shared" si="46"/>
        <v>0</v>
      </c>
      <c r="N384" s="13">
        <f t="shared" si="47"/>
        <v>0</v>
      </c>
      <c r="O384" s="12">
        <f t="shared" si="48"/>
        <v>0</v>
      </c>
    </row>
    <row r="385" spans="1:15" x14ac:dyDescent="0.25">
      <c r="A385" s="18" t="str">
        <f t="shared" si="41"/>
        <v/>
      </c>
      <c r="B385" s="17"/>
      <c r="C385" s="16"/>
      <c r="D385" s="19" t="str">
        <f>IF(C385="","",VLOOKUP(C385,'[1]بيانات الموظفين'!$B$4:$L$300,2,0))</f>
        <v/>
      </c>
      <c r="E385" s="20"/>
      <c r="F385" s="14"/>
      <c r="G385" s="13" t="str">
        <f t="shared" si="42"/>
        <v/>
      </c>
      <c r="H385" s="13" t="str">
        <f>IF(C385="","",VLOOKUP(C385,'[1]بيانات الموظفين'!$B$4:$L$300,9,0))</f>
        <v/>
      </c>
      <c r="I385" s="13" t="str">
        <f>IF(C385="","",VLOOKUP(C385,'[1]بيانات الموظفين'!$B$4:$L$300,10,0))</f>
        <v/>
      </c>
      <c r="J385" s="13" t="str">
        <f t="shared" si="43"/>
        <v/>
      </c>
      <c r="K385" s="13">
        <f t="shared" si="44"/>
        <v>0</v>
      </c>
      <c r="L385" s="13">
        <f t="shared" si="45"/>
        <v>0</v>
      </c>
      <c r="M385" s="13">
        <f t="shared" si="46"/>
        <v>0</v>
      </c>
      <c r="N385" s="13">
        <f t="shared" si="47"/>
        <v>0</v>
      </c>
      <c r="O385" s="12">
        <f t="shared" si="48"/>
        <v>0</v>
      </c>
    </row>
    <row r="386" spans="1:15" x14ac:dyDescent="0.25">
      <c r="A386" s="18" t="str">
        <f t="shared" si="41"/>
        <v/>
      </c>
      <c r="B386" s="17"/>
      <c r="C386" s="16"/>
      <c r="D386" s="19" t="str">
        <f>IF(C386="","",VLOOKUP(C386,'[1]بيانات الموظفين'!$B$4:$L$300,2,0))</f>
        <v/>
      </c>
      <c r="E386" s="20"/>
      <c r="F386" s="14"/>
      <c r="G386" s="13" t="str">
        <f t="shared" si="42"/>
        <v/>
      </c>
      <c r="H386" s="13" t="str">
        <f>IF(C386="","",VLOOKUP(C386,'[1]بيانات الموظفين'!$B$4:$L$300,9,0))</f>
        <v/>
      </c>
      <c r="I386" s="13" t="str">
        <f>IF(C386="","",VLOOKUP(C386,'[1]بيانات الموظفين'!$B$4:$L$300,10,0))</f>
        <v/>
      </c>
      <c r="J386" s="13" t="str">
        <f t="shared" si="43"/>
        <v/>
      </c>
      <c r="K386" s="13">
        <f t="shared" si="44"/>
        <v>0</v>
      </c>
      <c r="L386" s="13">
        <f t="shared" si="45"/>
        <v>0</v>
      </c>
      <c r="M386" s="13">
        <f t="shared" si="46"/>
        <v>0</v>
      </c>
      <c r="N386" s="13">
        <f t="shared" si="47"/>
        <v>0</v>
      </c>
      <c r="O386" s="12">
        <f t="shared" si="48"/>
        <v>0</v>
      </c>
    </row>
    <row r="387" spans="1:15" x14ac:dyDescent="0.25">
      <c r="A387" s="18" t="str">
        <f t="shared" si="41"/>
        <v/>
      </c>
      <c r="B387" s="17"/>
      <c r="C387" s="16"/>
      <c r="D387" s="19" t="str">
        <f>IF(C387="","",VLOOKUP(C387,'[1]بيانات الموظفين'!$B$4:$L$300,2,0))</f>
        <v/>
      </c>
      <c r="E387" s="20"/>
      <c r="F387" s="14"/>
      <c r="G387" s="13" t="str">
        <f t="shared" si="42"/>
        <v/>
      </c>
      <c r="H387" s="13" t="str">
        <f>IF(C387="","",VLOOKUP(C387,'[1]بيانات الموظفين'!$B$4:$L$300,9,0))</f>
        <v/>
      </c>
      <c r="I387" s="13" t="str">
        <f>IF(C387="","",VLOOKUP(C387,'[1]بيانات الموظفين'!$B$4:$L$300,10,0))</f>
        <v/>
      </c>
      <c r="J387" s="13" t="str">
        <f t="shared" si="43"/>
        <v/>
      </c>
      <c r="K387" s="13">
        <f t="shared" si="44"/>
        <v>0</v>
      </c>
      <c r="L387" s="13">
        <f t="shared" si="45"/>
        <v>0</v>
      </c>
      <c r="M387" s="13">
        <f t="shared" si="46"/>
        <v>0</v>
      </c>
      <c r="N387" s="13">
        <f t="shared" si="47"/>
        <v>0</v>
      </c>
      <c r="O387" s="12">
        <f t="shared" si="48"/>
        <v>0</v>
      </c>
    </row>
    <row r="388" spans="1:15" x14ac:dyDescent="0.25">
      <c r="A388" s="18" t="str">
        <f t="shared" si="41"/>
        <v/>
      </c>
      <c r="B388" s="17"/>
      <c r="C388" s="16"/>
      <c r="D388" s="19" t="str">
        <f>IF(C388="","",VLOOKUP(C388,'[1]بيانات الموظفين'!$B$4:$L$300,2,0))</f>
        <v/>
      </c>
      <c r="E388" s="20"/>
      <c r="F388" s="14"/>
      <c r="G388" s="13" t="str">
        <f t="shared" si="42"/>
        <v/>
      </c>
      <c r="H388" s="13" t="str">
        <f>IF(C388="","",VLOOKUP(C388,'[1]بيانات الموظفين'!$B$4:$L$300,9,0))</f>
        <v/>
      </c>
      <c r="I388" s="13" t="str">
        <f>IF(C388="","",VLOOKUP(C388,'[1]بيانات الموظفين'!$B$4:$L$300,10,0))</f>
        <v/>
      </c>
      <c r="J388" s="13" t="str">
        <f t="shared" si="43"/>
        <v/>
      </c>
      <c r="K388" s="13">
        <f t="shared" si="44"/>
        <v>0</v>
      </c>
      <c r="L388" s="13">
        <f t="shared" si="45"/>
        <v>0</v>
      </c>
      <c r="M388" s="13">
        <f t="shared" si="46"/>
        <v>0</v>
      </c>
      <c r="N388" s="13">
        <f t="shared" si="47"/>
        <v>0</v>
      </c>
      <c r="O388" s="12">
        <f t="shared" si="48"/>
        <v>0</v>
      </c>
    </row>
    <row r="389" spans="1:15" x14ac:dyDescent="0.25">
      <c r="A389" s="18" t="str">
        <f t="shared" ref="A389:A452" si="49">IF(C389="","",ROW(A389)-ROW($A$4))</f>
        <v/>
      </c>
      <c r="B389" s="17"/>
      <c r="C389" s="16"/>
      <c r="D389" s="19" t="str">
        <f>IF(C389="","",VLOOKUP(C389,'[1]بيانات الموظفين'!$B$4:$L$300,2,0))</f>
        <v/>
      </c>
      <c r="E389" s="20"/>
      <c r="F389" s="14"/>
      <c r="G389" s="13" t="str">
        <f t="shared" ref="G389:G452" si="50">IF(C389="","",F389-E389)</f>
        <v/>
      </c>
      <c r="H389" s="13" t="str">
        <f>IF(C389="","",VLOOKUP(C389,'[1]بيانات الموظفين'!$B$4:$L$300,9,0))</f>
        <v/>
      </c>
      <c r="I389" s="13" t="str">
        <f>IF(C389="","",VLOOKUP(C389,'[1]بيانات الموظفين'!$B$4:$L$300,10,0))</f>
        <v/>
      </c>
      <c r="J389" s="13" t="str">
        <f t="shared" ref="J389:J452" si="51">IF(C389="","",I389-H389)</f>
        <v/>
      </c>
      <c r="K389" s="13">
        <f t="shared" ref="K389:K452" si="52">IF(E389&gt;H389,E389-H389,0)</f>
        <v>0</v>
      </c>
      <c r="L389" s="13">
        <f t="shared" ref="L389:L452" si="53">IF(F389&lt;I389,I389-F389,0)</f>
        <v>0</v>
      </c>
      <c r="M389" s="13">
        <f t="shared" ref="M389:M452" si="54">IF(IF(K389+L389-N389-O389&gt;=$D$2,$D$2,K389+L389-N389-O389)&lt;0,"",IF(K389+L389-N389-O389&gt;=$D$2,$D$2,K389+L389-N389-O389))</f>
        <v>0</v>
      </c>
      <c r="N389" s="13">
        <f t="shared" ref="N389:N452" si="55">IF(E389&lt;H389,H389-E389,0)</f>
        <v>0</v>
      </c>
      <c r="O389" s="12">
        <f t="shared" ref="O389:O452" si="56">IF(F389&gt;I389,F389-I389,0)</f>
        <v>0</v>
      </c>
    </row>
    <row r="390" spans="1:15" x14ac:dyDescent="0.25">
      <c r="A390" s="18" t="str">
        <f t="shared" si="49"/>
        <v/>
      </c>
      <c r="B390" s="17"/>
      <c r="C390" s="16"/>
      <c r="D390" s="19" t="str">
        <f>IF(C390="","",VLOOKUP(C390,'[1]بيانات الموظفين'!$B$4:$L$300,2,0))</f>
        <v/>
      </c>
      <c r="E390" s="20"/>
      <c r="F390" s="14"/>
      <c r="G390" s="13" t="str">
        <f t="shared" si="50"/>
        <v/>
      </c>
      <c r="H390" s="13" t="str">
        <f>IF(C390="","",VLOOKUP(C390,'[1]بيانات الموظفين'!$B$4:$L$300,9,0))</f>
        <v/>
      </c>
      <c r="I390" s="13" t="str">
        <f>IF(C390="","",VLOOKUP(C390,'[1]بيانات الموظفين'!$B$4:$L$300,10,0))</f>
        <v/>
      </c>
      <c r="J390" s="13" t="str">
        <f t="shared" si="51"/>
        <v/>
      </c>
      <c r="K390" s="13">
        <f t="shared" si="52"/>
        <v>0</v>
      </c>
      <c r="L390" s="13">
        <f t="shared" si="53"/>
        <v>0</v>
      </c>
      <c r="M390" s="13">
        <f t="shared" si="54"/>
        <v>0</v>
      </c>
      <c r="N390" s="13">
        <f t="shared" si="55"/>
        <v>0</v>
      </c>
      <c r="O390" s="12">
        <f t="shared" si="56"/>
        <v>0</v>
      </c>
    </row>
    <row r="391" spans="1:15" x14ac:dyDescent="0.25">
      <c r="A391" s="18" t="str">
        <f t="shared" si="49"/>
        <v/>
      </c>
      <c r="B391" s="17"/>
      <c r="C391" s="16"/>
      <c r="D391" s="19" t="str">
        <f>IF(C391="","",VLOOKUP(C391,'[1]بيانات الموظفين'!$B$4:$L$300,2,0))</f>
        <v/>
      </c>
      <c r="E391" s="20"/>
      <c r="F391" s="14"/>
      <c r="G391" s="13" t="str">
        <f t="shared" si="50"/>
        <v/>
      </c>
      <c r="H391" s="13" t="str">
        <f>IF(C391="","",VLOOKUP(C391,'[1]بيانات الموظفين'!$B$4:$L$300,9,0))</f>
        <v/>
      </c>
      <c r="I391" s="13" t="str">
        <f>IF(C391="","",VLOOKUP(C391,'[1]بيانات الموظفين'!$B$4:$L$300,10,0))</f>
        <v/>
      </c>
      <c r="J391" s="13" t="str">
        <f t="shared" si="51"/>
        <v/>
      </c>
      <c r="K391" s="13">
        <f t="shared" si="52"/>
        <v>0</v>
      </c>
      <c r="L391" s="13">
        <f t="shared" si="53"/>
        <v>0</v>
      </c>
      <c r="M391" s="13">
        <f t="shared" si="54"/>
        <v>0</v>
      </c>
      <c r="N391" s="13">
        <f t="shared" si="55"/>
        <v>0</v>
      </c>
      <c r="O391" s="12">
        <f t="shared" si="56"/>
        <v>0</v>
      </c>
    </row>
    <row r="392" spans="1:15" x14ac:dyDescent="0.25">
      <c r="A392" s="18" t="str">
        <f t="shared" si="49"/>
        <v/>
      </c>
      <c r="B392" s="17"/>
      <c r="C392" s="16"/>
      <c r="D392" s="19" t="str">
        <f>IF(C392="","",VLOOKUP(C392,'[1]بيانات الموظفين'!$B$4:$L$300,2,0))</f>
        <v/>
      </c>
      <c r="E392" s="20"/>
      <c r="F392" s="14"/>
      <c r="G392" s="13" t="str">
        <f t="shared" si="50"/>
        <v/>
      </c>
      <c r="H392" s="13" t="str">
        <f>IF(C392="","",VLOOKUP(C392,'[1]بيانات الموظفين'!$B$4:$L$300,9,0))</f>
        <v/>
      </c>
      <c r="I392" s="13" t="str">
        <f>IF(C392="","",VLOOKUP(C392,'[1]بيانات الموظفين'!$B$4:$L$300,10,0))</f>
        <v/>
      </c>
      <c r="J392" s="13" t="str">
        <f t="shared" si="51"/>
        <v/>
      </c>
      <c r="K392" s="13">
        <f t="shared" si="52"/>
        <v>0</v>
      </c>
      <c r="L392" s="13">
        <f t="shared" si="53"/>
        <v>0</v>
      </c>
      <c r="M392" s="13">
        <f t="shared" si="54"/>
        <v>0</v>
      </c>
      <c r="N392" s="13">
        <f t="shared" si="55"/>
        <v>0</v>
      </c>
      <c r="O392" s="12">
        <f t="shared" si="56"/>
        <v>0</v>
      </c>
    </row>
    <row r="393" spans="1:15" x14ac:dyDescent="0.25">
      <c r="A393" s="18" t="str">
        <f t="shared" si="49"/>
        <v/>
      </c>
      <c r="B393" s="17"/>
      <c r="C393" s="16"/>
      <c r="D393" s="19" t="str">
        <f>IF(C393="","",VLOOKUP(C393,'[1]بيانات الموظفين'!$B$4:$L$300,2,0))</f>
        <v/>
      </c>
      <c r="E393" s="20"/>
      <c r="F393" s="14"/>
      <c r="G393" s="13" t="str">
        <f t="shared" si="50"/>
        <v/>
      </c>
      <c r="H393" s="13" t="str">
        <f>IF(C393="","",VLOOKUP(C393,'[1]بيانات الموظفين'!$B$4:$L$300,9,0))</f>
        <v/>
      </c>
      <c r="I393" s="13" t="str">
        <f>IF(C393="","",VLOOKUP(C393,'[1]بيانات الموظفين'!$B$4:$L$300,10,0))</f>
        <v/>
      </c>
      <c r="J393" s="13" t="str">
        <f t="shared" si="51"/>
        <v/>
      </c>
      <c r="K393" s="13">
        <f t="shared" si="52"/>
        <v>0</v>
      </c>
      <c r="L393" s="13">
        <f t="shared" si="53"/>
        <v>0</v>
      </c>
      <c r="M393" s="13">
        <f t="shared" si="54"/>
        <v>0</v>
      </c>
      <c r="N393" s="13">
        <f t="shared" si="55"/>
        <v>0</v>
      </c>
      <c r="O393" s="12">
        <f t="shared" si="56"/>
        <v>0</v>
      </c>
    </row>
    <row r="394" spans="1:15" x14ac:dyDescent="0.25">
      <c r="A394" s="18" t="str">
        <f t="shared" si="49"/>
        <v/>
      </c>
      <c r="B394" s="17"/>
      <c r="C394" s="16"/>
      <c r="D394" s="19" t="str">
        <f>IF(C394="","",VLOOKUP(C394,'[1]بيانات الموظفين'!$B$4:$L$300,2,0))</f>
        <v/>
      </c>
      <c r="E394" s="20"/>
      <c r="F394" s="14"/>
      <c r="G394" s="13" t="str">
        <f t="shared" si="50"/>
        <v/>
      </c>
      <c r="H394" s="13" t="str">
        <f>IF(C394="","",VLOOKUP(C394,'[1]بيانات الموظفين'!$B$4:$L$300,9,0))</f>
        <v/>
      </c>
      <c r="I394" s="13" t="str">
        <f>IF(C394="","",VLOOKUP(C394,'[1]بيانات الموظفين'!$B$4:$L$300,10,0))</f>
        <v/>
      </c>
      <c r="J394" s="13" t="str">
        <f t="shared" si="51"/>
        <v/>
      </c>
      <c r="K394" s="13">
        <f t="shared" si="52"/>
        <v>0</v>
      </c>
      <c r="L394" s="13">
        <f t="shared" si="53"/>
        <v>0</v>
      </c>
      <c r="M394" s="13">
        <f t="shared" si="54"/>
        <v>0</v>
      </c>
      <c r="N394" s="13">
        <f t="shared" si="55"/>
        <v>0</v>
      </c>
      <c r="O394" s="12">
        <f t="shared" si="56"/>
        <v>0</v>
      </c>
    </row>
    <row r="395" spans="1:15" x14ac:dyDescent="0.25">
      <c r="A395" s="18" t="str">
        <f t="shared" si="49"/>
        <v/>
      </c>
      <c r="B395" s="17"/>
      <c r="C395" s="16"/>
      <c r="D395" s="19" t="str">
        <f>IF(C395="","",VLOOKUP(C395,'[1]بيانات الموظفين'!$B$4:$L$300,2,0))</f>
        <v/>
      </c>
      <c r="E395" s="20"/>
      <c r="F395" s="14"/>
      <c r="G395" s="13" t="str">
        <f t="shared" si="50"/>
        <v/>
      </c>
      <c r="H395" s="13" t="str">
        <f>IF(C395="","",VLOOKUP(C395,'[1]بيانات الموظفين'!$B$4:$L$300,9,0))</f>
        <v/>
      </c>
      <c r="I395" s="13" t="str">
        <f>IF(C395="","",VLOOKUP(C395,'[1]بيانات الموظفين'!$B$4:$L$300,10,0))</f>
        <v/>
      </c>
      <c r="J395" s="13" t="str">
        <f t="shared" si="51"/>
        <v/>
      </c>
      <c r="K395" s="13">
        <f t="shared" si="52"/>
        <v>0</v>
      </c>
      <c r="L395" s="13">
        <f t="shared" si="53"/>
        <v>0</v>
      </c>
      <c r="M395" s="13">
        <f t="shared" si="54"/>
        <v>0</v>
      </c>
      <c r="N395" s="13">
        <f t="shared" si="55"/>
        <v>0</v>
      </c>
      <c r="O395" s="12">
        <f t="shared" si="56"/>
        <v>0</v>
      </c>
    </row>
    <row r="396" spans="1:15" x14ac:dyDescent="0.25">
      <c r="A396" s="18" t="str">
        <f t="shared" si="49"/>
        <v/>
      </c>
      <c r="B396" s="17"/>
      <c r="C396" s="16"/>
      <c r="D396" s="19" t="str">
        <f>IF(C396="","",VLOOKUP(C396,'[1]بيانات الموظفين'!$B$4:$L$300,2,0))</f>
        <v/>
      </c>
      <c r="E396" s="20"/>
      <c r="F396" s="14"/>
      <c r="G396" s="13" t="str">
        <f t="shared" si="50"/>
        <v/>
      </c>
      <c r="H396" s="13" t="str">
        <f>IF(C396="","",VLOOKUP(C396,'[1]بيانات الموظفين'!$B$4:$L$300,9,0))</f>
        <v/>
      </c>
      <c r="I396" s="13" t="str">
        <f>IF(C396="","",VLOOKUP(C396,'[1]بيانات الموظفين'!$B$4:$L$300,10,0))</f>
        <v/>
      </c>
      <c r="J396" s="13" t="str">
        <f t="shared" si="51"/>
        <v/>
      </c>
      <c r="K396" s="13">
        <f t="shared" si="52"/>
        <v>0</v>
      </c>
      <c r="L396" s="13">
        <f t="shared" si="53"/>
        <v>0</v>
      </c>
      <c r="M396" s="13">
        <f t="shared" si="54"/>
        <v>0</v>
      </c>
      <c r="N396" s="13">
        <f t="shared" si="55"/>
        <v>0</v>
      </c>
      <c r="O396" s="12">
        <f t="shared" si="56"/>
        <v>0</v>
      </c>
    </row>
    <row r="397" spans="1:15" x14ac:dyDescent="0.25">
      <c r="A397" s="18" t="str">
        <f t="shared" si="49"/>
        <v/>
      </c>
      <c r="B397" s="17"/>
      <c r="C397" s="16"/>
      <c r="D397" s="19" t="str">
        <f>IF(C397="","",VLOOKUP(C397,'[1]بيانات الموظفين'!$B$4:$L$300,2,0))</f>
        <v/>
      </c>
      <c r="E397" s="20"/>
      <c r="F397" s="14"/>
      <c r="G397" s="13" t="str">
        <f t="shared" si="50"/>
        <v/>
      </c>
      <c r="H397" s="13" t="str">
        <f>IF(C397="","",VLOOKUP(C397,'[1]بيانات الموظفين'!$B$4:$L$300,9,0))</f>
        <v/>
      </c>
      <c r="I397" s="13" t="str">
        <f>IF(C397="","",VLOOKUP(C397,'[1]بيانات الموظفين'!$B$4:$L$300,10,0))</f>
        <v/>
      </c>
      <c r="J397" s="13" t="str">
        <f t="shared" si="51"/>
        <v/>
      </c>
      <c r="K397" s="13">
        <f t="shared" si="52"/>
        <v>0</v>
      </c>
      <c r="L397" s="13">
        <f t="shared" si="53"/>
        <v>0</v>
      </c>
      <c r="M397" s="13">
        <f t="shared" si="54"/>
        <v>0</v>
      </c>
      <c r="N397" s="13">
        <f t="shared" si="55"/>
        <v>0</v>
      </c>
      <c r="O397" s="12">
        <f t="shared" si="56"/>
        <v>0</v>
      </c>
    </row>
    <row r="398" spans="1:15" x14ac:dyDescent="0.25">
      <c r="A398" s="18" t="str">
        <f t="shared" si="49"/>
        <v/>
      </c>
      <c r="B398" s="17"/>
      <c r="C398" s="16"/>
      <c r="D398" s="19" t="str">
        <f>IF(C398="","",VLOOKUP(C398,'[1]بيانات الموظفين'!$B$4:$L$300,2,0))</f>
        <v/>
      </c>
      <c r="E398" s="20"/>
      <c r="F398" s="14"/>
      <c r="G398" s="13" t="str">
        <f t="shared" si="50"/>
        <v/>
      </c>
      <c r="H398" s="13" t="str">
        <f>IF(C398="","",VLOOKUP(C398,'[1]بيانات الموظفين'!$B$4:$L$300,9,0))</f>
        <v/>
      </c>
      <c r="I398" s="13" t="str">
        <f>IF(C398="","",VLOOKUP(C398,'[1]بيانات الموظفين'!$B$4:$L$300,10,0))</f>
        <v/>
      </c>
      <c r="J398" s="13" t="str">
        <f t="shared" si="51"/>
        <v/>
      </c>
      <c r="K398" s="13">
        <f t="shared" si="52"/>
        <v>0</v>
      </c>
      <c r="L398" s="13">
        <f t="shared" si="53"/>
        <v>0</v>
      </c>
      <c r="M398" s="13">
        <f t="shared" si="54"/>
        <v>0</v>
      </c>
      <c r="N398" s="13">
        <f t="shared" si="55"/>
        <v>0</v>
      </c>
      <c r="O398" s="12">
        <f t="shared" si="56"/>
        <v>0</v>
      </c>
    </row>
    <row r="399" spans="1:15" x14ac:dyDescent="0.25">
      <c r="A399" s="18" t="str">
        <f t="shared" si="49"/>
        <v/>
      </c>
      <c r="B399" s="17"/>
      <c r="C399" s="16"/>
      <c r="D399" s="19" t="str">
        <f>IF(C399="","",VLOOKUP(C399,'[1]بيانات الموظفين'!$B$4:$L$300,2,0))</f>
        <v/>
      </c>
      <c r="E399" s="20"/>
      <c r="F399" s="14"/>
      <c r="G399" s="13" t="str">
        <f t="shared" si="50"/>
        <v/>
      </c>
      <c r="H399" s="13" t="str">
        <f>IF(C399="","",VLOOKUP(C399,'[1]بيانات الموظفين'!$B$4:$L$300,9,0))</f>
        <v/>
      </c>
      <c r="I399" s="13" t="str">
        <f>IF(C399="","",VLOOKUP(C399,'[1]بيانات الموظفين'!$B$4:$L$300,10,0))</f>
        <v/>
      </c>
      <c r="J399" s="13" t="str">
        <f t="shared" si="51"/>
        <v/>
      </c>
      <c r="K399" s="13">
        <f t="shared" si="52"/>
        <v>0</v>
      </c>
      <c r="L399" s="13">
        <f t="shared" si="53"/>
        <v>0</v>
      </c>
      <c r="M399" s="13">
        <f t="shared" si="54"/>
        <v>0</v>
      </c>
      <c r="N399" s="13">
        <f t="shared" si="55"/>
        <v>0</v>
      </c>
      <c r="O399" s="12">
        <f t="shared" si="56"/>
        <v>0</v>
      </c>
    </row>
    <row r="400" spans="1:15" x14ac:dyDescent="0.25">
      <c r="A400" s="18" t="str">
        <f t="shared" si="49"/>
        <v/>
      </c>
      <c r="B400" s="17"/>
      <c r="C400" s="16"/>
      <c r="D400" s="19" t="str">
        <f>IF(C400="","",VLOOKUP(C400,'[1]بيانات الموظفين'!$B$4:$L$300,2,0))</f>
        <v/>
      </c>
      <c r="E400" s="20"/>
      <c r="F400" s="14"/>
      <c r="G400" s="13" t="str">
        <f t="shared" si="50"/>
        <v/>
      </c>
      <c r="H400" s="13" t="str">
        <f>IF(C400="","",VLOOKUP(C400,'[1]بيانات الموظفين'!$B$4:$L$300,9,0))</f>
        <v/>
      </c>
      <c r="I400" s="13" t="str">
        <f>IF(C400="","",VLOOKUP(C400,'[1]بيانات الموظفين'!$B$4:$L$300,10,0))</f>
        <v/>
      </c>
      <c r="J400" s="13" t="str">
        <f t="shared" si="51"/>
        <v/>
      </c>
      <c r="K400" s="13">
        <f t="shared" si="52"/>
        <v>0</v>
      </c>
      <c r="L400" s="13">
        <f t="shared" si="53"/>
        <v>0</v>
      </c>
      <c r="M400" s="13">
        <f t="shared" si="54"/>
        <v>0</v>
      </c>
      <c r="N400" s="13">
        <f t="shared" si="55"/>
        <v>0</v>
      </c>
      <c r="O400" s="12">
        <f t="shared" si="56"/>
        <v>0</v>
      </c>
    </row>
    <row r="401" spans="1:15" x14ac:dyDescent="0.25">
      <c r="A401" s="18" t="str">
        <f t="shared" si="49"/>
        <v/>
      </c>
      <c r="B401" s="17"/>
      <c r="C401" s="16"/>
      <c r="D401" s="19" t="str">
        <f>IF(C401="","",VLOOKUP(C401,'[1]بيانات الموظفين'!$B$4:$L$300,2,0))</f>
        <v/>
      </c>
      <c r="E401" s="20"/>
      <c r="F401" s="14"/>
      <c r="G401" s="13" t="str">
        <f t="shared" si="50"/>
        <v/>
      </c>
      <c r="H401" s="13" t="str">
        <f>IF(C401="","",VLOOKUP(C401,'[1]بيانات الموظفين'!$B$4:$L$300,9,0))</f>
        <v/>
      </c>
      <c r="I401" s="13" t="str">
        <f>IF(C401="","",VLOOKUP(C401,'[1]بيانات الموظفين'!$B$4:$L$300,10,0))</f>
        <v/>
      </c>
      <c r="J401" s="13" t="str">
        <f t="shared" si="51"/>
        <v/>
      </c>
      <c r="K401" s="13">
        <f t="shared" si="52"/>
        <v>0</v>
      </c>
      <c r="L401" s="13">
        <f t="shared" si="53"/>
        <v>0</v>
      </c>
      <c r="M401" s="13">
        <f t="shared" si="54"/>
        <v>0</v>
      </c>
      <c r="N401" s="13">
        <f t="shared" si="55"/>
        <v>0</v>
      </c>
      <c r="O401" s="12">
        <f t="shared" si="56"/>
        <v>0</v>
      </c>
    </row>
    <row r="402" spans="1:15" x14ac:dyDescent="0.25">
      <c r="A402" s="18" t="str">
        <f t="shared" si="49"/>
        <v/>
      </c>
      <c r="B402" s="17"/>
      <c r="C402" s="16"/>
      <c r="D402" s="19" t="str">
        <f>IF(C402="","",VLOOKUP(C402,'[1]بيانات الموظفين'!$B$4:$L$300,2,0))</f>
        <v/>
      </c>
      <c r="E402" s="20"/>
      <c r="F402" s="14"/>
      <c r="G402" s="13" t="str">
        <f t="shared" si="50"/>
        <v/>
      </c>
      <c r="H402" s="13" t="str">
        <f>IF(C402="","",VLOOKUP(C402,'[1]بيانات الموظفين'!$B$4:$L$300,9,0))</f>
        <v/>
      </c>
      <c r="I402" s="13" t="str">
        <f>IF(C402="","",VLOOKUP(C402,'[1]بيانات الموظفين'!$B$4:$L$300,10,0))</f>
        <v/>
      </c>
      <c r="J402" s="13" t="str">
        <f t="shared" si="51"/>
        <v/>
      </c>
      <c r="K402" s="13">
        <f t="shared" si="52"/>
        <v>0</v>
      </c>
      <c r="L402" s="13">
        <f t="shared" si="53"/>
        <v>0</v>
      </c>
      <c r="M402" s="13">
        <f t="shared" si="54"/>
        <v>0</v>
      </c>
      <c r="N402" s="13">
        <f t="shared" si="55"/>
        <v>0</v>
      </c>
      <c r="O402" s="12">
        <f t="shared" si="56"/>
        <v>0</v>
      </c>
    </row>
    <row r="403" spans="1:15" x14ac:dyDescent="0.25">
      <c r="A403" s="18" t="str">
        <f t="shared" si="49"/>
        <v/>
      </c>
      <c r="B403" s="17"/>
      <c r="C403" s="16"/>
      <c r="D403" s="19" t="str">
        <f>IF(C403="","",VLOOKUP(C403,'[1]بيانات الموظفين'!$B$4:$L$300,2,0))</f>
        <v/>
      </c>
      <c r="E403" s="20"/>
      <c r="F403" s="14"/>
      <c r="G403" s="13" t="str">
        <f t="shared" si="50"/>
        <v/>
      </c>
      <c r="H403" s="13" t="str">
        <f>IF(C403="","",VLOOKUP(C403,'[1]بيانات الموظفين'!$B$4:$L$300,9,0))</f>
        <v/>
      </c>
      <c r="I403" s="13" t="str">
        <f>IF(C403="","",VLOOKUP(C403,'[1]بيانات الموظفين'!$B$4:$L$300,10,0))</f>
        <v/>
      </c>
      <c r="J403" s="13" t="str">
        <f t="shared" si="51"/>
        <v/>
      </c>
      <c r="K403" s="13">
        <f t="shared" si="52"/>
        <v>0</v>
      </c>
      <c r="L403" s="13">
        <f t="shared" si="53"/>
        <v>0</v>
      </c>
      <c r="M403" s="13">
        <f t="shared" si="54"/>
        <v>0</v>
      </c>
      <c r="N403" s="13">
        <f t="shared" si="55"/>
        <v>0</v>
      </c>
      <c r="O403" s="12">
        <f t="shared" si="56"/>
        <v>0</v>
      </c>
    </row>
    <row r="404" spans="1:15" x14ac:dyDescent="0.25">
      <c r="A404" s="18" t="str">
        <f t="shared" si="49"/>
        <v/>
      </c>
      <c r="B404" s="17"/>
      <c r="C404" s="16"/>
      <c r="D404" s="19" t="str">
        <f>IF(C404="","",VLOOKUP(C404,'[1]بيانات الموظفين'!$B$4:$L$300,2,0))</f>
        <v/>
      </c>
      <c r="E404" s="20"/>
      <c r="F404" s="14"/>
      <c r="G404" s="13" t="str">
        <f t="shared" si="50"/>
        <v/>
      </c>
      <c r="H404" s="13" t="str">
        <f>IF(C404="","",VLOOKUP(C404,'[1]بيانات الموظفين'!$B$4:$L$300,9,0))</f>
        <v/>
      </c>
      <c r="I404" s="13" t="str">
        <f>IF(C404="","",VLOOKUP(C404,'[1]بيانات الموظفين'!$B$4:$L$300,10,0))</f>
        <v/>
      </c>
      <c r="J404" s="13" t="str">
        <f t="shared" si="51"/>
        <v/>
      </c>
      <c r="K404" s="13">
        <f t="shared" si="52"/>
        <v>0</v>
      </c>
      <c r="L404" s="13">
        <f t="shared" si="53"/>
        <v>0</v>
      </c>
      <c r="M404" s="13">
        <f t="shared" si="54"/>
        <v>0</v>
      </c>
      <c r="N404" s="13">
        <f t="shared" si="55"/>
        <v>0</v>
      </c>
      <c r="O404" s="12">
        <f t="shared" si="56"/>
        <v>0</v>
      </c>
    </row>
    <row r="405" spans="1:15" x14ac:dyDescent="0.25">
      <c r="A405" s="18" t="str">
        <f t="shared" si="49"/>
        <v/>
      </c>
      <c r="B405" s="17"/>
      <c r="C405" s="16"/>
      <c r="D405" s="19" t="str">
        <f>IF(C405="","",VLOOKUP(C405,'[1]بيانات الموظفين'!$B$4:$L$300,2,0))</f>
        <v/>
      </c>
      <c r="E405" s="20"/>
      <c r="F405" s="14"/>
      <c r="G405" s="13" t="str">
        <f t="shared" si="50"/>
        <v/>
      </c>
      <c r="H405" s="13" t="str">
        <f>IF(C405="","",VLOOKUP(C405,'[1]بيانات الموظفين'!$B$4:$L$300,9,0))</f>
        <v/>
      </c>
      <c r="I405" s="13" t="str">
        <f>IF(C405="","",VLOOKUP(C405,'[1]بيانات الموظفين'!$B$4:$L$300,10,0))</f>
        <v/>
      </c>
      <c r="J405" s="13" t="str">
        <f t="shared" si="51"/>
        <v/>
      </c>
      <c r="K405" s="13">
        <f t="shared" si="52"/>
        <v>0</v>
      </c>
      <c r="L405" s="13">
        <f t="shared" si="53"/>
        <v>0</v>
      </c>
      <c r="M405" s="13">
        <f t="shared" si="54"/>
        <v>0</v>
      </c>
      <c r="N405" s="13">
        <f t="shared" si="55"/>
        <v>0</v>
      </c>
      <c r="O405" s="12">
        <f t="shared" si="56"/>
        <v>0</v>
      </c>
    </row>
    <row r="406" spans="1:15" x14ac:dyDescent="0.25">
      <c r="A406" s="18" t="str">
        <f t="shared" si="49"/>
        <v/>
      </c>
      <c r="B406" s="17"/>
      <c r="C406" s="16"/>
      <c r="D406" s="19" t="str">
        <f>IF(C406="","",VLOOKUP(C406,'[1]بيانات الموظفين'!$B$4:$L$300,2,0))</f>
        <v/>
      </c>
      <c r="E406" s="20"/>
      <c r="F406" s="14"/>
      <c r="G406" s="13" t="str">
        <f t="shared" si="50"/>
        <v/>
      </c>
      <c r="H406" s="13" t="str">
        <f>IF(C406="","",VLOOKUP(C406,'[1]بيانات الموظفين'!$B$4:$L$300,9,0))</f>
        <v/>
      </c>
      <c r="I406" s="13" t="str">
        <f>IF(C406="","",VLOOKUP(C406,'[1]بيانات الموظفين'!$B$4:$L$300,10,0))</f>
        <v/>
      </c>
      <c r="J406" s="13" t="str">
        <f t="shared" si="51"/>
        <v/>
      </c>
      <c r="K406" s="13">
        <f t="shared" si="52"/>
        <v>0</v>
      </c>
      <c r="L406" s="13">
        <f t="shared" si="53"/>
        <v>0</v>
      </c>
      <c r="M406" s="13">
        <f t="shared" si="54"/>
        <v>0</v>
      </c>
      <c r="N406" s="13">
        <f t="shared" si="55"/>
        <v>0</v>
      </c>
      <c r="O406" s="12">
        <f t="shared" si="56"/>
        <v>0</v>
      </c>
    </row>
    <row r="407" spans="1:15" x14ac:dyDescent="0.25">
      <c r="A407" s="18" t="str">
        <f t="shared" si="49"/>
        <v/>
      </c>
      <c r="B407" s="17"/>
      <c r="C407" s="16"/>
      <c r="D407" s="19" t="str">
        <f>IF(C407="","",VLOOKUP(C407,'[1]بيانات الموظفين'!$B$4:$L$300,2,0))</f>
        <v/>
      </c>
      <c r="E407" s="20"/>
      <c r="F407" s="14"/>
      <c r="G407" s="13" t="str">
        <f t="shared" si="50"/>
        <v/>
      </c>
      <c r="H407" s="13" t="str">
        <f>IF(C407="","",VLOOKUP(C407,'[1]بيانات الموظفين'!$B$4:$L$300,9,0))</f>
        <v/>
      </c>
      <c r="I407" s="13" t="str">
        <f>IF(C407="","",VLOOKUP(C407,'[1]بيانات الموظفين'!$B$4:$L$300,10,0))</f>
        <v/>
      </c>
      <c r="J407" s="13" t="str">
        <f t="shared" si="51"/>
        <v/>
      </c>
      <c r="K407" s="13">
        <f t="shared" si="52"/>
        <v>0</v>
      </c>
      <c r="L407" s="13">
        <f t="shared" si="53"/>
        <v>0</v>
      </c>
      <c r="M407" s="13">
        <f t="shared" si="54"/>
        <v>0</v>
      </c>
      <c r="N407" s="13">
        <f t="shared" si="55"/>
        <v>0</v>
      </c>
      <c r="O407" s="12">
        <f t="shared" si="56"/>
        <v>0</v>
      </c>
    </row>
    <row r="408" spans="1:15" x14ac:dyDescent="0.25">
      <c r="A408" s="18" t="str">
        <f t="shared" si="49"/>
        <v/>
      </c>
      <c r="B408" s="17"/>
      <c r="C408" s="16"/>
      <c r="D408" s="19" t="str">
        <f>IF(C408="","",VLOOKUP(C408,'[1]بيانات الموظفين'!$B$4:$L$300,2,0))</f>
        <v/>
      </c>
      <c r="E408" s="20"/>
      <c r="F408" s="14"/>
      <c r="G408" s="13" t="str">
        <f t="shared" si="50"/>
        <v/>
      </c>
      <c r="H408" s="13" t="str">
        <f>IF(C408="","",VLOOKUP(C408,'[1]بيانات الموظفين'!$B$4:$L$300,9,0))</f>
        <v/>
      </c>
      <c r="I408" s="13" t="str">
        <f>IF(C408="","",VLOOKUP(C408,'[1]بيانات الموظفين'!$B$4:$L$300,10,0))</f>
        <v/>
      </c>
      <c r="J408" s="13" t="str">
        <f t="shared" si="51"/>
        <v/>
      </c>
      <c r="K408" s="13">
        <f t="shared" si="52"/>
        <v>0</v>
      </c>
      <c r="L408" s="13">
        <f t="shared" si="53"/>
        <v>0</v>
      </c>
      <c r="M408" s="13">
        <f t="shared" si="54"/>
        <v>0</v>
      </c>
      <c r="N408" s="13">
        <f t="shared" si="55"/>
        <v>0</v>
      </c>
      <c r="O408" s="12">
        <f t="shared" si="56"/>
        <v>0</v>
      </c>
    </row>
    <row r="409" spans="1:15" x14ac:dyDescent="0.25">
      <c r="A409" s="18" t="str">
        <f t="shared" si="49"/>
        <v/>
      </c>
      <c r="B409" s="17"/>
      <c r="C409" s="16"/>
      <c r="D409" s="19" t="str">
        <f>IF(C409="","",VLOOKUP(C409,'[1]بيانات الموظفين'!$B$4:$L$300,2,0))</f>
        <v/>
      </c>
      <c r="E409" s="20"/>
      <c r="F409" s="14"/>
      <c r="G409" s="13" t="str">
        <f t="shared" si="50"/>
        <v/>
      </c>
      <c r="H409" s="13" t="str">
        <f>IF(C409="","",VLOOKUP(C409,'[1]بيانات الموظفين'!$B$4:$L$300,9,0))</f>
        <v/>
      </c>
      <c r="I409" s="13" t="str">
        <f>IF(C409="","",VLOOKUP(C409,'[1]بيانات الموظفين'!$B$4:$L$300,10,0))</f>
        <v/>
      </c>
      <c r="J409" s="13" t="str">
        <f t="shared" si="51"/>
        <v/>
      </c>
      <c r="K409" s="13">
        <f t="shared" si="52"/>
        <v>0</v>
      </c>
      <c r="L409" s="13">
        <f t="shared" si="53"/>
        <v>0</v>
      </c>
      <c r="M409" s="13">
        <f t="shared" si="54"/>
        <v>0</v>
      </c>
      <c r="N409" s="13">
        <f t="shared" si="55"/>
        <v>0</v>
      </c>
      <c r="O409" s="12">
        <f t="shared" si="56"/>
        <v>0</v>
      </c>
    </row>
    <row r="410" spans="1:15" x14ac:dyDescent="0.25">
      <c r="A410" s="18" t="str">
        <f t="shared" si="49"/>
        <v/>
      </c>
      <c r="B410" s="17"/>
      <c r="C410" s="16"/>
      <c r="D410" s="19" t="str">
        <f>IF(C410="","",VLOOKUP(C410,'[1]بيانات الموظفين'!$B$4:$L$300,2,0))</f>
        <v/>
      </c>
      <c r="E410" s="20"/>
      <c r="F410" s="14"/>
      <c r="G410" s="13" t="str">
        <f t="shared" si="50"/>
        <v/>
      </c>
      <c r="H410" s="13" t="str">
        <f>IF(C410="","",VLOOKUP(C410,'[1]بيانات الموظفين'!$B$4:$L$300,9,0))</f>
        <v/>
      </c>
      <c r="I410" s="13" t="str">
        <f>IF(C410="","",VLOOKUP(C410,'[1]بيانات الموظفين'!$B$4:$L$300,10,0))</f>
        <v/>
      </c>
      <c r="J410" s="13" t="str">
        <f t="shared" si="51"/>
        <v/>
      </c>
      <c r="K410" s="13">
        <f t="shared" si="52"/>
        <v>0</v>
      </c>
      <c r="L410" s="13">
        <f t="shared" si="53"/>
        <v>0</v>
      </c>
      <c r="M410" s="13">
        <f t="shared" si="54"/>
        <v>0</v>
      </c>
      <c r="N410" s="13">
        <f t="shared" si="55"/>
        <v>0</v>
      </c>
      <c r="O410" s="12">
        <f t="shared" si="56"/>
        <v>0</v>
      </c>
    </row>
    <row r="411" spans="1:15" x14ac:dyDescent="0.25">
      <c r="A411" s="18" t="str">
        <f t="shared" si="49"/>
        <v/>
      </c>
      <c r="B411" s="17"/>
      <c r="C411" s="16"/>
      <c r="D411" s="19" t="str">
        <f>IF(C411="","",VLOOKUP(C411,'[1]بيانات الموظفين'!$B$4:$L$300,2,0))</f>
        <v/>
      </c>
      <c r="E411" s="20"/>
      <c r="F411" s="14"/>
      <c r="G411" s="13" t="str">
        <f t="shared" si="50"/>
        <v/>
      </c>
      <c r="H411" s="13" t="str">
        <f>IF(C411="","",VLOOKUP(C411,'[1]بيانات الموظفين'!$B$4:$L$300,9,0))</f>
        <v/>
      </c>
      <c r="I411" s="13" t="str">
        <f>IF(C411="","",VLOOKUP(C411,'[1]بيانات الموظفين'!$B$4:$L$300,10,0))</f>
        <v/>
      </c>
      <c r="J411" s="13" t="str">
        <f t="shared" si="51"/>
        <v/>
      </c>
      <c r="K411" s="13">
        <f t="shared" si="52"/>
        <v>0</v>
      </c>
      <c r="L411" s="13">
        <f t="shared" si="53"/>
        <v>0</v>
      </c>
      <c r="M411" s="13">
        <f t="shared" si="54"/>
        <v>0</v>
      </c>
      <c r="N411" s="13">
        <f t="shared" si="55"/>
        <v>0</v>
      </c>
      <c r="O411" s="12">
        <f t="shared" si="56"/>
        <v>0</v>
      </c>
    </row>
    <row r="412" spans="1:15" x14ac:dyDescent="0.25">
      <c r="A412" s="18" t="str">
        <f t="shared" si="49"/>
        <v/>
      </c>
      <c r="B412" s="17"/>
      <c r="C412" s="16"/>
      <c r="D412" s="19" t="str">
        <f>IF(C412="","",VLOOKUP(C412,'[1]بيانات الموظفين'!$B$4:$L$300,2,0))</f>
        <v/>
      </c>
      <c r="E412" s="20"/>
      <c r="F412" s="14"/>
      <c r="G412" s="13" t="str">
        <f t="shared" si="50"/>
        <v/>
      </c>
      <c r="H412" s="13" t="str">
        <f>IF(C412="","",VLOOKUP(C412,'[1]بيانات الموظفين'!$B$4:$L$300,9,0))</f>
        <v/>
      </c>
      <c r="I412" s="13" t="str">
        <f>IF(C412="","",VLOOKUP(C412,'[1]بيانات الموظفين'!$B$4:$L$300,10,0))</f>
        <v/>
      </c>
      <c r="J412" s="13" t="str">
        <f t="shared" si="51"/>
        <v/>
      </c>
      <c r="K412" s="13">
        <f t="shared" si="52"/>
        <v>0</v>
      </c>
      <c r="L412" s="13">
        <f t="shared" si="53"/>
        <v>0</v>
      </c>
      <c r="M412" s="13">
        <f t="shared" si="54"/>
        <v>0</v>
      </c>
      <c r="N412" s="13">
        <f t="shared" si="55"/>
        <v>0</v>
      </c>
      <c r="O412" s="12">
        <f t="shared" si="56"/>
        <v>0</v>
      </c>
    </row>
    <row r="413" spans="1:15" x14ac:dyDescent="0.25">
      <c r="A413" s="18" t="str">
        <f t="shared" si="49"/>
        <v/>
      </c>
      <c r="B413" s="17"/>
      <c r="C413" s="16"/>
      <c r="D413" s="19" t="str">
        <f>IF(C413="","",VLOOKUP(C413,'[1]بيانات الموظفين'!$B$4:$L$300,2,0))</f>
        <v/>
      </c>
      <c r="E413" s="20"/>
      <c r="F413" s="14"/>
      <c r="G413" s="13" t="str">
        <f t="shared" si="50"/>
        <v/>
      </c>
      <c r="H413" s="13" t="str">
        <f>IF(C413="","",VLOOKUP(C413,'[1]بيانات الموظفين'!$B$4:$L$300,9,0))</f>
        <v/>
      </c>
      <c r="I413" s="13" t="str">
        <f>IF(C413="","",VLOOKUP(C413,'[1]بيانات الموظفين'!$B$4:$L$300,10,0))</f>
        <v/>
      </c>
      <c r="J413" s="13" t="str">
        <f t="shared" si="51"/>
        <v/>
      </c>
      <c r="K413" s="13">
        <f t="shared" si="52"/>
        <v>0</v>
      </c>
      <c r="L413" s="13">
        <f t="shared" si="53"/>
        <v>0</v>
      </c>
      <c r="M413" s="13">
        <f t="shared" si="54"/>
        <v>0</v>
      </c>
      <c r="N413" s="13">
        <f t="shared" si="55"/>
        <v>0</v>
      </c>
      <c r="O413" s="12">
        <f t="shared" si="56"/>
        <v>0</v>
      </c>
    </row>
    <row r="414" spans="1:15" x14ac:dyDescent="0.25">
      <c r="A414" s="18" t="str">
        <f t="shared" si="49"/>
        <v/>
      </c>
      <c r="B414" s="17"/>
      <c r="C414" s="16"/>
      <c r="D414" s="19" t="str">
        <f>IF(C414="","",VLOOKUP(C414,'[1]بيانات الموظفين'!$B$4:$L$300,2,0))</f>
        <v/>
      </c>
      <c r="E414" s="20"/>
      <c r="F414" s="14"/>
      <c r="G414" s="13" t="str">
        <f t="shared" si="50"/>
        <v/>
      </c>
      <c r="H414" s="13" t="str">
        <f>IF(C414="","",VLOOKUP(C414,'[1]بيانات الموظفين'!$B$4:$L$300,9,0))</f>
        <v/>
      </c>
      <c r="I414" s="13" t="str">
        <f>IF(C414="","",VLOOKUP(C414,'[1]بيانات الموظفين'!$B$4:$L$300,10,0))</f>
        <v/>
      </c>
      <c r="J414" s="13" t="str">
        <f t="shared" si="51"/>
        <v/>
      </c>
      <c r="K414" s="13">
        <f t="shared" si="52"/>
        <v>0</v>
      </c>
      <c r="L414" s="13">
        <f t="shared" si="53"/>
        <v>0</v>
      </c>
      <c r="M414" s="13">
        <f t="shared" si="54"/>
        <v>0</v>
      </c>
      <c r="N414" s="13">
        <f t="shared" si="55"/>
        <v>0</v>
      </c>
      <c r="O414" s="12">
        <f t="shared" si="56"/>
        <v>0</v>
      </c>
    </row>
    <row r="415" spans="1:15" x14ac:dyDescent="0.25">
      <c r="A415" s="18" t="str">
        <f t="shared" si="49"/>
        <v/>
      </c>
      <c r="B415" s="17"/>
      <c r="C415" s="16"/>
      <c r="D415" s="19" t="str">
        <f>IF(C415="","",VLOOKUP(C415,'[1]بيانات الموظفين'!$B$4:$L$300,2,0))</f>
        <v/>
      </c>
      <c r="E415" s="20"/>
      <c r="F415" s="14"/>
      <c r="G415" s="13" t="str">
        <f t="shared" si="50"/>
        <v/>
      </c>
      <c r="H415" s="13" t="str">
        <f>IF(C415="","",VLOOKUP(C415,'[1]بيانات الموظفين'!$B$4:$L$300,9,0))</f>
        <v/>
      </c>
      <c r="I415" s="13" t="str">
        <f>IF(C415="","",VLOOKUP(C415,'[1]بيانات الموظفين'!$B$4:$L$300,10,0))</f>
        <v/>
      </c>
      <c r="J415" s="13" t="str">
        <f t="shared" si="51"/>
        <v/>
      </c>
      <c r="K415" s="13">
        <f t="shared" si="52"/>
        <v>0</v>
      </c>
      <c r="L415" s="13">
        <f t="shared" si="53"/>
        <v>0</v>
      </c>
      <c r="M415" s="13">
        <f t="shared" si="54"/>
        <v>0</v>
      </c>
      <c r="N415" s="13">
        <f t="shared" si="55"/>
        <v>0</v>
      </c>
      <c r="O415" s="12">
        <f t="shared" si="56"/>
        <v>0</v>
      </c>
    </row>
    <row r="416" spans="1:15" x14ac:dyDescent="0.25">
      <c r="A416" s="18" t="str">
        <f t="shared" si="49"/>
        <v/>
      </c>
      <c r="B416" s="17"/>
      <c r="C416" s="16"/>
      <c r="D416" s="19" t="str">
        <f>IF(C416="","",VLOOKUP(C416,'[1]بيانات الموظفين'!$B$4:$L$300,2,0))</f>
        <v/>
      </c>
      <c r="E416" s="20"/>
      <c r="F416" s="14"/>
      <c r="G416" s="13" t="str">
        <f t="shared" si="50"/>
        <v/>
      </c>
      <c r="H416" s="13" t="str">
        <f>IF(C416="","",VLOOKUP(C416,'[1]بيانات الموظفين'!$B$4:$L$300,9,0))</f>
        <v/>
      </c>
      <c r="I416" s="13" t="str">
        <f>IF(C416="","",VLOOKUP(C416,'[1]بيانات الموظفين'!$B$4:$L$300,10,0))</f>
        <v/>
      </c>
      <c r="J416" s="13" t="str">
        <f t="shared" si="51"/>
        <v/>
      </c>
      <c r="K416" s="13">
        <f t="shared" si="52"/>
        <v>0</v>
      </c>
      <c r="L416" s="13">
        <f t="shared" si="53"/>
        <v>0</v>
      </c>
      <c r="M416" s="13">
        <f t="shared" si="54"/>
        <v>0</v>
      </c>
      <c r="N416" s="13">
        <f t="shared" si="55"/>
        <v>0</v>
      </c>
      <c r="O416" s="12">
        <f t="shared" si="56"/>
        <v>0</v>
      </c>
    </row>
    <row r="417" spans="1:15" x14ac:dyDescent="0.25">
      <c r="A417" s="18" t="str">
        <f t="shared" si="49"/>
        <v/>
      </c>
      <c r="B417" s="17"/>
      <c r="C417" s="16"/>
      <c r="D417" s="19" t="str">
        <f>IF(C417="","",VLOOKUP(C417,'[1]بيانات الموظفين'!$B$4:$L$300,2,0))</f>
        <v/>
      </c>
      <c r="E417" s="20"/>
      <c r="F417" s="14"/>
      <c r="G417" s="13" t="str">
        <f t="shared" si="50"/>
        <v/>
      </c>
      <c r="H417" s="13" t="str">
        <f>IF(C417="","",VLOOKUP(C417,'[1]بيانات الموظفين'!$B$4:$L$300,9,0))</f>
        <v/>
      </c>
      <c r="I417" s="13" t="str">
        <f>IF(C417="","",VLOOKUP(C417,'[1]بيانات الموظفين'!$B$4:$L$300,10,0))</f>
        <v/>
      </c>
      <c r="J417" s="13" t="str">
        <f t="shared" si="51"/>
        <v/>
      </c>
      <c r="K417" s="13">
        <f t="shared" si="52"/>
        <v>0</v>
      </c>
      <c r="L417" s="13">
        <f t="shared" si="53"/>
        <v>0</v>
      </c>
      <c r="M417" s="13">
        <f t="shared" si="54"/>
        <v>0</v>
      </c>
      <c r="N417" s="13">
        <f t="shared" si="55"/>
        <v>0</v>
      </c>
      <c r="O417" s="12">
        <f t="shared" si="56"/>
        <v>0</v>
      </c>
    </row>
    <row r="418" spans="1:15" x14ac:dyDescent="0.25">
      <c r="A418" s="18" t="str">
        <f t="shared" si="49"/>
        <v/>
      </c>
      <c r="B418" s="17"/>
      <c r="C418" s="16"/>
      <c r="D418" s="19" t="str">
        <f>IF(C418="","",VLOOKUP(C418,'[1]بيانات الموظفين'!$B$4:$L$300,2,0))</f>
        <v/>
      </c>
      <c r="E418" s="20"/>
      <c r="F418" s="14"/>
      <c r="G418" s="13" t="str">
        <f t="shared" si="50"/>
        <v/>
      </c>
      <c r="H418" s="13" t="str">
        <f>IF(C418="","",VLOOKUP(C418,'[1]بيانات الموظفين'!$B$4:$L$300,9,0))</f>
        <v/>
      </c>
      <c r="I418" s="13" t="str">
        <f>IF(C418="","",VLOOKUP(C418,'[1]بيانات الموظفين'!$B$4:$L$300,10,0))</f>
        <v/>
      </c>
      <c r="J418" s="13" t="str">
        <f t="shared" si="51"/>
        <v/>
      </c>
      <c r="K418" s="13">
        <f t="shared" si="52"/>
        <v>0</v>
      </c>
      <c r="L418" s="13">
        <f t="shared" si="53"/>
        <v>0</v>
      </c>
      <c r="M418" s="13">
        <f t="shared" si="54"/>
        <v>0</v>
      </c>
      <c r="N418" s="13">
        <f t="shared" si="55"/>
        <v>0</v>
      </c>
      <c r="O418" s="12">
        <f t="shared" si="56"/>
        <v>0</v>
      </c>
    </row>
    <row r="419" spans="1:15" x14ac:dyDescent="0.25">
      <c r="A419" s="18" t="str">
        <f t="shared" si="49"/>
        <v/>
      </c>
      <c r="B419" s="17"/>
      <c r="C419" s="16"/>
      <c r="D419" s="19" t="str">
        <f>IF(C419="","",VLOOKUP(C419,'[1]بيانات الموظفين'!$B$4:$L$300,2,0))</f>
        <v/>
      </c>
      <c r="E419" s="20"/>
      <c r="F419" s="14"/>
      <c r="G419" s="13" t="str">
        <f t="shared" si="50"/>
        <v/>
      </c>
      <c r="H419" s="13" t="str">
        <f>IF(C419="","",VLOOKUP(C419,'[1]بيانات الموظفين'!$B$4:$L$300,9,0))</f>
        <v/>
      </c>
      <c r="I419" s="13" t="str">
        <f>IF(C419="","",VLOOKUP(C419,'[1]بيانات الموظفين'!$B$4:$L$300,10,0))</f>
        <v/>
      </c>
      <c r="J419" s="13" t="str">
        <f t="shared" si="51"/>
        <v/>
      </c>
      <c r="K419" s="13">
        <f t="shared" si="52"/>
        <v>0</v>
      </c>
      <c r="L419" s="13">
        <f t="shared" si="53"/>
        <v>0</v>
      </c>
      <c r="M419" s="13">
        <f t="shared" si="54"/>
        <v>0</v>
      </c>
      <c r="N419" s="13">
        <f t="shared" si="55"/>
        <v>0</v>
      </c>
      <c r="O419" s="12">
        <f t="shared" si="56"/>
        <v>0</v>
      </c>
    </row>
    <row r="420" spans="1:15" x14ac:dyDescent="0.25">
      <c r="A420" s="18" t="str">
        <f t="shared" si="49"/>
        <v/>
      </c>
      <c r="B420" s="17"/>
      <c r="C420" s="16"/>
      <c r="D420" s="19" t="str">
        <f>IF(C420="","",VLOOKUP(C420,'[1]بيانات الموظفين'!$B$4:$L$300,2,0))</f>
        <v/>
      </c>
      <c r="E420" s="20"/>
      <c r="F420" s="14"/>
      <c r="G420" s="13" t="str">
        <f t="shared" si="50"/>
        <v/>
      </c>
      <c r="H420" s="13" t="str">
        <f>IF(C420="","",VLOOKUP(C420,'[1]بيانات الموظفين'!$B$4:$L$300,9,0))</f>
        <v/>
      </c>
      <c r="I420" s="13" t="str">
        <f>IF(C420="","",VLOOKUP(C420,'[1]بيانات الموظفين'!$B$4:$L$300,10,0))</f>
        <v/>
      </c>
      <c r="J420" s="13" t="str">
        <f t="shared" si="51"/>
        <v/>
      </c>
      <c r="K420" s="13">
        <f t="shared" si="52"/>
        <v>0</v>
      </c>
      <c r="L420" s="13">
        <f t="shared" si="53"/>
        <v>0</v>
      </c>
      <c r="M420" s="13">
        <f t="shared" si="54"/>
        <v>0</v>
      </c>
      <c r="N420" s="13">
        <f t="shared" si="55"/>
        <v>0</v>
      </c>
      <c r="O420" s="12">
        <f t="shared" si="56"/>
        <v>0</v>
      </c>
    </row>
    <row r="421" spans="1:15" x14ac:dyDescent="0.25">
      <c r="A421" s="18" t="str">
        <f t="shared" si="49"/>
        <v/>
      </c>
      <c r="B421" s="17"/>
      <c r="C421" s="16"/>
      <c r="D421" s="19" t="str">
        <f>IF(C421="","",VLOOKUP(C421,'[1]بيانات الموظفين'!$B$4:$L$300,2,0))</f>
        <v/>
      </c>
      <c r="E421" s="20"/>
      <c r="F421" s="14"/>
      <c r="G421" s="13" t="str">
        <f t="shared" si="50"/>
        <v/>
      </c>
      <c r="H421" s="13" t="str">
        <f>IF(C421="","",VLOOKUP(C421,'[1]بيانات الموظفين'!$B$4:$L$300,9,0))</f>
        <v/>
      </c>
      <c r="I421" s="13" t="str">
        <f>IF(C421="","",VLOOKUP(C421,'[1]بيانات الموظفين'!$B$4:$L$300,10,0))</f>
        <v/>
      </c>
      <c r="J421" s="13" t="str">
        <f t="shared" si="51"/>
        <v/>
      </c>
      <c r="K421" s="13">
        <f t="shared" si="52"/>
        <v>0</v>
      </c>
      <c r="L421" s="13">
        <f t="shared" si="53"/>
        <v>0</v>
      </c>
      <c r="M421" s="13">
        <f t="shared" si="54"/>
        <v>0</v>
      </c>
      <c r="N421" s="13">
        <f t="shared" si="55"/>
        <v>0</v>
      </c>
      <c r="O421" s="12">
        <f t="shared" si="56"/>
        <v>0</v>
      </c>
    </row>
    <row r="422" spans="1:15" x14ac:dyDescent="0.25">
      <c r="A422" s="18" t="str">
        <f t="shared" si="49"/>
        <v/>
      </c>
      <c r="B422" s="17"/>
      <c r="C422" s="16"/>
      <c r="D422" s="19" t="str">
        <f>IF(C422="","",VLOOKUP(C422,'[1]بيانات الموظفين'!$B$4:$L$300,2,0))</f>
        <v/>
      </c>
      <c r="E422" s="20"/>
      <c r="F422" s="14"/>
      <c r="G422" s="13" t="str">
        <f t="shared" si="50"/>
        <v/>
      </c>
      <c r="H422" s="13" t="str">
        <f>IF(C422="","",VLOOKUP(C422,'[1]بيانات الموظفين'!$B$4:$L$300,9,0))</f>
        <v/>
      </c>
      <c r="I422" s="13" t="str">
        <f>IF(C422="","",VLOOKUP(C422,'[1]بيانات الموظفين'!$B$4:$L$300,10,0))</f>
        <v/>
      </c>
      <c r="J422" s="13" t="str">
        <f t="shared" si="51"/>
        <v/>
      </c>
      <c r="K422" s="13">
        <f t="shared" si="52"/>
        <v>0</v>
      </c>
      <c r="L422" s="13">
        <f t="shared" si="53"/>
        <v>0</v>
      </c>
      <c r="M422" s="13">
        <f t="shared" si="54"/>
        <v>0</v>
      </c>
      <c r="N422" s="13">
        <f t="shared" si="55"/>
        <v>0</v>
      </c>
      <c r="O422" s="12">
        <f t="shared" si="56"/>
        <v>0</v>
      </c>
    </row>
    <row r="423" spans="1:15" x14ac:dyDescent="0.25">
      <c r="A423" s="18" t="str">
        <f t="shared" si="49"/>
        <v/>
      </c>
      <c r="B423" s="17"/>
      <c r="C423" s="16"/>
      <c r="D423" s="19" t="str">
        <f>IF(C423="","",VLOOKUP(C423,'[1]بيانات الموظفين'!$B$4:$L$300,2,0))</f>
        <v/>
      </c>
      <c r="E423" s="20"/>
      <c r="F423" s="14"/>
      <c r="G423" s="13" t="str">
        <f t="shared" si="50"/>
        <v/>
      </c>
      <c r="H423" s="13" t="str">
        <f>IF(C423="","",VLOOKUP(C423,'[1]بيانات الموظفين'!$B$4:$L$300,9,0))</f>
        <v/>
      </c>
      <c r="I423" s="13" t="str">
        <f>IF(C423="","",VLOOKUP(C423,'[1]بيانات الموظفين'!$B$4:$L$300,10,0))</f>
        <v/>
      </c>
      <c r="J423" s="13" t="str">
        <f t="shared" si="51"/>
        <v/>
      </c>
      <c r="K423" s="13">
        <f t="shared" si="52"/>
        <v>0</v>
      </c>
      <c r="L423" s="13">
        <f t="shared" si="53"/>
        <v>0</v>
      </c>
      <c r="M423" s="13">
        <f t="shared" si="54"/>
        <v>0</v>
      </c>
      <c r="N423" s="13">
        <f t="shared" si="55"/>
        <v>0</v>
      </c>
      <c r="O423" s="12">
        <f t="shared" si="56"/>
        <v>0</v>
      </c>
    </row>
    <row r="424" spans="1:15" x14ac:dyDescent="0.25">
      <c r="A424" s="18" t="str">
        <f t="shared" si="49"/>
        <v/>
      </c>
      <c r="B424" s="17"/>
      <c r="C424" s="16"/>
      <c r="D424" s="19" t="str">
        <f>IF(C424="","",VLOOKUP(C424,'[1]بيانات الموظفين'!$B$4:$L$300,2,0))</f>
        <v/>
      </c>
      <c r="E424" s="20"/>
      <c r="F424" s="14"/>
      <c r="G424" s="13" t="str">
        <f t="shared" si="50"/>
        <v/>
      </c>
      <c r="H424" s="13" t="str">
        <f>IF(C424="","",VLOOKUP(C424,'[1]بيانات الموظفين'!$B$4:$L$300,9,0))</f>
        <v/>
      </c>
      <c r="I424" s="13" t="str">
        <f>IF(C424="","",VLOOKUP(C424,'[1]بيانات الموظفين'!$B$4:$L$300,10,0))</f>
        <v/>
      </c>
      <c r="J424" s="13" t="str">
        <f t="shared" si="51"/>
        <v/>
      </c>
      <c r="K424" s="13">
        <f t="shared" si="52"/>
        <v>0</v>
      </c>
      <c r="L424" s="13">
        <f t="shared" si="53"/>
        <v>0</v>
      </c>
      <c r="M424" s="13">
        <f t="shared" si="54"/>
        <v>0</v>
      </c>
      <c r="N424" s="13">
        <f t="shared" si="55"/>
        <v>0</v>
      </c>
      <c r="O424" s="12">
        <f t="shared" si="56"/>
        <v>0</v>
      </c>
    </row>
    <row r="425" spans="1:15" x14ac:dyDescent="0.25">
      <c r="A425" s="18" t="str">
        <f t="shared" si="49"/>
        <v/>
      </c>
      <c r="B425" s="17"/>
      <c r="C425" s="16"/>
      <c r="D425" s="19" t="str">
        <f>IF(C425="","",VLOOKUP(C425,'[1]بيانات الموظفين'!$B$4:$L$300,2,0))</f>
        <v/>
      </c>
      <c r="E425" s="20"/>
      <c r="F425" s="14"/>
      <c r="G425" s="13" t="str">
        <f t="shared" si="50"/>
        <v/>
      </c>
      <c r="H425" s="13" t="str">
        <f>IF(C425="","",VLOOKUP(C425,'[1]بيانات الموظفين'!$B$4:$L$300,9,0))</f>
        <v/>
      </c>
      <c r="I425" s="13" t="str">
        <f>IF(C425="","",VLOOKUP(C425,'[1]بيانات الموظفين'!$B$4:$L$300,10,0))</f>
        <v/>
      </c>
      <c r="J425" s="13" t="str">
        <f t="shared" si="51"/>
        <v/>
      </c>
      <c r="K425" s="13">
        <f t="shared" si="52"/>
        <v>0</v>
      </c>
      <c r="L425" s="13">
        <f t="shared" si="53"/>
        <v>0</v>
      </c>
      <c r="M425" s="13">
        <f t="shared" si="54"/>
        <v>0</v>
      </c>
      <c r="N425" s="13">
        <f t="shared" si="55"/>
        <v>0</v>
      </c>
      <c r="O425" s="12">
        <f t="shared" si="56"/>
        <v>0</v>
      </c>
    </row>
    <row r="426" spans="1:15" x14ac:dyDescent="0.25">
      <c r="A426" s="18" t="str">
        <f t="shared" si="49"/>
        <v/>
      </c>
      <c r="B426" s="17"/>
      <c r="C426" s="16"/>
      <c r="D426" s="19" t="str">
        <f>IF(C426="","",VLOOKUP(C426,'[1]بيانات الموظفين'!$B$4:$L$300,2,0))</f>
        <v/>
      </c>
      <c r="E426" s="20"/>
      <c r="F426" s="14"/>
      <c r="G426" s="13" t="str">
        <f t="shared" si="50"/>
        <v/>
      </c>
      <c r="H426" s="13" t="str">
        <f>IF(C426="","",VLOOKUP(C426,'[1]بيانات الموظفين'!$B$4:$L$300,9,0))</f>
        <v/>
      </c>
      <c r="I426" s="13" t="str">
        <f>IF(C426="","",VLOOKUP(C426,'[1]بيانات الموظفين'!$B$4:$L$300,10,0))</f>
        <v/>
      </c>
      <c r="J426" s="13" t="str">
        <f t="shared" si="51"/>
        <v/>
      </c>
      <c r="K426" s="13">
        <f t="shared" si="52"/>
        <v>0</v>
      </c>
      <c r="L426" s="13">
        <f t="shared" si="53"/>
        <v>0</v>
      </c>
      <c r="M426" s="13">
        <f t="shared" si="54"/>
        <v>0</v>
      </c>
      <c r="N426" s="13">
        <f t="shared" si="55"/>
        <v>0</v>
      </c>
      <c r="O426" s="12">
        <f t="shared" si="56"/>
        <v>0</v>
      </c>
    </row>
    <row r="427" spans="1:15" x14ac:dyDescent="0.25">
      <c r="A427" s="18" t="str">
        <f t="shared" si="49"/>
        <v/>
      </c>
      <c r="B427" s="17"/>
      <c r="C427" s="16"/>
      <c r="D427" s="19" t="str">
        <f>IF(C427="","",VLOOKUP(C427,'[1]بيانات الموظفين'!$B$4:$L$300,2,0))</f>
        <v/>
      </c>
      <c r="E427" s="14"/>
      <c r="F427" s="14"/>
      <c r="G427" s="13" t="str">
        <f t="shared" si="50"/>
        <v/>
      </c>
      <c r="H427" s="13" t="str">
        <f>IF(C427="","",VLOOKUP(C427,'[1]بيانات الموظفين'!$B$4:$L$300,9,0))</f>
        <v/>
      </c>
      <c r="I427" s="13" t="str">
        <f>IF(C427="","",VLOOKUP(C427,'[1]بيانات الموظفين'!$B$4:$L$300,10,0))</f>
        <v/>
      </c>
      <c r="J427" s="13" t="str">
        <f t="shared" si="51"/>
        <v/>
      </c>
      <c r="K427" s="13">
        <f t="shared" si="52"/>
        <v>0</v>
      </c>
      <c r="L427" s="13">
        <f t="shared" si="53"/>
        <v>0</v>
      </c>
      <c r="M427" s="13">
        <f t="shared" si="54"/>
        <v>0</v>
      </c>
      <c r="N427" s="13">
        <f t="shared" si="55"/>
        <v>0</v>
      </c>
      <c r="O427" s="12">
        <f t="shared" si="56"/>
        <v>0</v>
      </c>
    </row>
    <row r="428" spans="1:15" x14ac:dyDescent="0.25">
      <c r="A428" s="18" t="str">
        <f t="shared" si="49"/>
        <v/>
      </c>
      <c r="B428" s="17"/>
      <c r="C428" s="16"/>
      <c r="D428" s="19" t="str">
        <f>IF(C428="","",VLOOKUP(C428,'[1]بيانات الموظفين'!$B$4:$L$300,2,0))</f>
        <v/>
      </c>
      <c r="E428" s="14"/>
      <c r="F428" s="14"/>
      <c r="G428" s="13" t="str">
        <f t="shared" si="50"/>
        <v/>
      </c>
      <c r="H428" s="13" t="str">
        <f>IF(C428="","",VLOOKUP(C428,'[1]بيانات الموظفين'!$B$4:$L$300,9,0))</f>
        <v/>
      </c>
      <c r="I428" s="13" t="str">
        <f>IF(C428="","",VLOOKUP(C428,'[1]بيانات الموظفين'!$B$4:$L$300,10,0))</f>
        <v/>
      </c>
      <c r="J428" s="13" t="str">
        <f t="shared" si="51"/>
        <v/>
      </c>
      <c r="K428" s="13">
        <f t="shared" si="52"/>
        <v>0</v>
      </c>
      <c r="L428" s="13">
        <f t="shared" si="53"/>
        <v>0</v>
      </c>
      <c r="M428" s="13">
        <f t="shared" si="54"/>
        <v>0</v>
      </c>
      <c r="N428" s="13">
        <f t="shared" si="55"/>
        <v>0</v>
      </c>
      <c r="O428" s="12">
        <f t="shared" si="56"/>
        <v>0</v>
      </c>
    </row>
    <row r="429" spans="1:15" x14ac:dyDescent="0.25">
      <c r="A429" s="18" t="str">
        <f t="shared" si="49"/>
        <v/>
      </c>
      <c r="B429" s="17"/>
      <c r="C429" s="16"/>
      <c r="D429" s="19" t="str">
        <f>IF(C429="","",VLOOKUP(C429,'[1]بيانات الموظفين'!$B$4:$L$300,2,0))</f>
        <v/>
      </c>
      <c r="E429" s="14"/>
      <c r="F429" s="14"/>
      <c r="G429" s="13" t="str">
        <f t="shared" si="50"/>
        <v/>
      </c>
      <c r="H429" s="13" t="str">
        <f>IF(C429="","",VLOOKUP(C429,'[1]بيانات الموظفين'!$B$4:$L$300,9,0))</f>
        <v/>
      </c>
      <c r="I429" s="13" t="str">
        <f>IF(C429="","",VLOOKUP(C429,'[1]بيانات الموظفين'!$B$4:$L$300,10,0))</f>
        <v/>
      </c>
      <c r="J429" s="13" t="str">
        <f t="shared" si="51"/>
        <v/>
      </c>
      <c r="K429" s="13">
        <f t="shared" si="52"/>
        <v>0</v>
      </c>
      <c r="L429" s="13">
        <f t="shared" si="53"/>
        <v>0</v>
      </c>
      <c r="M429" s="13">
        <f t="shared" si="54"/>
        <v>0</v>
      </c>
      <c r="N429" s="13">
        <f t="shared" si="55"/>
        <v>0</v>
      </c>
      <c r="O429" s="12">
        <f t="shared" si="56"/>
        <v>0</v>
      </c>
    </row>
    <row r="430" spans="1:15" x14ac:dyDescent="0.25">
      <c r="A430" s="18" t="str">
        <f t="shared" si="49"/>
        <v/>
      </c>
      <c r="B430" s="17"/>
      <c r="C430" s="16"/>
      <c r="D430" s="19" t="str">
        <f>IF(C430="","",VLOOKUP(C430,'[1]بيانات الموظفين'!$B$4:$L$300,2,0))</f>
        <v/>
      </c>
      <c r="E430" s="14"/>
      <c r="F430" s="14"/>
      <c r="G430" s="13" t="str">
        <f t="shared" si="50"/>
        <v/>
      </c>
      <c r="H430" s="13" t="str">
        <f>IF(C430="","",VLOOKUP(C430,'[1]بيانات الموظفين'!$B$4:$L$300,9,0))</f>
        <v/>
      </c>
      <c r="I430" s="13" t="str">
        <f>IF(C430="","",VLOOKUP(C430,'[1]بيانات الموظفين'!$B$4:$L$300,10,0))</f>
        <v/>
      </c>
      <c r="J430" s="13" t="str">
        <f t="shared" si="51"/>
        <v/>
      </c>
      <c r="K430" s="13">
        <f t="shared" si="52"/>
        <v>0</v>
      </c>
      <c r="L430" s="13">
        <f t="shared" si="53"/>
        <v>0</v>
      </c>
      <c r="M430" s="13">
        <f t="shared" si="54"/>
        <v>0</v>
      </c>
      <c r="N430" s="13">
        <f t="shared" si="55"/>
        <v>0</v>
      </c>
      <c r="O430" s="12">
        <f t="shared" si="56"/>
        <v>0</v>
      </c>
    </row>
    <row r="431" spans="1:15" x14ac:dyDescent="0.25">
      <c r="A431" s="18" t="str">
        <f t="shared" si="49"/>
        <v/>
      </c>
      <c r="B431" s="17"/>
      <c r="C431" s="16"/>
      <c r="D431" s="19" t="str">
        <f>IF(C431="","",VLOOKUP(C431,'[1]بيانات الموظفين'!$B$4:$L$300,2,0))</f>
        <v/>
      </c>
      <c r="E431" s="14"/>
      <c r="F431" s="14"/>
      <c r="G431" s="13" t="str">
        <f t="shared" si="50"/>
        <v/>
      </c>
      <c r="H431" s="13" t="str">
        <f>IF(C431="","",VLOOKUP(C431,'[1]بيانات الموظفين'!$B$4:$L$300,9,0))</f>
        <v/>
      </c>
      <c r="I431" s="13" t="str">
        <f>IF(C431="","",VLOOKUP(C431,'[1]بيانات الموظفين'!$B$4:$L$300,10,0))</f>
        <v/>
      </c>
      <c r="J431" s="13" t="str">
        <f t="shared" si="51"/>
        <v/>
      </c>
      <c r="K431" s="13">
        <f t="shared" si="52"/>
        <v>0</v>
      </c>
      <c r="L431" s="13">
        <f t="shared" si="53"/>
        <v>0</v>
      </c>
      <c r="M431" s="13">
        <f t="shared" si="54"/>
        <v>0</v>
      </c>
      <c r="N431" s="13">
        <f t="shared" si="55"/>
        <v>0</v>
      </c>
      <c r="O431" s="12">
        <f t="shared" si="56"/>
        <v>0</v>
      </c>
    </row>
    <row r="432" spans="1:15" x14ac:dyDescent="0.25">
      <c r="A432" s="18" t="str">
        <f t="shared" si="49"/>
        <v/>
      </c>
      <c r="B432" s="17"/>
      <c r="C432" s="16"/>
      <c r="D432" s="19" t="str">
        <f>IF(C432="","",VLOOKUP(C432,'[1]بيانات الموظفين'!$B$4:$L$300,2,0))</f>
        <v/>
      </c>
      <c r="E432" s="14"/>
      <c r="F432" s="14"/>
      <c r="G432" s="13" t="str">
        <f t="shared" si="50"/>
        <v/>
      </c>
      <c r="H432" s="13" t="str">
        <f>IF(C432="","",VLOOKUP(C432,'[1]بيانات الموظفين'!$B$4:$L$300,9,0))</f>
        <v/>
      </c>
      <c r="I432" s="13" t="str">
        <f>IF(C432="","",VLOOKUP(C432,'[1]بيانات الموظفين'!$B$4:$L$300,10,0))</f>
        <v/>
      </c>
      <c r="J432" s="13" t="str">
        <f t="shared" si="51"/>
        <v/>
      </c>
      <c r="K432" s="13">
        <f t="shared" si="52"/>
        <v>0</v>
      </c>
      <c r="L432" s="13">
        <f t="shared" si="53"/>
        <v>0</v>
      </c>
      <c r="M432" s="13">
        <f t="shared" si="54"/>
        <v>0</v>
      </c>
      <c r="N432" s="13">
        <f t="shared" si="55"/>
        <v>0</v>
      </c>
      <c r="O432" s="12">
        <f t="shared" si="56"/>
        <v>0</v>
      </c>
    </row>
    <row r="433" spans="1:15" x14ac:dyDescent="0.25">
      <c r="A433" s="18" t="str">
        <f t="shared" si="49"/>
        <v/>
      </c>
      <c r="B433" s="17"/>
      <c r="C433" s="16"/>
      <c r="D433" s="19" t="str">
        <f>IF(C433="","",VLOOKUP(C433,'[1]بيانات الموظفين'!$B$4:$L$300,2,0))</f>
        <v/>
      </c>
      <c r="E433" s="14"/>
      <c r="F433" s="14"/>
      <c r="G433" s="13" t="str">
        <f t="shared" si="50"/>
        <v/>
      </c>
      <c r="H433" s="13" t="str">
        <f>IF(C433="","",VLOOKUP(C433,'[1]بيانات الموظفين'!$B$4:$L$300,9,0))</f>
        <v/>
      </c>
      <c r="I433" s="13" t="str">
        <f>IF(C433="","",VLOOKUP(C433,'[1]بيانات الموظفين'!$B$4:$L$300,10,0))</f>
        <v/>
      </c>
      <c r="J433" s="13" t="str">
        <f t="shared" si="51"/>
        <v/>
      </c>
      <c r="K433" s="13">
        <f t="shared" si="52"/>
        <v>0</v>
      </c>
      <c r="L433" s="13">
        <f t="shared" si="53"/>
        <v>0</v>
      </c>
      <c r="M433" s="13">
        <f t="shared" si="54"/>
        <v>0</v>
      </c>
      <c r="N433" s="13">
        <f t="shared" si="55"/>
        <v>0</v>
      </c>
      <c r="O433" s="12">
        <f t="shared" si="56"/>
        <v>0</v>
      </c>
    </row>
    <row r="434" spans="1:15" x14ac:dyDescent="0.25">
      <c r="A434" s="18" t="str">
        <f t="shared" si="49"/>
        <v/>
      </c>
      <c r="B434" s="17"/>
      <c r="C434" s="16"/>
      <c r="D434" s="19" t="str">
        <f>IF(C434="","",VLOOKUP(C434,'[1]بيانات الموظفين'!$B$4:$L$300,2,0))</f>
        <v/>
      </c>
      <c r="E434" s="14"/>
      <c r="F434" s="14"/>
      <c r="G434" s="13" t="str">
        <f t="shared" si="50"/>
        <v/>
      </c>
      <c r="H434" s="13" t="str">
        <f>IF(C434="","",VLOOKUP(C434,'[1]بيانات الموظفين'!$B$4:$L$300,9,0))</f>
        <v/>
      </c>
      <c r="I434" s="13" t="str">
        <f>IF(C434="","",VLOOKUP(C434,'[1]بيانات الموظفين'!$B$4:$L$300,10,0))</f>
        <v/>
      </c>
      <c r="J434" s="13" t="str">
        <f t="shared" si="51"/>
        <v/>
      </c>
      <c r="K434" s="13">
        <f t="shared" si="52"/>
        <v>0</v>
      </c>
      <c r="L434" s="13">
        <f t="shared" si="53"/>
        <v>0</v>
      </c>
      <c r="M434" s="13">
        <f t="shared" si="54"/>
        <v>0</v>
      </c>
      <c r="N434" s="13">
        <f t="shared" si="55"/>
        <v>0</v>
      </c>
      <c r="O434" s="12">
        <f t="shared" si="56"/>
        <v>0</v>
      </c>
    </row>
    <row r="435" spans="1:15" x14ac:dyDescent="0.25">
      <c r="A435" s="18" t="str">
        <f t="shared" si="49"/>
        <v/>
      </c>
      <c r="B435" s="17"/>
      <c r="C435" s="16"/>
      <c r="D435" s="19" t="str">
        <f>IF(C435="","",VLOOKUP(C435,'[1]بيانات الموظفين'!$B$4:$L$300,2,0))</f>
        <v/>
      </c>
      <c r="E435" s="14"/>
      <c r="F435" s="14"/>
      <c r="G435" s="13" t="str">
        <f t="shared" si="50"/>
        <v/>
      </c>
      <c r="H435" s="13" t="str">
        <f>IF(C435="","",VLOOKUP(C435,'[1]بيانات الموظفين'!$B$4:$L$300,9,0))</f>
        <v/>
      </c>
      <c r="I435" s="13" t="str">
        <f>IF(C435="","",VLOOKUP(C435,'[1]بيانات الموظفين'!$B$4:$L$300,10,0))</f>
        <v/>
      </c>
      <c r="J435" s="13" t="str">
        <f t="shared" si="51"/>
        <v/>
      </c>
      <c r="K435" s="13">
        <f t="shared" si="52"/>
        <v>0</v>
      </c>
      <c r="L435" s="13">
        <f t="shared" si="53"/>
        <v>0</v>
      </c>
      <c r="M435" s="13">
        <f t="shared" si="54"/>
        <v>0</v>
      </c>
      <c r="N435" s="13">
        <f t="shared" si="55"/>
        <v>0</v>
      </c>
      <c r="O435" s="12">
        <f t="shared" si="56"/>
        <v>0</v>
      </c>
    </row>
    <row r="436" spans="1:15" x14ac:dyDescent="0.25">
      <c r="A436" s="18" t="str">
        <f t="shared" si="49"/>
        <v/>
      </c>
      <c r="B436" s="17"/>
      <c r="C436" s="16"/>
      <c r="D436" s="19" t="str">
        <f>IF(C436="","",VLOOKUP(C436,'[1]بيانات الموظفين'!$B$4:$L$300,2,0))</f>
        <v/>
      </c>
      <c r="E436" s="14"/>
      <c r="F436" s="14"/>
      <c r="G436" s="13" t="str">
        <f t="shared" si="50"/>
        <v/>
      </c>
      <c r="H436" s="13" t="str">
        <f>IF(C436="","",VLOOKUP(C436,'[1]بيانات الموظفين'!$B$4:$L$300,9,0))</f>
        <v/>
      </c>
      <c r="I436" s="13" t="str">
        <f>IF(C436="","",VLOOKUP(C436,'[1]بيانات الموظفين'!$B$4:$L$300,10,0))</f>
        <v/>
      </c>
      <c r="J436" s="13" t="str">
        <f t="shared" si="51"/>
        <v/>
      </c>
      <c r="K436" s="13">
        <f t="shared" si="52"/>
        <v>0</v>
      </c>
      <c r="L436" s="13">
        <f t="shared" si="53"/>
        <v>0</v>
      </c>
      <c r="M436" s="13">
        <f t="shared" si="54"/>
        <v>0</v>
      </c>
      <c r="N436" s="13">
        <f t="shared" si="55"/>
        <v>0</v>
      </c>
      <c r="O436" s="12">
        <f t="shared" si="56"/>
        <v>0</v>
      </c>
    </row>
    <row r="437" spans="1:15" x14ac:dyDescent="0.25">
      <c r="A437" s="18" t="str">
        <f t="shared" si="49"/>
        <v/>
      </c>
      <c r="B437" s="17"/>
      <c r="C437" s="16"/>
      <c r="D437" s="19" t="str">
        <f>IF(C437="","",VLOOKUP(C437,'[1]بيانات الموظفين'!$B$4:$L$300,2,0))</f>
        <v/>
      </c>
      <c r="E437" s="14"/>
      <c r="F437" s="14"/>
      <c r="G437" s="13" t="str">
        <f t="shared" si="50"/>
        <v/>
      </c>
      <c r="H437" s="13" t="str">
        <f>IF(C437="","",VLOOKUP(C437,'[1]بيانات الموظفين'!$B$4:$L$300,9,0))</f>
        <v/>
      </c>
      <c r="I437" s="13" t="str">
        <f>IF(C437="","",VLOOKUP(C437,'[1]بيانات الموظفين'!$B$4:$L$300,10,0))</f>
        <v/>
      </c>
      <c r="J437" s="13" t="str">
        <f t="shared" si="51"/>
        <v/>
      </c>
      <c r="K437" s="13">
        <f t="shared" si="52"/>
        <v>0</v>
      </c>
      <c r="L437" s="13">
        <f t="shared" si="53"/>
        <v>0</v>
      </c>
      <c r="M437" s="13">
        <f t="shared" si="54"/>
        <v>0</v>
      </c>
      <c r="N437" s="13">
        <f t="shared" si="55"/>
        <v>0</v>
      </c>
      <c r="O437" s="12">
        <f t="shared" si="56"/>
        <v>0</v>
      </c>
    </row>
    <row r="438" spans="1:15" x14ac:dyDescent="0.25">
      <c r="A438" s="18" t="str">
        <f t="shared" si="49"/>
        <v/>
      </c>
      <c r="B438" s="17"/>
      <c r="C438" s="16"/>
      <c r="D438" s="19" t="str">
        <f>IF(C438="","",VLOOKUP(C438,'[1]بيانات الموظفين'!$B$4:$L$300,2,0))</f>
        <v/>
      </c>
      <c r="E438" s="14"/>
      <c r="F438" s="14"/>
      <c r="G438" s="13" t="str">
        <f t="shared" si="50"/>
        <v/>
      </c>
      <c r="H438" s="13" t="str">
        <f>IF(C438="","",VLOOKUP(C438,'[1]بيانات الموظفين'!$B$4:$L$300,9,0))</f>
        <v/>
      </c>
      <c r="I438" s="13" t="str">
        <f>IF(C438="","",VLOOKUP(C438,'[1]بيانات الموظفين'!$B$4:$L$300,10,0))</f>
        <v/>
      </c>
      <c r="J438" s="13" t="str">
        <f t="shared" si="51"/>
        <v/>
      </c>
      <c r="K438" s="13">
        <f t="shared" si="52"/>
        <v>0</v>
      </c>
      <c r="L438" s="13">
        <f t="shared" si="53"/>
        <v>0</v>
      </c>
      <c r="M438" s="13">
        <f t="shared" si="54"/>
        <v>0</v>
      </c>
      <c r="N438" s="13">
        <f t="shared" si="55"/>
        <v>0</v>
      </c>
      <c r="O438" s="12">
        <f t="shared" si="56"/>
        <v>0</v>
      </c>
    </row>
    <row r="439" spans="1:15" x14ac:dyDescent="0.25">
      <c r="A439" s="18" t="str">
        <f t="shared" si="49"/>
        <v/>
      </c>
      <c r="B439" s="17"/>
      <c r="C439" s="16"/>
      <c r="D439" s="19" t="str">
        <f>IF(C439="","",VLOOKUP(C439,'[1]بيانات الموظفين'!$B$4:$L$300,2,0))</f>
        <v/>
      </c>
      <c r="E439" s="14"/>
      <c r="F439" s="14"/>
      <c r="G439" s="13" t="str">
        <f t="shared" si="50"/>
        <v/>
      </c>
      <c r="H439" s="13" t="str">
        <f>IF(C439="","",VLOOKUP(C439,'[1]بيانات الموظفين'!$B$4:$L$300,9,0))</f>
        <v/>
      </c>
      <c r="I439" s="13" t="str">
        <f>IF(C439="","",VLOOKUP(C439,'[1]بيانات الموظفين'!$B$4:$L$300,10,0))</f>
        <v/>
      </c>
      <c r="J439" s="13" t="str">
        <f t="shared" si="51"/>
        <v/>
      </c>
      <c r="K439" s="13">
        <f t="shared" si="52"/>
        <v>0</v>
      </c>
      <c r="L439" s="13">
        <f t="shared" si="53"/>
        <v>0</v>
      </c>
      <c r="M439" s="13">
        <f t="shared" si="54"/>
        <v>0</v>
      </c>
      <c r="N439" s="13">
        <f t="shared" si="55"/>
        <v>0</v>
      </c>
      <c r="O439" s="12">
        <f t="shared" si="56"/>
        <v>0</v>
      </c>
    </row>
    <row r="440" spans="1:15" x14ac:dyDescent="0.25">
      <c r="A440" s="18" t="str">
        <f t="shared" si="49"/>
        <v/>
      </c>
      <c r="B440" s="17"/>
      <c r="C440" s="16"/>
      <c r="D440" s="19" t="str">
        <f>IF(C440="","",VLOOKUP(C440,'[1]بيانات الموظفين'!$B$4:$L$300,2,0))</f>
        <v/>
      </c>
      <c r="E440" s="14"/>
      <c r="F440" s="14"/>
      <c r="G440" s="13" t="str">
        <f t="shared" si="50"/>
        <v/>
      </c>
      <c r="H440" s="13" t="str">
        <f>IF(C440="","",VLOOKUP(C440,'[1]بيانات الموظفين'!$B$4:$L$300,9,0))</f>
        <v/>
      </c>
      <c r="I440" s="13" t="str">
        <f>IF(C440="","",VLOOKUP(C440,'[1]بيانات الموظفين'!$B$4:$L$300,10,0))</f>
        <v/>
      </c>
      <c r="J440" s="13" t="str">
        <f t="shared" si="51"/>
        <v/>
      </c>
      <c r="K440" s="13">
        <f t="shared" si="52"/>
        <v>0</v>
      </c>
      <c r="L440" s="13">
        <f t="shared" si="53"/>
        <v>0</v>
      </c>
      <c r="M440" s="13">
        <f t="shared" si="54"/>
        <v>0</v>
      </c>
      <c r="N440" s="13">
        <f t="shared" si="55"/>
        <v>0</v>
      </c>
      <c r="O440" s="12">
        <f t="shared" si="56"/>
        <v>0</v>
      </c>
    </row>
    <row r="441" spans="1:15" x14ac:dyDescent="0.25">
      <c r="A441" s="18" t="str">
        <f t="shared" si="49"/>
        <v/>
      </c>
      <c r="B441" s="17"/>
      <c r="C441" s="16"/>
      <c r="D441" s="19" t="str">
        <f>IF(C441="","",VLOOKUP(C441,'[1]بيانات الموظفين'!$B$4:$L$300,2,0))</f>
        <v/>
      </c>
      <c r="E441" s="14"/>
      <c r="F441" s="14"/>
      <c r="G441" s="13" t="str">
        <f t="shared" si="50"/>
        <v/>
      </c>
      <c r="H441" s="13" t="str">
        <f>IF(C441="","",VLOOKUP(C441,'[1]بيانات الموظفين'!$B$4:$L$300,9,0))</f>
        <v/>
      </c>
      <c r="I441" s="13" t="str">
        <f>IF(C441="","",VLOOKUP(C441,'[1]بيانات الموظفين'!$B$4:$L$300,10,0))</f>
        <v/>
      </c>
      <c r="J441" s="13" t="str">
        <f t="shared" si="51"/>
        <v/>
      </c>
      <c r="K441" s="13">
        <f t="shared" si="52"/>
        <v>0</v>
      </c>
      <c r="L441" s="13">
        <f t="shared" si="53"/>
        <v>0</v>
      </c>
      <c r="M441" s="13">
        <f t="shared" si="54"/>
        <v>0</v>
      </c>
      <c r="N441" s="13">
        <f t="shared" si="55"/>
        <v>0</v>
      </c>
      <c r="O441" s="12">
        <f t="shared" si="56"/>
        <v>0</v>
      </c>
    </row>
    <row r="442" spans="1:15" x14ac:dyDescent="0.25">
      <c r="A442" s="18" t="str">
        <f t="shared" si="49"/>
        <v/>
      </c>
      <c r="B442" s="17"/>
      <c r="C442" s="16"/>
      <c r="D442" s="19" t="str">
        <f>IF(C442="","",VLOOKUP(C442,'[1]بيانات الموظفين'!$B$4:$L$300,2,0))</f>
        <v/>
      </c>
      <c r="E442" s="14"/>
      <c r="F442" s="14"/>
      <c r="G442" s="13" t="str">
        <f t="shared" si="50"/>
        <v/>
      </c>
      <c r="H442" s="13" t="str">
        <f>IF(C442="","",VLOOKUP(C442,'[1]بيانات الموظفين'!$B$4:$L$300,9,0))</f>
        <v/>
      </c>
      <c r="I442" s="13" t="str">
        <f>IF(C442="","",VLOOKUP(C442,'[1]بيانات الموظفين'!$B$4:$L$300,10,0))</f>
        <v/>
      </c>
      <c r="J442" s="13" t="str">
        <f t="shared" si="51"/>
        <v/>
      </c>
      <c r="K442" s="13">
        <f t="shared" si="52"/>
        <v>0</v>
      </c>
      <c r="L442" s="13">
        <f t="shared" si="53"/>
        <v>0</v>
      </c>
      <c r="M442" s="13">
        <f t="shared" si="54"/>
        <v>0</v>
      </c>
      <c r="N442" s="13">
        <f t="shared" si="55"/>
        <v>0</v>
      </c>
      <c r="O442" s="12">
        <f t="shared" si="56"/>
        <v>0</v>
      </c>
    </row>
    <row r="443" spans="1:15" x14ac:dyDescent="0.25">
      <c r="A443" s="18" t="str">
        <f t="shared" si="49"/>
        <v/>
      </c>
      <c r="B443" s="17"/>
      <c r="C443" s="16"/>
      <c r="D443" s="19" t="str">
        <f>IF(C443="","",VLOOKUP(C443,'[1]بيانات الموظفين'!$B$4:$L$300,2,0))</f>
        <v/>
      </c>
      <c r="E443" s="14"/>
      <c r="F443" s="14"/>
      <c r="G443" s="13" t="str">
        <f t="shared" si="50"/>
        <v/>
      </c>
      <c r="H443" s="13" t="str">
        <f>IF(C443="","",VLOOKUP(C443,'[1]بيانات الموظفين'!$B$4:$L$300,9,0))</f>
        <v/>
      </c>
      <c r="I443" s="13" t="str">
        <f>IF(C443="","",VLOOKUP(C443,'[1]بيانات الموظفين'!$B$4:$L$300,10,0))</f>
        <v/>
      </c>
      <c r="J443" s="13" t="str">
        <f t="shared" si="51"/>
        <v/>
      </c>
      <c r="K443" s="13">
        <f t="shared" si="52"/>
        <v>0</v>
      </c>
      <c r="L443" s="13">
        <f t="shared" si="53"/>
        <v>0</v>
      </c>
      <c r="M443" s="13">
        <f t="shared" si="54"/>
        <v>0</v>
      </c>
      <c r="N443" s="13">
        <f t="shared" si="55"/>
        <v>0</v>
      </c>
      <c r="O443" s="12">
        <f t="shared" si="56"/>
        <v>0</v>
      </c>
    </row>
    <row r="444" spans="1:15" x14ac:dyDescent="0.25">
      <c r="A444" s="18" t="str">
        <f t="shared" si="49"/>
        <v/>
      </c>
      <c r="B444" s="17"/>
      <c r="C444" s="16"/>
      <c r="D444" s="19" t="str">
        <f>IF(C444="","",VLOOKUP(C444,'[1]بيانات الموظفين'!$B$4:$L$300,2,0))</f>
        <v/>
      </c>
      <c r="E444" s="14"/>
      <c r="F444" s="14"/>
      <c r="G444" s="13" t="str">
        <f t="shared" si="50"/>
        <v/>
      </c>
      <c r="H444" s="13" t="str">
        <f>IF(C444="","",VLOOKUP(C444,'[1]بيانات الموظفين'!$B$4:$L$300,9,0))</f>
        <v/>
      </c>
      <c r="I444" s="13" t="str">
        <f>IF(C444="","",VLOOKUP(C444,'[1]بيانات الموظفين'!$B$4:$L$300,10,0))</f>
        <v/>
      </c>
      <c r="J444" s="13" t="str">
        <f t="shared" si="51"/>
        <v/>
      </c>
      <c r="K444" s="13">
        <f t="shared" si="52"/>
        <v>0</v>
      </c>
      <c r="L444" s="13">
        <f t="shared" si="53"/>
        <v>0</v>
      </c>
      <c r="M444" s="13">
        <f t="shared" si="54"/>
        <v>0</v>
      </c>
      <c r="N444" s="13">
        <f t="shared" si="55"/>
        <v>0</v>
      </c>
      <c r="O444" s="12">
        <f t="shared" si="56"/>
        <v>0</v>
      </c>
    </row>
    <row r="445" spans="1:15" x14ac:dyDescent="0.25">
      <c r="A445" s="18" t="str">
        <f t="shared" si="49"/>
        <v/>
      </c>
      <c r="B445" s="17"/>
      <c r="C445" s="16"/>
      <c r="D445" s="19" t="str">
        <f>IF(C445="","",VLOOKUP(C445,'[1]بيانات الموظفين'!$B$4:$L$300,2,0))</f>
        <v/>
      </c>
      <c r="E445" s="14"/>
      <c r="F445" s="14"/>
      <c r="G445" s="13" t="str">
        <f t="shared" si="50"/>
        <v/>
      </c>
      <c r="H445" s="13" t="str">
        <f>IF(C445="","",VLOOKUP(C445,'[1]بيانات الموظفين'!$B$4:$L$300,9,0))</f>
        <v/>
      </c>
      <c r="I445" s="13" t="str">
        <f>IF(C445="","",VLOOKUP(C445,'[1]بيانات الموظفين'!$B$4:$L$300,10,0))</f>
        <v/>
      </c>
      <c r="J445" s="13" t="str">
        <f t="shared" si="51"/>
        <v/>
      </c>
      <c r="K445" s="13">
        <f t="shared" si="52"/>
        <v>0</v>
      </c>
      <c r="L445" s="13">
        <f t="shared" si="53"/>
        <v>0</v>
      </c>
      <c r="M445" s="13">
        <f t="shared" si="54"/>
        <v>0</v>
      </c>
      <c r="N445" s="13">
        <f t="shared" si="55"/>
        <v>0</v>
      </c>
      <c r="O445" s="12">
        <f t="shared" si="56"/>
        <v>0</v>
      </c>
    </row>
    <row r="446" spans="1:15" x14ac:dyDescent="0.25">
      <c r="A446" s="18" t="str">
        <f t="shared" si="49"/>
        <v/>
      </c>
      <c r="B446" s="17"/>
      <c r="C446" s="16"/>
      <c r="D446" s="19" t="str">
        <f>IF(C446="","",VLOOKUP(C446,'[1]بيانات الموظفين'!$B$4:$L$300,2,0))</f>
        <v/>
      </c>
      <c r="E446" s="14"/>
      <c r="F446" s="14"/>
      <c r="G446" s="13" t="str">
        <f t="shared" si="50"/>
        <v/>
      </c>
      <c r="H446" s="13" t="str">
        <f>IF(C446="","",VLOOKUP(C446,'[1]بيانات الموظفين'!$B$4:$L$300,9,0))</f>
        <v/>
      </c>
      <c r="I446" s="13" t="str">
        <f>IF(C446="","",VLOOKUP(C446,'[1]بيانات الموظفين'!$B$4:$L$300,10,0))</f>
        <v/>
      </c>
      <c r="J446" s="13" t="str">
        <f t="shared" si="51"/>
        <v/>
      </c>
      <c r="K446" s="13">
        <f t="shared" si="52"/>
        <v>0</v>
      </c>
      <c r="L446" s="13">
        <f t="shared" si="53"/>
        <v>0</v>
      </c>
      <c r="M446" s="13">
        <f t="shared" si="54"/>
        <v>0</v>
      </c>
      <c r="N446" s="13">
        <f t="shared" si="55"/>
        <v>0</v>
      </c>
      <c r="O446" s="12">
        <f t="shared" si="56"/>
        <v>0</v>
      </c>
    </row>
    <row r="447" spans="1:15" x14ac:dyDescent="0.25">
      <c r="A447" s="18" t="str">
        <f t="shared" si="49"/>
        <v/>
      </c>
      <c r="B447" s="17"/>
      <c r="C447" s="16"/>
      <c r="D447" s="19" t="str">
        <f>IF(C447="","",VLOOKUP(C447,'[1]بيانات الموظفين'!$B$4:$L$300,2,0))</f>
        <v/>
      </c>
      <c r="E447" s="14"/>
      <c r="F447" s="14"/>
      <c r="G447" s="13" t="str">
        <f t="shared" si="50"/>
        <v/>
      </c>
      <c r="H447" s="13" t="str">
        <f>IF(C447="","",VLOOKUP(C447,'[1]بيانات الموظفين'!$B$4:$L$300,9,0))</f>
        <v/>
      </c>
      <c r="I447" s="13" t="str">
        <f>IF(C447="","",VLOOKUP(C447,'[1]بيانات الموظفين'!$B$4:$L$300,10,0))</f>
        <v/>
      </c>
      <c r="J447" s="13" t="str">
        <f t="shared" si="51"/>
        <v/>
      </c>
      <c r="K447" s="13">
        <f t="shared" si="52"/>
        <v>0</v>
      </c>
      <c r="L447" s="13">
        <f t="shared" si="53"/>
        <v>0</v>
      </c>
      <c r="M447" s="13">
        <f t="shared" si="54"/>
        <v>0</v>
      </c>
      <c r="N447" s="13">
        <f t="shared" si="55"/>
        <v>0</v>
      </c>
      <c r="O447" s="12">
        <f t="shared" si="56"/>
        <v>0</v>
      </c>
    </row>
    <row r="448" spans="1:15" x14ac:dyDescent="0.25">
      <c r="A448" s="18" t="str">
        <f t="shared" si="49"/>
        <v/>
      </c>
      <c r="B448" s="17"/>
      <c r="C448" s="16"/>
      <c r="D448" s="19" t="str">
        <f>IF(C448="","",VLOOKUP(C448,'[1]بيانات الموظفين'!$B$4:$L$300,2,0))</f>
        <v/>
      </c>
      <c r="E448" s="14"/>
      <c r="F448" s="14"/>
      <c r="G448" s="13" t="str">
        <f t="shared" si="50"/>
        <v/>
      </c>
      <c r="H448" s="13" t="str">
        <f>IF(C448="","",VLOOKUP(C448,'[1]بيانات الموظفين'!$B$4:$L$300,9,0))</f>
        <v/>
      </c>
      <c r="I448" s="13" t="str">
        <f>IF(C448="","",VLOOKUP(C448,'[1]بيانات الموظفين'!$B$4:$L$300,10,0))</f>
        <v/>
      </c>
      <c r="J448" s="13" t="str">
        <f t="shared" si="51"/>
        <v/>
      </c>
      <c r="K448" s="13">
        <f t="shared" si="52"/>
        <v>0</v>
      </c>
      <c r="L448" s="13">
        <f t="shared" si="53"/>
        <v>0</v>
      </c>
      <c r="M448" s="13">
        <f t="shared" si="54"/>
        <v>0</v>
      </c>
      <c r="N448" s="13">
        <f t="shared" si="55"/>
        <v>0</v>
      </c>
      <c r="O448" s="12">
        <f t="shared" si="56"/>
        <v>0</v>
      </c>
    </row>
    <row r="449" spans="1:15" x14ac:dyDescent="0.25">
      <c r="A449" s="18" t="str">
        <f t="shared" si="49"/>
        <v/>
      </c>
      <c r="B449" s="17"/>
      <c r="C449" s="16"/>
      <c r="D449" s="19" t="str">
        <f>IF(C449="","",VLOOKUP(C449,'[1]بيانات الموظفين'!$B$4:$L$300,2,0))</f>
        <v/>
      </c>
      <c r="E449" s="14"/>
      <c r="F449" s="14"/>
      <c r="G449" s="13" t="str">
        <f t="shared" si="50"/>
        <v/>
      </c>
      <c r="H449" s="13" t="str">
        <f>IF(C449="","",VLOOKUP(C449,'[1]بيانات الموظفين'!$B$4:$L$300,9,0))</f>
        <v/>
      </c>
      <c r="I449" s="13" t="str">
        <f>IF(C449="","",VLOOKUP(C449,'[1]بيانات الموظفين'!$B$4:$L$300,10,0))</f>
        <v/>
      </c>
      <c r="J449" s="13" t="str">
        <f t="shared" si="51"/>
        <v/>
      </c>
      <c r="K449" s="13">
        <f t="shared" si="52"/>
        <v>0</v>
      </c>
      <c r="L449" s="13">
        <f t="shared" si="53"/>
        <v>0</v>
      </c>
      <c r="M449" s="13">
        <f t="shared" si="54"/>
        <v>0</v>
      </c>
      <c r="N449" s="13">
        <f t="shared" si="55"/>
        <v>0</v>
      </c>
      <c r="O449" s="12">
        <f t="shared" si="56"/>
        <v>0</v>
      </c>
    </row>
    <row r="450" spans="1:15" x14ac:dyDescent="0.25">
      <c r="A450" s="18" t="str">
        <f t="shared" si="49"/>
        <v/>
      </c>
      <c r="B450" s="17"/>
      <c r="C450" s="16"/>
      <c r="D450" s="19" t="str">
        <f>IF(C450="","",VLOOKUP(C450,'[1]بيانات الموظفين'!$B$4:$L$300,2,0))</f>
        <v/>
      </c>
      <c r="E450" s="14"/>
      <c r="F450" s="14"/>
      <c r="G450" s="13" t="str">
        <f t="shared" si="50"/>
        <v/>
      </c>
      <c r="H450" s="13" t="str">
        <f>IF(C450="","",VLOOKUP(C450,'[1]بيانات الموظفين'!$B$4:$L$300,9,0))</f>
        <v/>
      </c>
      <c r="I450" s="13" t="str">
        <f>IF(C450="","",VLOOKUP(C450,'[1]بيانات الموظفين'!$B$4:$L$300,10,0))</f>
        <v/>
      </c>
      <c r="J450" s="13" t="str">
        <f t="shared" si="51"/>
        <v/>
      </c>
      <c r="K450" s="13">
        <f t="shared" si="52"/>
        <v>0</v>
      </c>
      <c r="L450" s="13">
        <f t="shared" si="53"/>
        <v>0</v>
      </c>
      <c r="M450" s="13">
        <f t="shared" si="54"/>
        <v>0</v>
      </c>
      <c r="N450" s="13">
        <f t="shared" si="55"/>
        <v>0</v>
      </c>
      <c r="O450" s="12">
        <f t="shared" si="56"/>
        <v>0</v>
      </c>
    </row>
    <row r="451" spans="1:15" x14ac:dyDescent="0.25">
      <c r="A451" s="18" t="str">
        <f t="shared" si="49"/>
        <v/>
      </c>
      <c r="B451" s="17"/>
      <c r="C451" s="16"/>
      <c r="D451" s="19" t="str">
        <f>IF(C451="","",VLOOKUP(C451,'[1]بيانات الموظفين'!$B$4:$L$300,2,0))</f>
        <v/>
      </c>
      <c r="E451" s="14"/>
      <c r="F451" s="14"/>
      <c r="G451" s="13" t="str">
        <f t="shared" si="50"/>
        <v/>
      </c>
      <c r="H451" s="13" t="str">
        <f>IF(C451="","",VLOOKUP(C451,'[1]بيانات الموظفين'!$B$4:$L$300,9,0))</f>
        <v/>
      </c>
      <c r="I451" s="13" t="str">
        <f>IF(C451="","",VLOOKUP(C451,'[1]بيانات الموظفين'!$B$4:$L$300,10,0))</f>
        <v/>
      </c>
      <c r="J451" s="13" t="str">
        <f t="shared" si="51"/>
        <v/>
      </c>
      <c r="K451" s="13">
        <f t="shared" si="52"/>
        <v>0</v>
      </c>
      <c r="L451" s="13">
        <f t="shared" si="53"/>
        <v>0</v>
      </c>
      <c r="M451" s="13">
        <f t="shared" si="54"/>
        <v>0</v>
      </c>
      <c r="N451" s="13">
        <f t="shared" si="55"/>
        <v>0</v>
      </c>
      <c r="O451" s="12">
        <f t="shared" si="56"/>
        <v>0</v>
      </c>
    </row>
    <row r="452" spans="1:15" x14ac:dyDescent="0.25">
      <c r="A452" s="18" t="str">
        <f t="shared" si="49"/>
        <v/>
      </c>
      <c r="B452" s="17"/>
      <c r="C452" s="16"/>
      <c r="D452" s="19" t="str">
        <f>IF(C452="","",VLOOKUP(C452,'[1]بيانات الموظفين'!$B$4:$L$300,2,0))</f>
        <v/>
      </c>
      <c r="E452" s="14"/>
      <c r="F452" s="14"/>
      <c r="G452" s="13" t="str">
        <f t="shared" si="50"/>
        <v/>
      </c>
      <c r="H452" s="13" t="str">
        <f>IF(C452="","",VLOOKUP(C452,'[1]بيانات الموظفين'!$B$4:$L$300,9,0))</f>
        <v/>
      </c>
      <c r="I452" s="13" t="str">
        <f>IF(C452="","",VLOOKUP(C452,'[1]بيانات الموظفين'!$B$4:$L$300,10,0))</f>
        <v/>
      </c>
      <c r="J452" s="13" t="str">
        <f t="shared" si="51"/>
        <v/>
      </c>
      <c r="K452" s="13">
        <f t="shared" si="52"/>
        <v>0</v>
      </c>
      <c r="L452" s="13">
        <f t="shared" si="53"/>
        <v>0</v>
      </c>
      <c r="M452" s="13">
        <f t="shared" si="54"/>
        <v>0</v>
      </c>
      <c r="N452" s="13">
        <f t="shared" si="55"/>
        <v>0</v>
      </c>
      <c r="O452" s="12">
        <f t="shared" si="56"/>
        <v>0</v>
      </c>
    </row>
    <row r="453" spans="1:15" x14ac:dyDescent="0.25">
      <c r="A453" s="18" t="str">
        <f t="shared" ref="A453:A516" si="57">IF(C453="","",ROW(A453)-ROW($A$4))</f>
        <v/>
      </c>
      <c r="B453" s="17"/>
      <c r="C453" s="16"/>
      <c r="D453" s="19" t="str">
        <f>IF(C453="","",VLOOKUP(C453,'[1]بيانات الموظفين'!$B$4:$L$300,2,0))</f>
        <v/>
      </c>
      <c r="E453" s="14"/>
      <c r="F453" s="14"/>
      <c r="G453" s="13" t="str">
        <f t="shared" ref="G453:G516" si="58">IF(C453="","",F453-E453)</f>
        <v/>
      </c>
      <c r="H453" s="13" t="str">
        <f>IF(C453="","",VLOOKUP(C453,'[1]بيانات الموظفين'!$B$4:$L$300,9,0))</f>
        <v/>
      </c>
      <c r="I453" s="13" t="str">
        <f>IF(C453="","",VLOOKUP(C453,'[1]بيانات الموظفين'!$B$4:$L$300,10,0))</f>
        <v/>
      </c>
      <c r="J453" s="13" t="str">
        <f t="shared" ref="J453:J516" si="59">IF(C453="","",I453-H453)</f>
        <v/>
      </c>
      <c r="K453" s="13">
        <f t="shared" ref="K453:K516" si="60">IF(E453&gt;H453,E453-H453,0)</f>
        <v>0</v>
      </c>
      <c r="L453" s="13">
        <f t="shared" ref="L453:L516" si="61">IF(F453&lt;I453,I453-F453,0)</f>
        <v>0</v>
      </c>
      <c r="M453" s="13">
        <f t="shared" ref="M453:M516" si="62">IF(IF(K453+L453-N453-O453&gt;=$D$2,$D$2,K453+L453-N453-O453)&lt;0,"",IF(K453+L453-N453-O453&gt;=$D$2,$D$2,K453+L453-N453-O453))</f>
        <v>0</v>
      </c>
      <c r="N453" s="13">
        <f t="shared" ref="N453:N516" si="63">IF(E453&lt;H453,H453-E453,0)</f>
        <v>0</v>
      </c>
      <c r="O453" s="12">
        <f t="shared" ref="O453:O516" si="64">IF(F453&gt;I453,F453-I453,0)</f>
        <v>0</v>
      </c>
    </row>
    <row r="454" spans="1:15" x14ac:dyDescent="0.25">
      <c r="A454" s="18" t="str">
        <f t="shared" si="57"/>
        <v/>
      </c>
      <c r="B454" s="17"/>
      <c r="C454" s="16"/>
      <c r="D454" s="19" t="str">
        <f>IF(C454="","",VLOOKUP(C454,'[1]بيانات الموظفين'!$B$4:$L$300,2,0))</f>
        <v/>
      </c>
      <c r="E454" s="14"/>
      <c r="F454" s="14"/>
      <c r="G454" s="13" t="str">
        <f t="shared" si="58"/>
        <v/>
      </c>
      <c r="H454" s="13" t="str">
        <f>IF(C454="","",VLOOKUP(C454,'[1]بيانات الموظفين'!$B$4:$L$300,9,0))</f>
        <v/>
      </c>
      <c r="I454" s="13" t="str">
        <f>IF(C454="","",VLOOKUP(C454,'[1]بيانات الموظفين'!$B$4:$L$300,10,0))</f>
        <v/>
      </c>
      <c r="J454" s="13" t="str">
        <f t="shared" si="59"/>
        <v/>
      </c>
      <c r="K454" s="13">
        <f t="shared" si="60"/>
        <v>0</v>
      </c>
      <c r="L454" s="13">
        <f t="shared" si="61"/>
        <v>0</v>
      </c>
      <c r="M454" s="13">
        <f t="shared" si="62"/>
        <v>0</v>
      </c>
      <c r="N454" s="13">
        <f t="shared" si="63"/>
        <v>0</v>
      </c>
      <c r="O454" s="12">
        <f t="shared" si="64"/>
        <v>0</v>
      </c>
    </row>
    <row r="455" spans="1:15" x14ac:dyDescent="0.25">
      <c r="A455" s="18" t="str">
        <f t="shared" si="57"/>
        <v/>
      </c>
      <c r="B455" s="17"/>
      <c r="C455" s="16"/>
      <c r="D455" s="19" t="str">
        <f>IF(C455="","",VLOOKUP(C455,'[1]بيانات الموظفين'!$B$4:$L$300,2,0))</f>
        <v/>
      </c>
      <c r="E455" s="14"/>
      <c r="F455" s="14"/>
      <c r="G455" s="13" t="str">
        <f t="shared" si="58"/>
        <v/>
      </c>
      <c r="H455" s="13" t="str">
        <f>IF(C455="","",VLOOKUP(C455,'[1]بيانات الموظفين'!$B$4:$L$300,9,0))</f>
        <v/>
      </c>
      <c r="I455" s="13" t="str">
        <f>IF(C455="","",VLOOKUP(C455,'[1]بيانات الموظفين'!$B$4:$L$300,10,0))</f>
        <v/>
      </c>
      <c r="J455" s="13" t="str">
        <f t="shared" si="59"/>
        <v/>
      </c>
      <c r="K455" s="13">
        <f t="shared" si="60"/>
        <v>0</v>
      </c>
      <c r="L455" s="13">
        <f t="shared" si="61"/>
        <v>0</v>
      </c>
      <c r="M455" s="13">
        <f t="shared" si="62"/>
        <v>0</v>
      </c>
      <c r="N455" s="13">
        <f t="shared" si="63"/>
        <v>0</v>
      </c>
      <c r="O455" s="12">
        <f t="shared" si="64"/>
        <v>0</v>
      </c>
    </row>
    <row r="456" spans="1:15" x14ac:dyDescent="0.25">
      <c r="A456" s="18" t="str">
        <f t="shared" si="57"/>
        <v/>
      </c>
      <c r="B456" s="17"/>
      <c r="C456" s="16"/>
      <c r="D456" s="19" t="str">
        <f>IF(C456="","",VLOOKUP(C456,'[1]بيانات الموظفين'!$B$4:$L$300,2,0))</f>
        <v/>
      </c>
      <c r="E456" s="14"/>
      <c r="F456" s="14"/>
      <c r="G456" s="13" t="str">
        <f t="shared" si="58"/>
        <v/>
      </c>
      <c r="H456" s="13" t="str">
        <f>IF(C456="","",VLOOKUP(C456,'[1]بيانات الموظفين'!$B$4:$L$300,9,0))</f>
        <v/>
      </c>
      <c r="I456" s="13" t="str">
        <f>IF(C456="","",VLOOKUP(C456,'[1]بيانات الموظفين'!$B$4:$L$300,10,0))</f>
        <v/>
      </c>
      <c r="J456" s="13" t="str">
        <f t="shared" si="59"/>
        <v/>
      </c>
      <c r="K456" s="13">
        <f t="shared" si="60"/>
        <v>0</v>
      </c>
      <c r="L456" s="13">
        <f t="shared" si="61"/>
        <v>0</v>
      </c>
      <c r="M456" s="13">
        <f t="shared" si="62"/>
        <v>0</v>
      </c>
      <c r="N456" s="13">
        <f t="shared" si="63"/>
        <v>0</v>
      </c>
      <c r="O456" s="12">
        <f t="shared" si="64"/>
        <v>0</v>
      </c>
    </row>
    <row r="457" spans="1:15" x14ac:dyDescent="0.25">
      <c r="A457" s="18" t="str">
        <f t="shared" si="57"/>
        <v/>
      </c>
      <c r="B457" s="17"/>
      <c r="C457" s="16"/>
      <c r="D457" s="19" t="str">
        <f>IF(C457="","",VLOOKUP(C457,'[1]بيانات الموظفين'!$B$4:$L$300,2,0))</f>
        <v/>
      </c>
      <c r="E457" s="14"/>
      <c r="F457" s="14"/>
      <c r="G457" s="13" t="str">
        <f t="shared" si="58"/>
        <v/>
      </c>
      <c r="H457" s="13" t="str">
        <f>IF(C457="","",VLOOKUP(C457,'[1]بيانات الموظفين'!$B$4:$L$300,9,0))</f>
        <v/>
      </c>
      <c r="I457" s="13" t="str">
        <f>IF(C457="","",VLOOKUP(C457,'[1]بيانات الموظفين'!$B$4:$L$300,10,0))</f>
        <v/>
      </c>
      <c r="J457" s="13" t="str">
        <f t="shared" si="59"/>
        <v/>
      </c>
      <c r="K457" s="13">
        <f t="shared" si="60"/>
        <v>0</v>
      </c>
      <c r="L457" s="13">
        <f t="shared" si="61"/>
        <v>0</v>
      </c>
      <c r="M457" s="13">
        <f t="shared" si="62"/>
        <v>0</v>
      </c>
      <c r="N457" s="13">
        <f t="shared" si="63"/>
        <v>0</v>
      </c>
      <c r="O457" s="12">
        <f t="shared" si="64"/>
        <v>0</v>
      </c>
    </row>
    <row r="458" spans="1:15" x14ac:dyDescent="0.25">
      <c r="A458" s="18" t="str">
        <f t="shared" si="57"/>
        <v/>
      </c>
      <c r="B458" s="17"/>
      <c r="C458" s="16"/>
      <c r="D458" s="19" t="str">
        <f>IF(C458="","",VLOOKUP(C458,'[1]بيانات الموظفين'!$B$4:$L$300,2,0))</f>
        <v/>
      </c>
      <c r="E458" s="14"/>
      <c r="F458" s="14"/>
      <c r="G458" s="13" t="str">
        <f t="shared" si="58"/>
        <v/>
      </c>
      <c r="H458" s="13" t="str">
        <f>IF(C458="","",VLOOKUP(C458,'[1]بيانات الموظفين'!$B$4:$L$300,9,0))</f>
        <v/>
      </c>
      <c r="I458" s="13" t="str">
        <f>IF(C458="","",VLOOKUP(C458,'[1]بيانات الموظفين'!$B$4:$L$300,10,0))</f>
        <v/>
      </c>
      <c r="J458" s="13" t="str">
        <f t="shared" si="59"/>
        <v/>
      </c>
      <c r="K458" s="13">
        <f t="shared" si="60"/>
        <v>0</v>
      </c>
      <c r="L458" s="13">
        <f t="shared" si="61"/>
        <v>0</v>
      </c>
      <c r="M458" s="13">
        <f t="shared" si="62"/>
        <v>0</v>
      </c>
      <c r="N458" s="13">
        <f t="shared" si="63"/>
        <v>0</v>
      </c>
      <c r="O458" s="12">
        <f t="shared" si="64"/>
        <v>0</v>
      </c>
    </row>
    <row r="459" spans="1:15" x14ac:dyDescent="0.25">
      <c r="A459" s="18" t="str">
        <f t="shared" si="57"/>
        <v/>
      </c>
      <c r="B459" s="17"/>
      <c r="C459" s="16"/>
      <c r="D459" s="19" t="str">
        <f>IF(C459="","",VLOOKUP(C459,'[1]بيانات الموظفين'!$B$4:$L$300,2,0))</f>
        <v/>
      </c>
      <c r="E459" s="14"/>
      <c r="F459" s="14"/>
      <c r="G459" s="13" t="str">
        <f t="shared" si="58"/>
        <v/>
      </c>
      <c r="H459" s="13" t="str">
        <f>IF(C459="","",VLOOKUP(C459,'[1]بيانات الموظفين'!$B$4:$L$300,9,0))</f>
        <v/>
      </c>
      <c r="I459" s="13" t="str">
        <f>IF(C459="","",VLOOKUP(C459,'[1]بيانات الموظفين'!$B$4:$L$300,10,0))</f>
        <v/>
      </c>
      <c r="J459" s="13" t="str">
        <f t="shared" si="59"/>
        <v/>
      </c>
      <c r="K459" s="13">
        <f t="shared" si="60"/>
        <v>0</v>
      </c>
      <c r="L459" s="13">
        <f t="shared" si="61"/>
        <v>0</v>
      </c>
      <c r="M459" s="13">
        <f t="shared" si="62"/>
        <v>0</v>
      </c>
      <c r="N459" s="13">
        <f t="shared" si="63"/>
        <v>0</v>
      </c>
      <c r="O459" s="12">
        <f t="shared" si="64"/>
        <v>0</v>
      </c>
    </row>
    <row r="460" spans="1:15" x14ac:dyDescent="0.25">
      <c r="A460" s="18" t="str">
        <f t="shared" si="57"/>
        <v/>
      </c>
      <c r="B460" s="17"/>
      <c r="C460" s="16"/>
      <c r="D460" s="19" t="str">
        <f>IF(C460="","",VLOOKUP(C460,'[1]بيانات الموظفين'!$B$4:$L$300,2,0))</f>
        <v/>
      </c>
      <c r="E460" s="14"/>
      <c r="F460" s="14"/>
      <c r="G460" s="13" t="str">
        <f t="shared" si="58"/>
        <v/>
      </c>
      <c r="H460" s="13" t="str">
        <f>IF(C460="","",VLOOKUP(C460,'[1]بيانات الموظفين'!$B$4:$L$300,9,0))</f>
        <v/>
      </c>
      <c r="I460" s="13" t="str">
        <f>IF(C460="","",VLOOKUP(C460,'[1]بيانات الموظفين'!$B$4:$L$300,10,0))</f>
        <v/>
      </c>
      <c r="J460" s="13" t="str">
        <f t="shared" si="59"/>
        <v/>
      </c>
      <c r="K460" s="13">
        <f t="shared" si="60"/>
        <v>0</v>
      </c>
      <c r="L460" s="13">
        <f t="shared" si="61"/>
        <v>0</v>
      </c>
      <c r="M460" s="13">
        <f t="shared" si="62"/>
        <v>0</v>
      </c>
      <c r="N460" s="13">
        <f t="shared" si="63"/>
        <v>0</v>
      </c>
      <c r="O460" s="12">
        <f t="shared" si="64"/>
        <v>0</v>
      </c>
    </row>
    <row r="461" spans="1:15" x14ac:dyDescent="0.25">
      <c r="A461" s="18" t="str">
        <f t="shared" si="57"/>
        <v/>
      </c>
      <c r="B461" s="17"/>
      <c r="C461" s="16"/>
      <c r="D461" s="19" t="str">
        <f>IF(C461="","",VLOOKUP(C461,'[1]بيانات الموظفين'!$B$4:$L$300,2,0))</f>
        <v/>
      </c>
      <c r="E461" s="14"/>
      <c r="F461" s="14"/>
      <c r="G461" s="13" t="str">
        <f t="shared" si="58"/>
        <v/>
      </c>
      <c r="H461" s="13" t="str">
        <f>IF(C461="","",VLOOKUP(C461,'[1]بيانات الموظفين'!$B$4:$L$300,9,0))</f>
        <v/>
      </c>
      <c r="I461" s="13" t="str">
        <f>IF(C461="","",VLOOKUP(C461,'[1]بيانات الموظفين'!$B$4:$L$300,10,0))</f>
        <v/>
      </c>
      <c r="J461" s="13" t="str">
        <f t="shared" si="59"/>
        <v/>
      </c>
      <c r="K461" s="13">
        <f t="shared" si="60"/>
        <v>0</v>
      </c>
      <c r="L461" s="13">
        <f t="shared" si="61"/>
        <v>0</v>
      </c>
      <c r="M461" s="13">
        <f t="shared" si="62"/>
        <v>0</v>
      </c>
      <c r="N461" s="13">
        <f t="shared" si="63"/>
        <v>0</v>
      </c>
      <c r="O461" s="12">
        <f t="shared" si="64"/>
        <v>0</v>
      </c>
    </row>
    <row r="462" spans="1:15" x14ac:dyDescent="0.25">
      <c r="A462" s="18" t="str">
        <f t="shared" si="57"/>
        <v/>
      </c>
      <c r="B462" s="17"/>
      <c r="C462" s="16"/>
      <c r="D462" s="19" t="str">
        <f>IF(C462="","",VLOOKUP(C462,'[1]بيانات الموظفين'!$B$4:$L$300,2,0))</f>
        <v/>
      </c>
      <c r="E462" s="14"/>
      <c r="F462" s="14"/>
      <c r="G462" s="13" t="str">
        <f t="shared" si="58"/>
        <v/>
      </c>
      <c r="H462" s="13" t="str">
        <f>IF(C462="","",VLOOKUP(C462,'[1]بيانات الموظفين'!$B$4:$L$300,9,0))</f>
        <v/>
      </c>
      <c r="I462" s="13" t="str">
        <f>IF(C462="","",VLOOKUP(C462,'[1]بيانات الموظفين'!$B$4:$L$300,10,0))</f>
        <v/>
      </c>
      <c r="J462" s="13" t="str">
        <f t="shared" si="59"/>
        <v/>
      </c>
      <c r="K462" s="13">
        <f t="shared" si="60"/>
        <v>0</v>
      </c>
      <c r="L462" s="13">
        <f t="shared" si="61"/>
        <v>0</v>
      </c>
      <c r="M462" s="13">
        <f t="shared" si="62"/>
        <v>0</v>
      </c>
      <c r="N462" s="13">
        <f t="shared" si="63"/>
        <v>0</v>
      </c>
      <c r="O462" s="12">
        <f t="shared" si="64"/>
        <v>0</v>
      </c>
    </row>
    <row r="463" spans="1:15" x14ac:dyDescent="0.25">
      <c r="A463" s="18" t="str">
        <f t="shared" si="57"/>
        <v/>
      </c>
      <c r="B463" s="17"/>
      <c r="C463" s="16"/>
      <c r="D463" s="19" t="str">
        <f>IF(C463="","",VLOOKUP(C463,'[1]بيانات الموظفين'!$B$4:$L$300,2,0))</f>
        <v/>
      </c>
      <c r="E463" s="14"/>
      <c r="F463" s="14"/>
      <c r="G463" s="13" t="str">
        <f t="shared" si="58"/>
        <v/>
      </c>
      <c r="H463" s="13" t="str">
        <f>IF(C463="","",VLOOKUP(C463,'[1]بيانات الموظفين'!$B$4:$L$300,9,0))</f>
        <v/>
      </c>
      <c r="I463" s="13" t="str">
        <f>IF(C463="","",VLOOKUP(C463,'[1]بيانات الموظفين'!$B$4:$L$300,10,0))</f>
        <v/>
      </c>
      <c r="J463" s="13" t="str">
        <f t="shared" si="59"/>
        <v/>
      </c>
      <c r="K463" s="13">
        <f t="shared" si="60"/>
        <v>0</v>
      </c>
      <c r="L463" s="13">
        <f t="shared" si="61"/>
        <v>0</v>
      </c>
      <c r="M463" s="13">
        <f t="shared" si="62"/>
        <v>0</v>
      </c>
      <c r="N463" s="13">
        <f t="shared" si="63"/>
        <v>0</v>
      </c>
      <c r="O463" s="12">
        <f t="shared" si="64"/>
        <v>0</v>
      </c>
    </row>
    <row r="464" spans="1:15" x14ac:dyDescent="0.25">
      <c r="A464" s="18" t="str">
        <f t="shared" si="57"/>
        <v/>
      </c>
      <c r="B464" s="17"/>
      <c r="C464" s="16"/>
      <c r="D464" s="19" t="str">
        <f>IF(C464="","",VLOOKUP(C464,'[1]بيانات الموظفين'!$B$4:$L$300,2,0))</f>
        <v/>
      </c>
      <c r="E464" s="14"/>
      <c r="F464" s="14"/>
      <c r="G464" s="13" t="str">
        <f t="shared" si="58"/>
        <v/>
      </c>
      <c r="H464" s="13" t="str">
        <f>IF(C464="","",VLOOKUP(C464,'[1]بيانات الموظفين'!$B$4:$L$300,9,0))</f>
        <v/>
      </c>
      <c r="I464" s="13" t="str">
        <f>IF(C464="","",VLOOKUP(C464,'[1]بيانات الموظفين'!$B$4:$L$300,10,0))</f>
        <v/>
      </c>
      <c r="J464" s="13" t="str">
        <f t="shared" si="59"/>
        <v/>
      </c>
      <c r="K464" s="13">
        <f t="shared" si="60"/>
        <v>0</v>
      </c>
      <c r="L464" s="13">
        <f t="shared" si="61"/>
        <v>0</v>
      </c>
      <c r="M464" s="13">
        <f t="shared" si="62"/>
        <v>0</v>
      </c>
      <c r="N464" s="13">
        <f t="shared" si="63"/>
        <v>0</v>
      </c>
      <c r="O464" s="12">
        <f t="shared" si="64"/>
        <v>0</v>
      </c>
    </row>
    <row r="465" spans="1:15" x14ac:dyDescent="0.25">
      <c r="A465" s="18" t="str">
        <f t="shared" si="57"/>
        <v/>
      </c>
      <c r="B465" s="17"/>
      <c r="C465" s="16"/>
      <c r="D465" s="19" t="str">
        <f>IF(C465="","",VLOOKUP(C465,'[1]بيانات الموظفين'!$B$4:$L$300,2,0))</f>
        <v/>
      </c>
      <c r="E465" s="14"/>
      <c r="F465" s="14"/>
      <c r="G465" s="13" t="str">
        <f t="shared" si="58"/>
        <v/>
      </c>
      <c r="H465" s="13" t="str">
        <f>IF(C465="","",VLOOKUP(C465,'[1]بيانات الموظفين'!$B$4:$L$300,9,0))</f>
        <v/>
      </c>
      <c r="I465" s="13" t="str">
        <f>IF(C465="","",VLOOKUP(C465,'[1]بيانات الموظفين'!$B$4:$L$300,10,0))</f>
        <v/>
      </c>
      <c r="J465" s="13" t="str">
        <f t="shared" si="59"/>
        <v/>
      </c>
      <c r="K465" s="13">
        <f t="shared" si="60"/>
        <v>0</v>
      </c>
      <c r="L465" s="13">
        <f t="shared" si="61"/>
        <v>0</v>
      </c>
      <c r="M465" s="13">
        <f t="shared" si="62"/>
        <v>0</v>
      </c>
      <c r="N465" s="13">
        <f t="shared" si="63"/>
        <v>0</v>
      </c>
      <c r="O465" s="12">
        <f t="shared" si="64"/>
        <v>0</v>
      </c>
    </row>
    <row r="466" spans="1:15" x14ac:dyDescent="0.25">
      <c r="A466" s="18" t="str">
        <f t="shared" si="57"/>
        <v/>
      </c>
      <c r="B466" s="17"/>
      <c r="C466" s="16"/>
      <c r="D466" s="19" t="str">
        <f>IF(C466="","",VLOOKUP(C466,'[1]بيانات الموظفين'!$B$4:$L$300,2,0))</f>
        <v/>
      </c>
      <c r="E466" s="14"/>
      <c r="F466" s="14"/>
      <c r="G466" s="13" t="str">
        <f t="shared" si="58"/>
        <v/>
      </c>
      <c r="H466" s="13" t="str">
        <f>IF(C466="","",VLOOKUP(C466,'[1]بيانات الموظفين'!$B$4:$L$300,9,0))</f>
        <v/>
      </c>
      <c r="I466" s="13" t="str">
        <f>IF(C466="","",VLOOKUP(C466,'[1]بيانات الموظفين'!$B$4:$L$300,10,0))</f>
        <v/>
      </c>
      <c r="J466" s="13" t="str">
        <f t="shared" si="59"/>
        <v/>
      </c>
      <c r="K466" s="13">
        <f t="shared" si="60"/>
        <v>0</v>
      </c>
      <c r="L466" s="13">
        <f t="shared" si="61"/>
        <v>0</v>
      </c>
      <c r="M466" s="13">
        <f t="shared" si="62"/>
        <v>0</v>
      </c>
      <c r="N466" s="13">
        <f t="shared" si="63"/>
        <v>0</v>
      </c>
      <c r="O466" s="12">
        <f t="shared" si="64"/>
        <v>0</v>
      </c>
    </row>
    <row r="467" spans="1:15" x14ac:dyDescent="0.25">
      <c r="A467" s="18" t="str">
        <f t="shared" si="57"/>
        <v/>
      </c>
      <c r="B467" s="17"/>
      <c r="C467" s="16"/>
      <c r="D467" s="19" t="str">
        <f>IF(C467="","",VLOOKUP(C467,'[1]بيانات الموظفين'!$B$4:$L$300,2,0))</f>
        <v/>
      </c>
      <c r="E467" s="14"/>
      <c r="F467" s="14"/>
      <c r="G467" s="13" t="str">
        <f t="shared" si="58"/>
        <v/>
      </c>
      <c r="H467" s="13" t="str">
        <f>IF(C467="","",VLOOKUP(C467,'[1]بيانات الموظفين'!$B$4:$L$300,9,0))</f>
        <v/>
      </c>
      <c r="I467" s="13" t="str">
        <f>IF(C467="","",VLOOKUP(C467,'[1]بيانات الموظفين'!$B$4:$L$300,10,0))</f>
        <v/>
      </c>
      <c r="J467" s="13" t="str">
        <f t="shared" si="59"/>
        <v/>
      </c>
      <c r="K467" s="13">
        <f t="shared" si="60"/>
        <v>0</v>
      </c>
      <c r="L467" s="13">
        <f t="shared" si="61"/>
        <v>0</v>
      </c>
      <c r="M467" s="13">
        <f t="shared" si="62"/>
        <v>0</v>
      </c>
      <c r="N467" s="13">
        <f t="shared" si="63"/>
        <v>0</v>
      </c>
      <c r="O467" s="12">
        <f t="shared" si="64"/>
        <v>0</v>
      </c>
    </row>
    <row r="468" spans="1:15" x14ac:dyDescent="0.25">
      <c r="A468" s="18" t="str">
        <f t="shared" si="57"/>
        <v/>
      </c>
      <c r="B468" s="17"/>
      <c r="C468" s="16"/>
      <c r="D468" s="19" t="str">
        <f>IF(C468="","",VLOOKUP(C468,'[1]بيانات الموظفين'!$B$4:$L$300,2,0))</f>
        <v/>
      </c>
      <c r="E468" s="14"/>
      <c r="F468" s="14"/>
      <c r="G468" s="13" t="str">
        <f t="shared" si="58"/>
        <v/>
      </c>
      <c r="H468" s="13" t="str">
        <f>IF(C468="","",VLOOKUP(C468,'[1]بيانات الموظفين'!$B$4:$L$300,9,0))</f>
        <v/>
      </c>
      <c r="I468" s="13" t="str">
        <f>IF(C468="","",VLOOKUP(C468,'[1]بيانات الموظفين'!$B$4:$L$300,10,0))</f>
        <v/>
      </c>
      <c r="J468" s="13" t="str">
        <f t="shared" si="59"/>
        <v/>
      </c>
      <c r="K468" s="13">
        <f t="shared" si="60"/>
        <v>0</v>
      </c>
      <c r="L468" s="13">
        <f t="shared" si="61"/>
        <v>0</v>
      </c>
      <c r="M468" s="13">
        <f t="shared" si="62"/>
        <v>0</v>
      </c>
      <c r="N468" s="13">
        <f t="shared" si="63"/>
        <v>0</v>
      </c>
      <c r="O468" s="12">
        <f t="shared" si="64"/>
        <v>0</v>
      </c>
    </row>
    <row r="469" spans="1:15" x14ac:dyDescent="0.25">
      <c r="A469" s="18" t="str">
        <f t="shared" si="57"/>
        <v/>
      </c>
      <c r="B469" s="17"/>
      <c r="C469" s="16"/>
      <c r="D469" s="19" t="str">
        <f>IF(C469="","",VLOOKUP(C469,'[1]بيانات الموظفين'!$B$4:$L$300,2,0))</f>
        <v/>
      </c>
      <c r="E469" s="14"/>
      <c r="F469" s="14"/>
      <c r="G469" s="13" t="str">
        <f t="shared" si="58"/>
        <v/>
      </c>
      <c r="H469" s="13" t="str">
        <f>IF(C469="","",VLOOKUP(C469,'[1]بيانات الموظفين'!$B$4:$L$300,9,0))</f>
        <v/>
      </c>
      <c r="I469" s="13" t="str">
        <f>IF(C469="","",VLOOKUP(C469,'[1]بيانات الموظفين'!$B$4:$L$300,10,0))</f>
        <v/>
      </c>
      <c r="J469" s="13" t="str">
        <f t="shared" si="59"/>
        <v/>
      </c>
      <c r="K469" s="13">
        <f t="shared" si="60"/>
        <v>0</v>
      </c>
      <c r="L469" s="13">
        <f t="shared" si="61"/>
        <v>0</v>
      </c>
      <c r="M469" s="13">
        <f t="shared" si="62"/>
        <v>0</v>
      </c>
      <c r="N469" s="13">
        <f t="shared" si="63"/>
        <v>0</v>
      </c>
      <c r="O469" s="12">
        <f t="shared" si="64"/>
        <v>0</v>
      </c>
    </row>
    <row r="470" spans="1:15" x14ac:dyDescent="0.25">
      <c r="A470" s="18" t="str">
        <f t="shared" si="57"/>
        <v/>
      </c>
      <c r="B470" s="17"/>
      <c r="C470" s="16"/>
      <c r="D470" s="19" t="str">
        <f>IF(C470="","",VLOOKUP(C470,'[1]بيانات الموظفين'!$B$4:$L$300,2,0))</f>
        <v/>
      </c>
      <c r="E470" s="14"/>
      <c r="F470" s="14"/>
      <c r="G470" s="13" t="str">
        <f t="shared" si="58"/>
        <v/>
      </c>
      <c r="H470" s="13" t="str">
        <f>IF(C470="","",VLOOKUP(C470,'[1]بيانات الموظفين'!$B$4:$L$300,9,0))</f>
        <v/>
      </c>
      <c r="I470" s="13" t="str">
        <f>IF(C470="","",VLOOKUP(C470,'[1]بيانات الموظفين'!$B$4:$L$300,10,0))</f>
        <v/>
      </c>
      <c r="J470" s="13" t="str">
        <f t="shared" si="59"/>
        <v/>
      </c>
      <c r="K470" s="13">
        <f t="shared" si="60"/>
        <v>0</v>
      </c>
      <c r="L470" s="13">
        <f t="shared" si="61"/>
        <v>0</v>
      </c>
      <c r="M470" s="13">
        <f t="shared" si="62"/>
        <v>0</v>
      </c>
      <c r="N470" s="13">
        <f t="shared" si="63"/>
        <v>0</v>
      </c>
      <c r="O470" s="12">
        <f t="shared" si="64"/>
        <v>0</v>
      </c>
    </row>
    <row r="471" spans="1:15" x14ac:dyDescent="0.25">
      <c r="A471" s="18" t="str">
        <f t="shared" si="57"/>
        <v/>
      </c>
      <c r="B471" s="17"/>
      <c r="C471" s="16"/>
      <c r="D471" s="19" t="str">
        <f>IF(C471="","",VLOOKUP(C471,'[1]بيانات الموظفين'!$B$4:$L$300,2,0))</f>
        <v/>
      </c>
      <c r="E471" s="14"/>
      <c r="F471" s="14"/>
      <c r="G471" s="13" t="str">
        <f t="shared" si="58"/>
        <v/>
      </c>
      <c r="H471" s="13" t="str">
        <f>IF(C471="","",VLOOKUP(C471,'[1]بيانات الموظفين'!$B$4:$L$300,9,0))</f>
        <v/>
      </c>
      <c r="I471" s="13" t="str">
        <f>IF(C471="","",VLOOKUP(C471,'[1]بيانات الموظفين'!$B$4:$L$300,10,0))</f>
        <v/>
      </c>
      <c r="J471" s="13" t="str">
        <f t="shared" si="59"/>
        <v/>
      </c>
      <c r="K471" s="13">
        <f t="shared" si="60"/>
        <v>0</v>
      </c>
      <c r="L471" s="13">
        <f t="shared" si="61"/>
        <v>0</v>
      </c>
      <c r="M471" s="13">
        <f t="shared" si="62"/>
        <v>0</v>
      </c>
      <c r="N471" s="13">
        <f t="shared" si="63"/>
        <v>0</v>
      </c>
      <c r="O471" s="12">
        <f t="shared" si="64"/>
        <v>0</v>
      </c>
    </row>
    <row r="472" spans="1:15" x14ac:dyDescent="0.25">
      <c r="A472" s="18" t="str">
        <f t="shared" si="57"/>
        <v/>
      </c>
      <c r="B472" s="17"/>
      <c r="C472" s="16"/>
      <c r="D472" s="19" t="str">
        <f>IF(C472="","",VLOOKUP(C472,'[1]بيانات الموظفين'!$B$4:$L$300,2,0))</f>
        <v/>
      </c>
      <c r="E472" s="14"/>
      <c r="F472" s="14"/>
      <c r="G472" s="13" t="str">
        <f t="shared" si="58"/>
        <v/>
      </c>
      <c r="H472" s="13" t="str">
        <f>IF(C472="","",VLOOKUP(C472,'[1]بيانات الموظفين'!$B$4:$L$300,9,0))</f>
        <v/>
      </c>
      <c r="I472" s="13" t="str">
        <f>IF(C472="","",VLOOKUP(C472,'[1]بيانات الموظفين'!$B$4:$L$300,10,0))</f>
        <v/>
      </c>
      <c r="J472" s="13" t="str">
        <f t="shared" si="59"/>
        <v/>
      </c>
      <c r="K472" s="13">
        <f t="shared" si="60"/>
        <v>0</v>
      </c>
      <c r="L472" s="13">
        <f t="shared" si="61"/>
        <v>0</v>
      </c>
      <c r="M472" s="13">
        <f t="shared" si="62"/>
        <v>0</v>
      </c>
      <c r="N472" s="13">
        <f t="shared" si="63"/>
        <v>0</v>
      </c>
      <c r="O472" s="12">
        <f t="shared" si="64"/>
        <v>0</v>
      </c>
    </row>
    <row r="473" spans="1:15" x14ac:dyDescent="0.25">
      <c r="A473" s="18" t="str">
        <f t="shared" si="57"/>
        <v/>
      </c>
      <c r="B473" s="17"/>
      <c r="C473" s="16"/>
      <c r="D473" s="19" t="str">
        <f>IF(C473="","",VLOOKUP(C473,'[1]بيانات الموظفين'!$B$4:$L$300,2,0))</f>
        <v/>
      </c>
      <c r="E473" s="14"/>
      <c r="F473" s="14"/>
      <c r="G473" s="13" t="str">
        <f t="shared" si="58"/>
        <v/>
      </c>
      <c r="H473" s="13" t="str">
        <f>IF(C473="","",VLOOKUP(C473,'[1]بيانات الموظفين'!$B$4:$L$300,9,0))</f>
        <v/>
      </c>
      <c r="I473" s="13" t="str">
        <f>IF(C473="","",VLOOKUP(C473,'[1]بيانات الموظفين'!$B$4:$L$300,10,0))</f>
        <v/>
      </c>
      <c r="J473" s="13" t="str">
        <f t="shared" si="59"/>
        <v/>
      </c>
      <c r="K473" s="13">
        <f t="shared" si="60"/>
        <v>0</v>
      </c>
      <c r="L473" s="13">
        <f t="shared" si="61"/>
        <v>0</v>
      </c>
      <c r="M473" s="13">
        <f t="shared" si="62"/>
        <v>0</v>
      </c>
      <c r="N473" s="13">
        <f t="shared" si="63"/>
        <v>0</v>
      </c>
      <c r="O473" s="12">
        <f t="shared" si="64"/>
        <v>0</v>
      </c>
    </row>
    <row r="474" spans="1:15" x14ac:dyDescent="0.25">
      <c r="A474" s="18" t="str">
        <f t="shared" si="57"/>
        <v/>
      </c>
      <c r="B474" s="17"/>
      <c r="C474" s="16"/>
      <c r="D474" s="19" t="str">
        <f>IF(C474="","",VLOOKUP(C474,'[1]بيانات الموظفين'!$B$4:$L$300,2,0))</f>
        <v/>
      </c>
      <c r="E474" s="14"/>
      <c r="F474" s="14"/>
      <c r="G474" s="13" t="str">
        <f t="shared" si="58"/>
        <v/>
      </c>
      <c r="H474" s="13" t="str">
        <f>IF(C474="","",VLOOKUP(C474,'[1]بيانات الموظفين'!$B$4:$L$300,9,0))</f>
        <v/>
      </c>
      <c r="I474" s="13" t="str">
        <f>IF(C474="","",VLOOKUP(C474,'[1]بيانات الموظفين'!$B$4:$L$300,10,0))</f>
        <v/>
      </c>
      <c r="J474" s="13" t="str">
        <f t="shared" si="59"/>
        <v/>
      </c>
      <c r="K474" s="13">
        <f t="shared" si="60"/>
        <v>0</v>
      </c>
      <c r="L474" s="13">
        <f t="shared" si="61"/>
        <v>0</v>
      </c>
      <c r="M474" s="13">
        <f t="shared" si="62"/>
        <v>0</v>
      </c>
      <c r="N474" s="13">
        <f t="shared" si="63"/>
        <v>0</v>
      </c>
      <c r="O474" s="12">
        <f t="shared" si="64"/>
        <v>0</v>
      </c>
    </row>
    <row r="475" spans="1:15" x14ac:dyDescent="0.25">
      <c r="A475" s="18" t="str">
        <f t="shared" si="57"/>
        <v/>
      </c>
      <c r="B475" s="17"/>
      <c r="C475" s="16"/>
      <c r="D475" s="19" t="str">
        <f>IF(C475="","",VLOOKUP(C475,'[1]بيانات الموظفين'!$B$4:$L$300,2,0))</f>
        <v/>
      </c>
      <c r="E475" s="14"/>
      <c r="F475" s="14"/>
      <c r="G475" s="13" t="str">
        <f t="shared" si="58"/>
        <v/>
      </c>
      <c r="H475" s="13" t="str">
        <f>IF(C475="","",VLOOKUP(C475,'[1]بيانات الموظفين'!$B$4:$L$300,9,0))</f>
        <v/>
      </c>
      <c r="I475" s="13" t="str">
        <f>IF(C475="","",VLOOKUP(C475,'[1]بيانات الموظفين'!$B$4:$L$300,10,0))</f>
        <v/>
      </c>
      <c r="J475" s="13" t="str">
        <f t="shared" si="59"/>
        <v/>
      </c>
      <c r="K475" s="13">
        <f t="shared" si="60"/>
        <v>0</v>
      </c>
      <c r="L475" s="13">
        <f t="shared" si="61"/>
        <v>0</v>
      </c>
      <c r="M475" s="13">
        <f t="shared" si="62"/>
        <v>0</v>
      </c>
      <c r="N475" s="13">
        <f t="shared" si="63"/>
        <v>0</v>
      </c>
      <c r="O475" s="12">
        <f t="shared" si="64"/>
        <v>0</v>
      </c>
    </row>
    <row r="476" spans="1:15" x14ac:dyDescent="0.25">
      <c r="A476" s="18" t="str">
        <f t="shared" si="57"/>
        <v/>
      </c>
      <c r="B476" s="17"/>
      <c r="C476" s="16"/>
      <c r="D476" s="19" t="str">
        <f>IF(C476="","",VLOOKUP(C476,'[1]بيانات الموظفين'!$B$4:$L$300,2,0))</f>
        <v/>
      </c>
      <c r="E476" s="14"/>
      <c r="F476" s="14"/>
      <c r="G476" s="13" t="str">
        <f t="shared" si="58"/>
        <v/>
      </c>
      <c r="H476" s="13" t="str">
        <f>IF(C476="","",VLOOKUP(C476,'[1]بيانات الموظفين'!$B$4:$L$300,9,0))</f>
        <v/>
      </c>
      <c r="I476" s="13" t="str">
        <f>IF(C476="","",VLOOKUP(C476,'[1]بيانات الموظفين'!$B$4:$L$300,10,0))</f>
        <v/>
      </c>
      <c r="J476" s="13" t="str">
        <f t="shared" si="59"/>
        <v/>
      </c>
      <c r="K476" s="13">
        <f t="shared" si="60"/>
        <v>0</v>
      </c>
      <c r="L476" s="13">
        <f t="shared" si="61"/>
        <v>0</v>
      </c>
      <c r="M476" s="13">
        <f t="shared" si="62"/>
        <v>0</v>
      </c>
      <c r="N476" s="13">
        <f t="shared" si="63"/>
        <v>0</v>
      </c>
      <c r="O476" s="12">
        <f t="shared" si="64"/>
        <v>0</v>
      </c>
    </row>
    <row r="477" spans="1:15" x14ac:dyDescent="0.25">
      <c r="A477" s="18" t="str">
        <f t="shared" si="57"/>
        <v/>
      </c>
      <c r="B477" s="17"/>
      <c r="C477" s="16"/>
      <c r="D477" s="19" t="str">
        <f>IF(C477="","",VLOOKUP(C477,'[1]بيانات الموظفين'!$B$4:$L$300,2,0))</f>
        <v/>
      </c>
      <c r="E477" s="14"/>
      <c r="F477" s="14"/>
      <c r="G477" s="13" t="str">
        <f t="shared" si="58"/>
        <v/>
      </c>
      <c r="H477" s="13" t="str">
        <f>IF(C477="","",VLOOKUP(C477,'[1]بيانات الموظفين'!$B$4:$L$300,9,0))</f>
        <v/>
      </c>
      <c r="I477" s="13" t="str">
        <f>IF(C477="","",VLOOKUP(C477,'[1]بيانات الموظفين'!$B$4:$L$300,10,0))</f>
        <v/>
      </c>
      <c r="J477" s="13" t="str">
        <f t="shared" si="59"/>
        <v/>
      </c>
      <c r="K477" s="13">
        <f t="shared" si="60"/>
        <v>0</v>
      </c>
      <c r="L477" s="13">
        <f t="shared" si="61"/>
        <v>0</v>
      </c>
      <c r="M477" s="13">
        <f t="shared" si="62"/>
        <v>0</v>
      </c>
      <c r="N477" s="13">
        <f t="shared" si="63"/>
        <v>0</v>
      </c>
      <c r="O477" s="12">
        <f t="shared" si="64"/>
        <v>0</v>
      </c>
    </row>
    <row r="478" spans="1:15" x14ac:dyDescent="0.25">
      <c r="A478" s="18" t="str">
        <f t="shared" si="57"/>
        <v/>
      </c>
      <c r="B478" s="17"/>
      <c r="C478" s="16"/>
      <c r="D478" s="19" t="str">
        <f>IF(C478="","",VLOOKUP(C478,'[1]بيانات الموظفين'!$B$4:$L$300,2,0))</f>
        <v/>
      </c>
      <c r="E478" s="14"/>
      <c r="F478" s="14"/>
      <c r="G478" s="13" t="str">
        <f t="shared" si="58"/>
        <v/>
      </c>
      <c r="H478" s="13" t="str">
        <f>IF(C478="","",VLOOKUP(C478,'[1]بيانات الموظفين'!$B$4:$L$300,9,0))</f>
        <v/>
      </c>
      <c r="I478" s="13" t="str">
        <f>IF(C478="","",VLOOKUP(C478,'[1]بيانات الموظفين'!$B$4:$L$300,10,0))</f>
        <v/>
      </c>
      <c r="J478" s="13" t="str">
        <f t="shared" si="59"/>
        <v/>
      </c>
      <c r="K478" s="13">
        <f t="shared" si="60"/>
        <v>0</v>
      </c>
      <c r="L478" s="13">
        <f t="shared" si="61"/>
        <v>0</v>
      </c>
      <c r="M478" s="13">
        <f t="shared" si="62"/>
        <v>0</v>
      </c>
      <c r="N478" s="13">
        <f t="shared" si="63"/>
        <v>0</v>
      </c>
      <c r="O478" s="12">
        <f t="shared" si="64"/>
        <v>0</v>
      </c>
    </row>
    <row r="479" spans="1:15" x14ac:dyDescent="0.25">
      <c r="A479" s="18" t="str">
        <f t="shared" si="57"/>
        <v/>
      </c>
      <c r="B479" s="17"/>
      <c r="C479" s="16"/>
      <c r="D479" s="19" t="str">
        <f>IF(C479="","",VLOOKUP(C479,'[1]بيانات الموظفين'!$B$4:$L$300,2,0))</f>
        <v/>
      </c>
      <c r="E479" s="14"/>
      <c r="F479" s="14"/>
      <c r="G479" s="13" t="str">
        <f t="shared" si="58"/>
        <v/>
      </c>
      <c r="H479" s="13" t="str">
        <f>IF(C479="","",VLOOKUP(C479,'[1]بيانات الموظفين'!$B$4:$L$300,9,0))</f>
        <v/>
      </c>
      <c r="I479" s="13" t="str">
        <f>IF(C479="","",VLOOKUP(C479,'[1]بيانات الموظفين'!$B$4:$L$300,10,0))</f>
        <v/>
      </c>
      <c r="J479" s="13" t="str">
        <f t="shared" si="59"/>
        <v/>
      </c>
      <c r="K479" s="13">
        <f t="shared" si="60"/>
        <v>0</v>
      </c>
      <c r="L479" s="13">
        <f t="shared" si="61"/>
        <v>0</v>
      </c>
      <c r="M479" s="13">
        <f t="shared" si="62"/>
        <v>0</v>
      </c>
      <c r="N479" s="13">
        <f t="shared" si="63"/>
        <v>0</v>
      </c>
      <c r="O479" s="12">
        <f t="shared" si="64"/>
        <v>0</v>
      </c>
    </row>
    <row r="480" spans="1:15" x14ac:dyDescent="0.25">
      <c r="A480" s="18" t="str">
        <f t="shared" si="57"/>
        <v/>
      </c>
      <c r="B480" s="17"/>
      <c r="C480" s="16"/>
      <c r="D480" s="19" t="str">
        <f>IF(C480="","",VLOOKUP(C480,'[1]بيانات الموظفين'!$B$4:$L$300,2,0))</f>
        <v/>
      </c>
      <c r="E480" s="14"/>
      <c r="F480" s="14"/>
      <c r="G480" s="13" t="str">
        <f t="shared" si="58"/>
        <v/>
      </c>
      <c r="H480" s="13" t="str">
        <f>IF(C480="","",VLOOKUP(C480,'[1]بيانات الموظفين'!$B$4:$L$300,9,0))</f>
        <v/>
      </c>
      <c r="I480" s="13" t="str">
        <f>IF(C480="","",VLOOKUP(C480,'[1]بيانات الموظفين'!$B$4:$L$300,10,0))</f>
        <v/>
      </c>
      <c r="J480" s="13" t="str">
        <f t="shared" si="59"/>
        <v/>
      </c>
      <c r="K480" s="13">
        <f t="shared" si="60"/>
        <v>0</v>
      </c>
      <c r="L480" s="13">
        <f t="shared" si="61"/>
        <v>0</v>
      </c>
      <c r="M480" s="13">
        <f t="shared" si="62"/>
        <v>0</v>
      </c>
      <c r="N480" s="13">
        <f t="shared" si="63"/>
        <v>0</v>
      </c>
      <c r="O480" s="12">
        <f t="shared" si="64"/>
        <v>0</v>
      </c>
    </row>
    <row r="481" spans="1:15" x14ac:dyDescent="0.25">
      <c r="A481" s="18" t="str">
        <f t="shared" si="57"/>
        <v/>
      </c>
      <c r="B481" s="17"/>
      <c r="C481" s="16"/>
      <c r="D481" s="19" t="str">
        <f>IF(C481="","",VLOOKUP(C481,'[1]بيانات الموظفين'!$B$4:$L$300,2,0))</f>
        <v/>
      </c>
      <c r="E481" s="14"/>
      <c r="F481" s="14"/>
      <c r="G481" s="13" t="str">
        <f t="shared" si="58"/>
        <v/>
      </c>
      <c r="H481" s="13" t="str">
        <f>IF(C481="","",VLOOKUP(C481,'[1]بيانات الموظفين'!$B$4:$L$300,9,0))</f>
        <v/>
      </c>
      <c r="I481" s="13" t="str">
        <f>IF(C481="","",VLOOKUP(C481,'[1]بيانات الموظفين'!$B$4:$L$300,10,0))</f>
        <v/>
      </c>
      <c r="J481" s="13" t="str">
        <f t="shared" si="59"/>
        <v/>
      </c>
      <c r="K481" s="13">
        <f t="shared" si="60"/>
        <v>0</v>
      </c>
      <c r="L481" s="13">
        <f t="shared" si="61"/>
        <v>0</v>
      </c>
      <c r="M481" s="13">
        <f t="shared" si="62"/>
        <v>0</v>
      </c>
      <c r="N481" s="13">
        <f t="shared" si="63"/>
        <v>0</v>
      </c>
      <c r="O481" s="12">
        <f t="shared" si="64"/>
        <v>0</v>
      </c>
    </row>
    <row r="482" spans="1:15" x14ac:dyDescent="0.25">
      <c r="A482" s="18" t="str">
        <f t="shared" si="57"/>
        <v/>
      </c>
      <c r="B482" s="17"/>
      <c r="C482" s="16"/>
      <c r="D482" s="19" t="str">
        <f>IF(C482="","",VLOOKUP(C482,'[1]بيانات الموظفين'!$B$4:$L$300,2,0))</f>
        <v/>
      </c>
      <c r="E482" s="14"/>
      <c r="F482" s="14"/>
      <c r="G482" s="13" t="str">
        <f t="shared" si="58"/>
        <v/>
      </c>
      <c r="H482" s="13" t="str">
        <f>IF(C482="","",VLOOKUP(C482,'[1]بيانات الموظفين'!$B$4:$L$300,9,0))</f>
        <v/>
      </c>
      <c r="I482" s="13" t="str">
        <f>IF(C482="","",VLOOKUP(C482,'[1]بيانات الموظفين'!$B$4:$L$300,10,0))</f>
        <v/>
      </c>
      <c r="J482" s="13" t="str">
        <f t="shared" si="59"/>
        <v/>
      </c>
      <c r="K482" s="13">
        <f t="shared" si="60"/>
        <v>0</v>
      </c>
      <c r="L482" s="13">
        <f t="shared" si="61"/>
        <v>0</v>
      </c>
      <c r="M482" s="13">
        <f t="shared" si="62"/>
        <v>0</v>
      </c>
      <c r="N482" s="13">
        <f t="shared" si="63"/>
        <v>0</v>
      </c>
      <c r="O482" s="12">
        <f t="shared" si="64"/>
        <v>0</v>
      </c>
    </row>
    <row r="483" spans="1:15" x14ac:dyDescent="0.25">
      <c r="A483" s="18" t="str">
        <f t="shared" si="57"/>
        <v/>
      </c>
      <c r="B483" s="17"/>
      <c r="C483" s="16"/>
      <c r="D483" s="19" t="str">
        <f>IF(C483="","",VLOOKUP(C483,'[1]بيانات الموظفين'!$B$4:$L$300,2,0))</f>
        <v/>
      </c>
      <c r="E483" s="14"/>
      <c r="F483" s="14"/>
      <c r="G483" s="13" t="str">
        <f t="shared" si="58"/>
        <v/>
      </c>
      <c r="H483" s="13" t="str">
        <f>IF(C483="","",VLOOKUP(C483,'[1]بيانات الموظفين'!$B$4:$L$300,9,0))</f>
        <v/>
      </c>
      <c r="I483" s="13" t="str">
        <f>IF(C483="","",VLOOKUP(C483,'[1]بيانات الموظفين'!$B$4:$L$300,10,0))</f>
        <v/>
      </c>
      <c r="J483" s="13" t="str">
        <f t="shared" si="59"/>
        <v/>
      </c>
      <c r="K483" s="13">
        <f t="shared" si="60"/>
        <v>0</v>
      </c>
      <c r="L483" s="13">
        <f t="shared" si="61"/>
        <v>0</v>
      </c>
      <c r="M483" s="13">
        <f t="shared" si="62"/>
        <v>0</v>
      </c>
      <c r="N483" s="13">
        <f t="shared" si="63"/>
        <v>0</v>
      </c>
      <c r="O483" s="12">
        <f t="shared" si="64"/>
        <v>0</v>
      </c>
    </row>
    <row r="484" spans="1:15" x14ac:dyDescent="0.25">
      <c r="A484" s="18" t="str">
        <f t="shared" si="57"/>
        <v/>
      </c>
      <c r="B484" s="17"/>
      <c r="C484" s="16"/>
      <c r="D484" s="19" t="str">
        <f>IF(C484="","",VLOOKUP(C484,'[1]بيانات الموظفين'!$B$4:$L$300,2,0))</f>
        <v/>
      </c>
      <c r="E484" s="14"/>
      <c r="F484" s="14"/>
      <c r="G484" s="13" t="str">
        <f t="shared" si="58"/>
        <v/>
      </c>
      <c r="H484" s="13" t="str">
        <f>IF(C484="","",VLOOKUP(C484,'[1]بيانات الموظفين'!$B$4:$L$300,9,0))</f>
        <v/>
      </c>
      <c r="I484" s="13" t="str">
        <f>IF(C484="","",VLOOKUP(C484,'[1]بيانات الموظفين'!$B$4:$L$300,10,0))</f>
        <v/>
      </c>
      <c r="J484" s="13" t="str">
        <f t="shared" si="59"/>
        <v/>
      </c>
      <c r="K484" s="13">
        <f t="shared" si="60"/>
        <v>0</v>
      </c>
      <c r="L484" s="13">
        <f t="shared" si="61"/>
        <v>0</v>
      </c>
      <c r="M484" s="13">
        <f t="shared" si="62"/>
        <v>0</v>
      </c>
      <c r="N484" s="13">
        <f t="shared" si="63"/>
        <v>0</v>
      </c>
      <c r="O484" s="12">
        <f t="shared" si="64"/>
        <v>0</v>
      </c>
    </row>
    <row r="485" spans="1:15" x14ac:dyDescent="0.25">
      <c r="A485" s="18" t="str">
        <f t="shared" si="57"/>
        <v/>
      </c>
      <c r="B485" s="17"/>
      <c r="C485" s="16"/>
      <c r="D485" s="19" t="str">
        <f>IF(C485="","",VLOOKUP(C485,'[1]بيانات الموظفين'!$B$4:$L$300,2,0))</f>
        <v/>
      </c>
      <c r="E485" s="14"/>
      <c r="F485" s="14"/>
      <c r="G485" s="13" t="str">
        <f t="shared" si="58"/>
        <v/>
      </c>
      <c r="H485" s="13" t="str">
        <f>IF(C485="","",VLOOKUP(C485,'[1]بيانات الموظفين'!$B$4:$L$300,9,0))</f>
        <v/>
      </c>
      <c r="I485" s="13" t="str">
        <f>IF(C485="","",VLOOKUP(C485,'[1]بيانات الموظفين'!$B$4:$L$300,10,0))</f>
        <v/>
      </c>
      <c r="J485" s="13" t="str">
        <f t="shared" si="59"/>
        <v/>
      </c>
      <c r="K485" s="13">
        <f t="shared" si="60"/>
        <v>0</v>
      </c>
      <c r="L485" s="13">
        <f t="shared" si="61"/>
        <v>0</v>
      </c>
      <c r="M485" s="13">
        <f t="shared" si="62"/>
        <v>0</v>
      </c>
      <c r="N485" s="13">
        <f t="shared" si="63"/>
        <v>0</v>
      </c>
      <c r="O485" s="12">
        <f t="shared" si="64"/>
        <v>0</v>
      </c>
    </row>
    <row r="486" spans="1:15" x14ac:dyDescent="0.25">
      <c r="A486" s="18" t="str">
        <f t="shared" si="57"/>
        <v/>
      </c>
      <c r="B486" s="17"/>
      <c r="C486" s="16"/>
      <c r="D486" s="19" t="str">
        <f>IF(C486="","",VLOOKUP(C486,'[1]بيانات الموظفين'!$B$4:$L$300,2,0))</f>
        <v/>
      </c>
      <c r="E486" s="14"/>
      <c r="F486" s="14"/>
      <c r="G486" s="13" t="str">
        <f t="shared" si="58"/>
        <v/>
      </c>
      <c r="H486" s="13" t="str">
        <f>IF(C486="","",VLOOKUP(C486,'[1]بيانات الموظفين'!$B$4:$L$300,9,0))</f>
        <v/>
      </c>
      <c r="I486" s="13" t="str">
        <f>IF(C486="","",VLOOKUP(C486,'[1]بيانات الموظفين'!$B$4:$L$300,10,0))</f>
        <v/>
      </c>
      <c r="J486" s="13" t="str">
        <f t="shared" si="59"/>
        <v/>
      </c>
      <c r="K486" s="13">
        <f t="shared" si="60"/>
        <v>0</v>
      </c>
      <c r="L486" s="13">
        <f t="shared" si="61"/>
        <v>0</v>
      </c>
      <c r="M486" s="13">
        <f t="shared" si="62"/>
        <v>0</v>
      </c>
      <c r="N486" s="13">
        <f t="shared" si="63"/>
        <v>0</v>
      </c>
      <c r="O486" s="12">
        <f t="shared" si="64"/>
        <v>0</v>
      </c>
    </row>
    <row r="487" spans="1:15" x14ac:dyDescent="0.25">
      <c r="A487" s="18" t="str">
        <f t="shared" si="57"/>
        <v/>
      </c>
      <c r="B487" s="17"/>
      <c r="C487" s="16"/>
      <c r="D487" s="19" t="str">
        <f>IF(C487="","",VLOOKUP(C487,'[1]بيانات الموظفين'!$B$4:$L$300,2,0))</f>
        <v/>
      </c>
      <c r="E487" s="14"/>
      <c r="F487" s="14"/>
      <c r="G487" s="13" t="str">
        <f t="shared" si="58"/>
        <v/>
      </c>
      <c r="H487" s="13" t="str">
        <f>IF(C487="","",VLOOKUP(C487,'[1]بيانات الموظفين'!$B$4:$L$300,9,0))</f>
        <v/>
      </c>
      <c r="I487" s="13" t="str">
        <f>IF(C487="","",VLOOKUP(C487,'[1]بيانات الموظفين'!$B$4:$L$300,10,0))</f>
        <v/>
      </c>
      <c r="J487" s="13" t="str">
        <f t="shared" si="59"/>
        <v/>
      </c>
      <c r="K487" s="13">
        <f t="shared" si="60"/>
        <v>0</v>
      </c>
      <c r="L487" s="13">
        <f t="shared" si="61"/>
        <v>0</v>
      </c>
      <c r="M487" s="13">
        <f t="shared" si="62"/>
        <v>0</v>
      </c>
      <c r="N487" s="13">
        <f t="shared" si="63"/>
        <v>0</v>
      </c>
      <c r="O487" s="12">
        <f t="shared" si="64"/>
        <v>0</v>
      </c>
    </row>
    <row r="488" spans="1:15" x14ac:dyDescent="0.25">
      <c r="A488" s="18" t="str">
        <f t="shared" si="57"/>
        <v/>
      </c>
      <c r="B488" s="17"/>
      <c r="C488" s="16"/>
      <c r="D488" s="19" t="str">
        <f>IF(C488="","",VLOOKUP(C488,'[1]بيانات الموظفين'!$B$4:$L$300,2,0))</f>
        <v/>
      </c>
      <c r="E488" s="14"/>
      <c r="F488" s="14"/>
      <c r="G488" s="13" t="str">
        <f t="shared" si="58"/>
        <v/>
      </c>
      <c r="H488" s="13" t="str">
        <f>IF(C488="","",VLOOKUP(C488,'[1]بيانات الموظفين'!$B$4:$L$300,9,0))</f>
        <v/>
      </c>
      <c r="I488" s="13" t="str">
        <f>IF(C488="","",VLOOKUP(C488,'[1]بيانات الموظفين'!$B$4:$L$300,10,0))</f>
        <v/>
      </c>
      <c r="J488" s="13" t="str">
        <f t="shared" si="59"/>
        <v/>
      </c>
      <c r="K488" s="13">
        <f t="shared" si="60"/>
        <v>0</v>
      </c>
      <c r="L488" s="13">
        <f t="shared" si="61"/>
        <v>0</v>
      </c>
      <c r="M488" s="13">
        <f t="shared" si="62"/>
        <v>0</v>
      </c>
      <c r="N488" s="13">
        <f t="shared" si="63"/>
        <v>0</v>
      </c>
      <c r="O488" s="12">
        <f t="shared" si="64"/>
        <v>0</v>
      </c>
    </row>
    <row r="489" spans="1:15" x14ac:dyDescent="0.25">
      <c r="A489" s="18" t="str">
        <f t="shared" si="57"/>
        <v/>
      </c>
      <c r="B489" s="17"/>
      <c r="C489" s="16"/>
      <c r="D489" s="19" t="str">
        <f>IF(C489="","",VLOOKUP(C489,'[1]بيانات الموظفين'!$B$4:$L$300,2,0))</f>
        <v/>
      </c>
      <c r="E489" s="14"/>
      <c r="F489" s="14"/>
      <c r="G489" s="13" t="str">
        <f t="shared" si="58"/>
        <v/>
      </c>
      <c r="H489" s="13" t="str">
        <f>IF(C489="","",VLOOKUP(C489,'[1]بيانات الموظفين'!$B$4:$L$300,9,0))</f>
        <v/>
      </c>
      <c r="I489" s="13" t="str">
        <f>IF(C489="","",VLOOKUP(C489,'[1]بيانات الموظفين'!$B$4:$L$300,10,0))</f>
        <v/>
      </c>
      <c r="J489" s="13" t="str">
        <f t="shared" si="59"/>
        <v/>
      </c>
      <c r="K489" s="13">
        <f t="shared" si="60"/>
        <v>0</v>
      </c>
      <c r="L489" s="13">
        <f t="shared" si="61"/>
        <v>0</v>
      </c>
      <c r="M489" s="13">
        <f t="shared" si="62"/>
        <v>0</v>
      </c>
      <c r="N489" s="13">
        <f t="shared" si="63"/>
        <v>0</v>
      </c>
      <c r="O489" s="12">
        <f t="shared" si="64"/>
        <v>0</v>
      </c>
    </row>
    <row r="490" spans="1:15" x14ac:dyDescent="0.25">
      <c r="A490" s="18" t="str">
        <f t="shared" si="57"/>
        <v/>
      </c>
      <c r="B490" s="17"/>
      <c r="C490" s="16"/>
      <c r="D490" s="19" t="str">
        <f>IF(C490="","",VLOOKUP(C490,'[1]بيانات الموظفين'!$B$4:$L$300,2,0))</f>
        <v/>
      </c>
      <c r="E490" s="14"/>
      <c r="F490" s="14"/>
      <c r="G490" s="13" t="str">
        <f t="shared" si="58"/>
        <v/>
      </c>
      <c r="H490" s="13" t="str">
        <f>IF(C490="","",VLOOKUP(C490,'[1]بيانات الموظفين'!$B$4:$L$300,9,0))</f>
        <v/>
      </c>
      <c r="I490" s="13" t="str">
        <f>IF(C490="","",VLOOKUP(C490,'[1]بيانات الموظفين'!$B$4:$L$300,10,0))</f>
        <v/>
      </c>
      <c r="J490" s="13" t="str">
        <f t="shared" si="59"/>
        <v/>
      </c>
      <c r="K490" s="13">
        <f t="shared" si="60"/>
        <v>0</v>
      </c>
      <c r="L490" s="13">
        <f t="shared" si="61"/>
        <v>0</v>
      </c>
      <c r="M490" s="13">
        <f t="shared" si="62"/>
        <v>0</v>
      </c>
      <c r="N490" s="13">
        <f t="shared" si="63"/>
        <v>0</v>
      </c>
      <c r="O490" s="12">
        <f t="shared" si="64"/>
        <v>0</v>
      </c>
    </row>
    <row r="491" spans="1:15" x14ac:dyDescent="0.25">
      <c r="A491" s="18" t="str">
        <f t="shared" si="57"/>
        <v/>
      </c>
      <c r="B491" s="17"/>
      <c r="C491" s="16"/>
      <c r="D491" s="19" t="str">
        <f>IF(C491="","",VLOOKUP(C491,'[1]بيانات الموظفين'!$B$4:$L$300,2,0))</f>
        <v/>
      </c>
      <c r="E491" s="14"/>
      <c r="F491" s="14"/>
      <c r="G491" s="13" t="str">
        <f t="shared" si="58"/>
        <v/>
      </c>
      <c r="H491" s="13" t="str">
        <f>IF(C491="","",VLOOKUP(C491,'[1]بيانات الموظفين'!$B$4:$L$300,9,0))</f>
        <v/>
      </c>
      <c r="I491" s="13" t="str">
        <f>IF(C491="","",VLOOKUP(C491,'[1]بيانات الموظفين'!$B$4:$L$300,10,0))</f>
        <v/>
      </c>
      <c r="J491" s="13" t="str">
        <f t="shared" si="59"/>
        <v/>
      </c>
      <c r="K491" s="13">
        <f t="shared" si="60"/>
        <v>0</v>
      </c>
      <c r="L491" s="13">
        <f t="shared" si="61"/>
        <v>0</v>
      </c>
      <c r="M491" s="13">
        <f t="shared" si="62"/>
        <v>0</v>
      </c>
      <c r="N491" s="13">
        <f t="shared" si="63"/>
        <v>0</v>
      </c>
      <c r="O491" s="12">
        <f t="shared" si="64"/>
        <v>0</v>
      </c>
    </row>
    <row r="492" spans="1:15" x14ac:dyDescent="0.25">
      <c r="A492" s="18" t="str">
        <f t="shared" si="57"/>
        <v/>
      </c>
      <c r="B492" s="17"/>
      <c r="C492" s="16"/>
      <c r="D492" s="19" t="str">
        <f>IF(C492="","",VLOOKUP(C492,'[1]بيانات الموظفين'!$B$4:$L$300,2,0))</f>
        <v/>
      </c>
      <c r="E492" s="14"/>
      <c r="F492" s="14"/>
      <c r="G492" s="13" t="str">
        <f t="shared" si="58"/>
        <v/>
      </c>
      <c r="H492" s="13" t="str">
        <f>IF(C492="","",VLOOKUP(C492,'[1]بيانات الموظفين'!$B$4:$L$300,9,0))</f>
        <v/>
      </c>
      <c r="I492" s="13" t="str">
        <f>IF(C492="","",VLOOKUP(C492,'[1]بيانات الموظفين'!$B$4:$L$300,10,0))</f>
        <v/>
      </c>
      <c r="J492" s="13" t="str">
        <f t="shared" si="59"/>
        <v/>
      </c>
      <c r="K492" s="13">
        <f t="shared" si="60"/>
        <v>0</v>
      </c>
      <c r="L492" s="13">
        <f t="shared" si="61"/>
        <v>0</v>
      </c>
      <c r="M492" s="13">
        <f t="shared" si="62"/>
        <v>0</v>
      </c>
      <c r="N492" s="13">
        <f t="shared" si="63"/>
        <v>0</v>
      </c>
      <c r="O492" s="12">
        <f t="shared" si="64"/>
        <v>0</v>
      </c>
    </row>
    <row r="493" spans="1:15" x14ac:dyDescent="0.25">
      <c r="A493" s="18" t="str">
        <f t="shared" si="57"/>
        <v/>
      </c>
      <c r="B493" s="17"/>
      <c r="C493" s="16"/>
      <c r="D493" s="19" t="str">
        <f>IF(C493="","",VLOOKUP(C493,'[1]بيانات الموظفين'!$B$4:$L$300,2,0))</f>
        <v/>
      </c>
      <c r="E493" s="14"/>
      <c r="F493" s="14"/>
      <c r="G493" s="13" t="str">
        <f t="shared" si="58"/>
        <v/>
      </c>
      <c r="H493" s="13" t="str">
        <f>IF(C493="","",VLOOKUP(C493,'[1]بيانات الموظفين'!$B$4:$L$300,9,0))</f>
        <v/>
      </c>
      <c r="I493" s="13" t="str">
        <f>IF(C493="","",VLOOKUP(C493,'[1]بيانات الموظفين'!$B$4:$L$300,10,0))</f>
        <v/>
      </c>
      <c r="J493" s="13" t="str">
        <f t="shared" si="59"/>
        <v/>
      </c>
      <c r="K493" s="13">
        <f t="shared" si="60"/>
        <v>0</v>
      </c>
      <c r="L493" s="13">
        <f t="shared" si="61"/>
        <v>0</v>
      </c>
      <c r="M493" s="13">
        <f t="shared" si="62"/>
        <v>0</v>
      </c>
      <c r="N493" s="13">
        <f t="shared" si="63"/>
        <v>0</v>
      </c>
      <c r="O493" s="12">
        <f t="shared" si="64"/>
        <v>0</v>
      </c>
    </row>
    <row r="494" spans="1:15" x14ac:dyDescent="0.25">
      <c r="A494" s="18" t="str">
        <f t="shared" si="57"/>
        <v/>
      </c>
      <c r="B494" s="17"/>
      <c r="C494" s="16"/>
      <c r="D494" s="19" t="str">
        <f>IF(C494="","",VLOOKUP(C494,'[1]بيانات الموظفين'!$B$4:$L$300,2,0))</f>
        <v/>
      </c>
      <c r="E494" s="14"/>
      <c r="F494" s="14"/>
      <c r="G494" s="13" t="str">
        <f t="shared" si="58"/>
        <v/>
      </c>
      <c r="H494" s="13" t="str">
        <f>IF(C494="","",VLOOKUP(C494,'[1]بيانات الموظفين'!$B$4:$L$300,9,0))</f>
        <v/>
      </c>
      <c r="I494" s="13" t="str">
        <f>IF(C494="","",VLOOKUP(C494,'[1]بيانات الموظفين'!$B$4:$L$300,10,0))</f>
        <v/>
      </c>
      <c r="J494" s="13" t="str">
        <f t="shared" si="59"/>
        <v/>
      </c>
      <c r="K494" s="13">
        <f t="shared" si="60"/>
        <v>0</v>
      </c>
      <c r="L494" s="13">
        <f t="shared" si="61"/>
        <v>0</v>
      </c>
      <c r="M494" s="13">
        <f t="shared" si="62"/>
        <v>0</v>
      </c>
      <c r="N494" s="13">
        <f t="shared" si="63"/>
        <v>0</v>
      </c>
      <c r="O494" s="12">
        <f t="shared" si="64"/>
        <v>0</v>
      </c>
    </row>
    <row r="495" spans="1:15" x14ac:dyDescent="0.25">
      <c r="A495" s="18" t="str">
        <f t="shared" si="57"/>
        <v/>
      </c>
      <c r="B495" s="17"/>
      <c r="C495" s="16"/>
      <c r="D495" s="19" t="str">
        <f>IF(C495="","",VLOOKUP(C495,'[1]بيانات الموظفين'!$B$4:$L$300,2,0))</f>
        <v/>
      </c>
      <c r="E495" s="14"/>
      <c r="F495" s="14"/>
      <c r="G495" s="13" t="str">
        <f t="shared" si="58"/>
        <v/>
      </c>
      <c r="H495" s="13" t="str">
        <f>IF(C495="","",VLOOKUP(C495,'[1]بيانات الموظفين'!$B$4:$L$300,9,0))</f>
        <v/>
      </c>
      <c r="I495" s="13" t="str">
        <f>IF(C495="","",VLOOKUP(C495,'[1]بيانات الموظفين'!$B$4:$L$300,10,0))</f>
        <v/>
      </c>
      <c r="J495" s="13" t="str">
        <f t="shared" si="59"/>
        <v/>
      </c>
      <c r="K495" s="13">
        <f t="shared" si="60"/>
        <v>0</v>
      </c>
      <c r="L495" s="13">
        <f t="shared" si="61"/>
        <v>0</v>
      </c>
      <c r="M495" s="13">
        <f t="shared" si="62"/>
        <v>0</v>
      </c>
      <c r="N495" s="13">
        <f t="shared" si="63"/>
        <v>0</v>
      </c>
      <c r="O495" s="12">
        <f t="shared" si="64"/>
        <v>0</v>
      </c>
    </row>
    <row r="496" spans="1:15" x14ac:dyDescent="0.25">
      <c r="A496" s="18" t="str">
        <f t="shared" si="57"/>
        <v/>
      </c>
      <c r="B496" s="17"/>
      <c r="C496" s="16"/>
      <c r="D496" s="19" t="str">
        <f>IF(C496="","",VLOOKUP(C496,'[1]بيانات الموظفين'!$B$4:$L$300,2,0))</f>
        <v/>
      </c>
      <c r="E496" s="14"/>
      <c r="F496" s="14"/>
      <c r="G496" s="13" t="str">
        <f t="shared" si="58"/>
        <v/>
      </c>
      <c r="H496" s="13" t="str">
        <f>IF(C496="","",VLOOKUP(C496,'[1]بيانات الموظفين'!$B$4:$L$300,9,0))</f>
        <v/>
      </c>
      <c r="I496" s="13" t="str">
        <f>IF(C496="","",VLOOKUP(C496,'[1]بيانات الموظفين'!$B$4:$L$300,10,0))</f>
        <v/>
      </c>
      <c r="J496" s="13" t="str">
        <f t="shared" si="59"/>
        <v/>
      </c>
      <c r="K496" s="13">
        <f t="shared" si="60"/>
        <v>0</v>
      </c>
      <c r="L496" s="13">
        <f t="shared" si="61"/>
        <v>0</v>
      </c>
      <c r="M496" s="13">
        <f t="shared" si="62"/>
        <v>0</v>
      </c>
      <c r="N496" s="13">
        <f t="shared" si="63"/>
        <v>0</v>
      </c>
      <c r="O496" s="12">
        <f t="shared" si="64"/>
        <v>0</v>
      </c>
    </row>
    <row r="497" spans="1:15" x14ac:dyDescent="0.25">
      <c r="A497" s="18" t="str">
        <f t="shared" si="57"/>
        <v/>
      </c>
      <c r="B497" s="17"/>
      <c r="C497" s="16"/>
      <c r="D497" s="19" t="str">
        <f>IF(C497="","",VLOOKUP(C497,'[1]بيانات الموظفين'!$B$4:$L$300,2,0))</f>
        <v/>
      </c>
      <c r="E497" s="14"/>
      <c r="F497" s="14"/>
      <c r="G497" s="13" t="str">
        <f t="shared" si="58"/>
        <v/>
      </c>
      <c r="H497" s="13" t="str">
        <f>IF(C497="","",VLOOKUP(C497,'[1]بيانات الموظفين'!$B$4:$L$300,9,0))</f>
        <v/>
      </c>
      <c r="I497" s="13" t="str">
        <f>IF(C497="","",VLOOKUP(C497,'[1]بيانات الموظفين'!$B$4:$L$300,10,0))</f>
        <v/>
      </c>
      <c r="J497" s="13" t="str">
        <f t="shared" si="59"/>
        <v/>
      </c>
      <c r="K497" s="13">
        <f t="shared" si="60"/>
        <v>0</v>
      </c>
      <c r="L497" s="13">
        <f t="shared" si="61"/>
        <v>0</v>
      </c>
      <c r="M497" s="13">
        <f t="shared" si="62"/>
        <v>0</v>
      </c>
      <c r="N497" s="13">
        <f t="shared" si="63"/>
        <v>0</v>
      </c>
      <c r="O497" s="12">
        <f t="shared" si="64"/>
        <v>0</v>
      </c>
    </row>
    <row r="498" spans="1:15" x14ac:dyDescent="0.25">
      <c r="A498" s="18" t="str">
        <f t="shared" si="57"/>
        <v/>
      </c>
      <c r="B498" s="17"/>
      <c r="C498" s="16"/>
      <c r="D498" s="19" t="str">
        <f>IF(C498="","",VLOOKUP(C498,'[1]بيانات الموظفين'!$B$4:$L$300,2,0))</f>
        <v/>
      </c>
      <c r="E498" s="14"/>
      <c r="F498" s="14"/>
      <c r="G498" s="13" t="str">
        <f t="shared" si="58"/>
        <v/>
      </c>
      <c r="H498" s="13" t="str">
        <f>IF(C498="","",VLOOKUP(C498,'[1]بيانات الموظفين'!$B$4:$L$300,9,0))</f>
        <v/>
      </c>
      <c r="I498" s="13" t="str">
        <f>IF(C498="","",VLOOKUP(C498,'[1]بيانات الموظفين'!$B$4:$L$300,10,0))</f>
        <v/>
      </c>
      <c r="J498" s="13" t="str">
        <f t="shared" si="59"/>
        <v/>
      </c>
      <c r="K498" s="13">
        <f t="shared" si="60"/>
        <v>0</v>
      </c>
      <c r="L498" s="13">
        <f t="shared" si="61"/>
        <v>0</v>
      </c>
      <c r="M498" s="13">
        <f t="shared" si="62"/>
        <v>0</v>
      </c>
      <c r="N498" s="13">
        <f t="shared" si="63"/>
        <v>0</v>
      </c>
      <c r="O498" s="12">
        <f t="shared" si="64"/>
        <v>0</v>
      </c>
    </row>
    <row r="499" spans="1:15" x14ac:dyDescent="0.25">
      <c r="A499" s="18" t="str">
        <f t="shared" si="57"/>
        <v/>
      </c>
      <c r="B499" s="17"/>
      <c r="C499" s="16"/>
      <c r="D499" s="19" t="str">
        <f>IF(C499="","",VLOOKUP(C499,'[1]بيانات الموظفين'!$B$4:$L$300,2,0))</f>
        <v/>
      </c>
      <c r="E499" s="14"/>
      <c r="F499" s="14"/>
      <c r="G499" s="13" t="str">
        <f t="shared" si="58"/>
        <v/>
      </c>
      <c r="H499" s="13" t="str">
        <f>IF(C499="","",VLOOKUP(C499,'[1]بيانات الموظفين'!$B$4:$L$300,9,0))</f>
        <v/>
      </c>
      <c r="I499" s="13" t="str">
        <f>IF(C499="","",VLOOKUP(C499,'[1]بيانات الموظفين'!$B$4:$L$300,10,0))</f>
        <v/>
      </c>
      <c r="J499" s="13" t="str">
        <f t="shared" si="59"/>
        <v/>
      </c>
      <c r="K499" s="13">
        <f t="shared" si="60"/>
        <v>0</v>
      </c>
      <c r="L499" s="13">
        <f t="shared" si="61"/>
        <v>0</v>
      </c>
      <c r="M499" s="13">
        <f t="shared" si="62"/>
        <v>0</v>
      </c>
      <c r="N499" s="13">
        <f t="shared" si="63"/>
        <v>0</v>
      </c>
      <c r="O499" s="12">
        <f t="shared" si="64"/>
        <v>0</v>
      </c>
    </row>
    <row r="500" spans="1:15" x14ac:dyDescent="0.25">
      <c r="A500" s="18" t="str">
        <f t="shared" si="57"/>
        <v/>
      </c>
      <c r="B500" s="17"/>
      <c r="C500" s="16"/>
      <c r="D500" s="19" t="str">
        <f>IF(C500="","",VLOOKUP(C500,'[1]بيانات الموظفين'!$B$4:$L$300,2,0))</f>
        <v/>
      </c>
      <c r="E500" s="14"/>
      <c r="F500" s="14"/>
      <c r="G500" s="13" t="str">
        <f t="shared" si="58"/>
        <v/>
      </c>
      <c r="H500" s="13" t="str">
        <f>IF(C500="","",VLOOKUP(C500,'[1]بيانات الموظفين'!$B$4:$L$300,9,0))</f>
        <v/>
      </c>
      <c r="I500" s="13" t="str">
        <f>IF(C500="","",VLOOKUP(C500,'[1]بيانات الموظفين'!$B$4:$L$300,10,0))</f>
        <v/>
      </c>
      <c r="J500" s="13" t="str">
        <f t="shared" si="59"/>
        <v/>
      </c>
      <c r="K500" s="13">
        <f t="shared" si="60"/>
        <v>0</v>
      </c>
      <c r="L500" s="13">
        <f t="shared" si="61"/>
        <v>0</v>
      </c>
      <c r="M500" s="13">
        <f t="shared" si="62"/>
        <v>0</v>
      </c>
      <c r="N500" s="13">
        <f t="shared" si="63"/>
        <v>0</v>
      </c>
      <c r="O500" s="12">
        <f t="shared" si="64"/>
        <v>0</v>
      </c>
    </row>
    <row r="501" spans="1:15" x14ac:dyDescent="0.25">
      <c r="A501" s="18" t="str">
        <f t="shared" si="57"/>
        <v/>
      </c>
      <c r="B501" s="17"/>
      <c r="C501" s="16"/>
      <c r="D501" s="19" t="str">
        <f>IF(C501="","",VLOOKUP(C501,'[1]بيانات الموظفين'!$B$4:$L$300,2,0))</f>
        <v/>
      </c>
      <c r="E501" s="14"/>
      <c r="F501" s="14"/>
      <c r="G501" s="13" t="str">
        <f t="shared" si="58"/>
        <v/>
      </c>
      <c r="H501" s="13" t="str">
        <f>IF(C501="","",VLOOKUP(C501,'[1]بيانات الموظفين'!$B$4:$L$300,9,0))</f>
        <v/>
      </c>
      <c r="I501" s="13" t="str">
        <f>IF(C501="","",VLOOKUP(C501,'[1]بيانات الموظفين'!$B$4:$L$300,10,0))</f>
        <v/>
      </c>
      <c r="J501" s="13" t="str">
        <f t="shared" si="59"/>
        <v/>
      </c>
      <c r="K501" s="13">
        <f t="shared" si="60"/>
        <v>0</v>
      </c>
      <c r="L501" s="13">
        <f t="shared" si="61"/>
        <v>0</v>
      </c>
      <c r="M501" s="13">
        <f t="shared" si="62"/>
        <v>0</v>
      </c>
      <c r="N501" s="13">
        <f t="shared" si="63"/>
        <v>0</v>
      </c>
      <c r="O501" s="12">
        <f t="shared" si="64"/>
        <v>0</v>
      </c>
    </row>
    <row r="502" spans="1:15" x14ac:dyDescent="0.25">
      <c r="A502" s="18" t="str">
        <f t="shared" si="57"/>
        <v/>
      </c>
      <c r="B502" s="17"/>
      <c r="C502" s="16"/>
      <c r="D502" s="19" t="str">
        <f>IF(C502="","",VLOOKUP(C502,'[1]بيانات الموظفين'!$B$4:$L$300,2,0))</f>
        <v/>
      </c>
      <c r="E502" s="14"/>
      <c r="F502" s="14"/>
      <c r="G502" s="13" t="str">
        <f t="shared" si="58"/>
        <v/>
      </c>
      <c r="H502" s="13" t="str">
        <f>IF(C502="","",VLOOKUP(C502,'[1]بيانات الموظفين'!$B$4:$L$300,9,0))</f>
        <v/>
      </c>
      <c r="I502" s="13" t="str">
        <f>IF(C502="","",VLOOKUP(C502,'[1]بيانات الموظفين'!$B$4:$L$300,10,0))</f>
        <v/>
      </c>
      <c r="J502" s="13" t="str">
        <f t="shared" si="59"/>
        <v/>
      </c>
      <c r="K502" s="13">
        <f t="shared" si="60"/>
        <v>0</v>
      </c>
      <c r="L502" s="13">
        <f t="shared" si="61"/>
        <v>0</v>
      </c>
      <c r="M502" s="13">
        <f t="shared" si="62"/>
        <v>0</v>
      </c>
      <c r="N502" s="13">
        <f t="shared" si="63"/>
        <v>0</v>
      </c>
      <c r="O502" s="12">
        <f t="shared" si="64"/>
        <v>0</v>
      </c>
    </row>
    <row r="503" spans="1:15" x14ac:dyDescent="0.25">
      <c r="A503" s="18" t="str">
        <f t="shared" si="57"/>
        <v/>
      </c>
      <c r="B503" s="17"/>
      <c r="C503" s="16"/>
      <c r="D503" s="19" t="str">
        <f>IF(C503="","",VLOOKUP(C503,'[1]بيانات الموظفين'!$B$4:$L$300,2,0))</f>
        <v/>
      </c>
      <c r="E503" s="14"/>
      <c r="F503" s="14"/>
      <c r="G503" s="13" t="str">
        <f t="shared" si="58"/>
        <v/>
      </c>
      <c r="H503" s="13" t="str">
        <f>IF(C503="","",VLOOKUP(C503,'[1]بيانات الموظفين'!$B$4:$L$300,9,0))</f>
        <v/>
      </c>
      <c r="I503" s="13" t="str">
        <f>IF(C503="","",VLOOKUP(C503,'[1]بيانات الموظفين'!$B$4:$L$300,10,0))</f>
        <v/>
      </c>
      <c r="J503" s="13" t="str">
        <f t="shared" si="59"/>
        <v/>
      </c>
      <c r="K503" s="13">
        <f t="shared" si="60"/>
        <v>0</v>
      </c>
      <c r="L503" s="13">
        <f t="shared" si="61"/>
        <v>0</v>
      </c>
      <c r="M503" s="13">
        <f t="shared" si="62"/>
        <v>0</v>
      </c>
      <c r="N503" s="13">
        <f t="shared" si="63"/>
        <v>0</v>
      </c>
      <c r="O503" s="12">
        <f t="shared" si="64"/>
        <v>0</v>
      </c>
    </row>
    <row r="504" spans="1:15" x14ac:dyDescent="0.25">
      <c r="A504" s="18" t="str">
        <f t="shared" si="57"/>
        <v/>
      </c>
      <c r="B504" s="17"/>
      <c r="C504" s="16"/>
      <c r="D504" s="19" t="str">
        <f>IF(C504="","",VLOOKUP(C504,'[1]بيانات الموظفين'!$B$4:$L$300,2,0))</f>
        <v/>
      </c>
      <c r="E504" s="14"/>
      <c r="F504" s="14"/>
      <c r="G504" s="13" t="str">
        <f t="shared" si="58"/>
        <v/>
      </c>
      <c r="H504" s="13" t="str">
        <f>IF(C504="","",VLOOKUP(C504,'[1]بيانات الموظفين'!$B$4:$L$300,9,0))</f>
        <v/>
      </c>
      <c r="I504" s="13" t="str">
        <f>IF(C504="","",VLOOKUP(C504,'[1]بيانات الموظفين'!$B$4:$L$300,10,0))</f>
        <v/>
      </c>
      <c r="J504" s="13" t="str">
        <f t="shared" si="59"/>
        <v/>
      </c>
      <c r="K504" s="13">
        <f t="shared" si="60"/>
        <v>0</v>
      </c>
      <c r="L504" s="13">
        <f t="shared" si="61"/>
        <v>0</v>
      </c>
      <c r="M504" s="13">
        <f t="shared" si="62"/>
        <v>0</v>
      </c>
      <c r="N504" s="13">
        <f t="shared" si="63"/>
        <v>0</v>
      </c>
      <c r="O504" s="12">
        <f t="shared" si="64"/>
        <v>0</v>
      </c>
    </row>
    <row r="505" spans="1:15" x14ac:dyDescent="0.25">
      <c r="A505" s="18" t="str">
        <f t="shared" si="57"/>
        <v/>
      </c>
      <c r="B505" s="17"/>
      <c r="C505" s="16"/>
      <c r="D505" s="19" t="str">
        <f>IF(C505="","",VLOOKUP(C505,'[1]بيانات الموظفين'!$B$4:$L$300,2,0))</f>
        <v/>
      </c>
      <c r="E505" s="14"/>
      <c r="F505" s="14"/>
      <c r="G505" s="13" t="str">
        <f t="shared" si="58"/>
        <v/>
      </c>
      <c r="H505" s="13" t="str">
        <f>IF(C505="","",VLOOKUP(C505,'[1]بيانات الموظفين'!$B$4:$L$300,9,0))</f>
        <v/>
      </c>
      <c r="I505" s="13" t="str">
        <f>IF(C505="","",VLOOKUP(C505,'[1]بيانات الموظفين'!$B$4:$L$300,10,0))</f>
        <v/>
      </c>
      <c r="J505" s="13" t="str">
        <f t="shared" si="59"/>
        <v/>
      </c>
      <c r="K505" s="13">
        <f t="shared" si="60"/>
        <v>0</v>
      </c>
      <c r="L505" s="13">
        <f t="shared" si="61"/>
        <v>0</v>
      </c>
      <c r="M505" s="13">
        <f t="shared" si="62"/>
        <v>0</v>
      </c>
      <c r="N505" s="13">
        <f t="shared" si="63"/>
        <v>0</v>
      </c>
      <c r="O505" s="12">
        <f t="shared" si="64"/>
        <v>0</v>
      </c>
    </row>
    <row r="506" spans="1:15" x14ac:dyDescent="0.25">
      <c r="A506" s="18" t="str">
        <f t="shared" si="57"/>
        <v/>
      </c>
      <c r="B506" s="17"/>
      <c r="C506" s="16"/>
      <c r="D506" s="19" t="str">
        <f>IF(C506="","",VLOOKUP(C506,'[1]بيانات الموظفين'!$B$4:$L$300,2,0))</f>
        <v/>
      </c>
      <c r="E506" s="14"/>
      <c r="F506" s="14"/>
      <c r="G506" s="13" t="str">
        <f t="shared" si="58"/>
        <v/>
      </c>
      <c r="H506" s="13" t="str">
        <f>IF(C506="","",VLOOKUP(C506,'[1]بيانات الموظفين'!$B$4:$L$300,9,0))</f>
        <v/>
      </c>
      <c r="I506" s="13" t="str">
        <f>IF(C506="","",VLOOKUP(C506,'[1]بيانات الموظفين'!$B$4:$L$300,10,0))</f>
        <v/>
      </c>
      <c r="J506" s="13" t="str">
        <f t="shared" si="59"/>
        <v/>
      </c>
      <c r="K506" s="13">
        <f t="shared" si="60"/>
        <v>0</v>
      </c>
      <c r="L506" s="13">
        <f t="shared" si="61"/>
        <v>0</v>
      </c>
      <c r="M506" s="13">
        <f t="shared" si="62"/>
        <v>0</v>
      </c>
      <c r="N506" s="13">
        <f t="shared" si="63"/>
        <v>0</v>
      </c>
      <c r="O506" s="12">
        <f t="shared" si="64"/>
        <v>0</v>
      </c>
    </row>
    <row r="507" spans="1:15" x14ac:dyDescent="0.25">
      <c r="A507" s="18" t="str">
        <f t="shared" si="57"/>
        <v/>
      </c>
      <c r="B507" s="17"/>
      <c r="C507" s="16"/>
      <c r="D507" s="19" t="str">
        <f>IF(C507="","",VLOOKUP(C507,'[1]بيانات الموظفين'!$B$4:$L$300,2,0))</f>
        <v/>
      </c>
      <c r="E507" s="14"/>
      <c r="F507" s="14"/>
      <c r="G507" s="13" t="str">
        <f t="shared" si="58"/>
        <v/>
      </c>
      <c r="H507" s="13" t="str">
        <f>IF(C507="","",VLOOKUP(C507,'[1]بيانات الموظفين'!$B$4:$L$300,9,0))</f>
        <v/>
      </c>
      <c r="I507" s="13" t="str">
        <f>IF(C507="","",VLOOKUP(C507,'[1]بيانات الموظفين'!$B$4:$L$300,10,0))</f>
        <v/>
      </c>
      <c r="J507" s="13" t="str">
        <f t="shared" si="59"/>
        <v/>
      </c>
      <c r="K507" s="13">
        <f t="shared" si="60"/>
        <v>0</v>
      </c>
      <c r="L507" s="13">
        <f t="shared" si="61"/>
        <v>0</v>
      </c>
      <c r="M507" s="13">
        <f t="shared" si="62"/>
        <v>0</v>
      </c>
      <c r="N507" s="13">
        <f t="shared" si="63"/>
        <v>0</v>
      </c>
      <c r="O507" s="12">
        <f t="shared" si="64"/>
        <v>0</v>
      </c>
    </row>
    <row r="508" spans="1:15" x14ac:dyDescent="0.25">
      <c r="A508" s="18" t="str">
        <f t="shared" si="57"/>
        <v/>
      </c>
      <c r="B508" s="17"/>
      <c r="C508" s="16"/>
      <c r="D508" s="19" t="str">
        <f>IF(C508="","",VLOOKUP(C508,'[1]بيانات الموظفين'!$B$4:$L$300,2,0))</f>
        <v/>
      </c>
      <c r="E508" s="14"/>
      <c r="F508" s="14"/>
      <c r="G508" s="13" t="str">
        <f t="shared" si="58"/>
        <v/>
      </c>
      <c r="H508" s="13" t="str">
        <f>IF(C508="","",VLOOKUP(C508,'[1]بيانات الموظفين'!$B$4:$L$300,9,0))</f>
        <v/>
      </c>
      <c r="I508" s="13" t="str">
        <f>IF(C508="","",VLOOKUP(C508,'[1]بيانات الموظفين'!$B$4:$L$300,10,0))</f>
        <v/>
      </c>
      <c r="J508" s="13" t="str">
        <f t="shared" si="59"/>
        <v/>
      </c>
      <c r="K508" s="13">
        <f t="shared" si="60"/>
        <v>0</v>
      </c>
      <c r="L508" s="13">
        <f t="shared" si="61"/>
        <v>0</v>
      </c>
      <c r="M508" s="13">
        <f t="shared" si="62"/>
        <v>0</v>
      </c>
      <c r="N508" s="13">
        <f t="shared" si="63"/>
        <v>0</v>
      </c>
      <c r="O508" s="12">
        <f t="shared" si="64"/>
        <v>0</v>
      </c>
    </row>
    <row r="509" spans="1:15" x14ac:dyDescent="0.25">
      <c r="A509" s="18" t="str">
        <f t="shared" si="57"/>
        <v/>
      </c>
      <c r="B509" s="17"/>
      <c r="C509" s="16"/>
      <c r="D509" s="19" t="str">
        <f>IF(C509="","",VLOOKUP(C509,'[1]بيانات الموظفين'!$B$4:$L$300,2,0))</f>
        <v/>
      </c>
      <c r="E509" s="14"/>
      <c r="F509" s="14"/>
      <c r="G509" s="13" t="str">
        <f t="shared" si="58"/>
        <v/>
      </c>
      <c r="H509" s="13" t="str">
        <f>IF(C509="","",VLOOKUP(C509,'[1]بيانات الموظفين'!$B$4:$L$300,9,0))</f>
        <v/>
      </c>
      <c r="I509" s="13" t="str">
        <f>IF(C509="","",VLOOKUP(C509,'[1]بيانات الموظفين'!$B$4:$L$300,10,0))</f>
        <v/>
      </c>
      <c r="J509" s="13" t="str">
        <f t="shared" si="59"/>
        <v/>
      </c>
      <c r="K509" s="13">
        <f t="shared" si="60"/>
        <v>0</v>
      </c>
      <c r="L509" s="13">
        <f t="shared" si="61"/>
        <v>0</v>
      </c>
      <c r="M509" s="13">
        <f t="shared" si="62"/>
        <v>0</v>
      </c>
      <c r="N509" s="13">
        <f t="shared" si="63"/>
        <v>0</v>
      </c>
      <c r="O509" s="12">
        <f t="shared" si="64"/>
        <v>0</v>
      </c>
    </row>
    <row r="510" spans="1:15" x14ac:dyDescent="0.25">
      <c r="A510" s="18" t="str">
        <f t="shared" si="57"/>
        <v/>
      </c>
      <c r="B510" s="17"/>
      <c r="C510" s="16"/>
      <c r="D510" s="19" t="str">
        <f>IF(C510="","",VLOOKUP(C510,'[1]بيانات الموظفين'!$B$4:$L$300,2,0))</f>
        <v/>
      </c>
      <c r="E510" s="14"/>
      <c r="F510" s="14"/>
      <c r="G510" s="13" t="str">
        <f t="shared" si="58"/>
        <v/>
      </c>
      <c r="H510" s="13" t="str">
        <f>IF(C510="","",VLOOKUP(C510,'[1]بيانات الموظفين'!$B$4:$L$300,9,0))</f>
        <v/>
      </c>
      <c r="I510" s="13" t="str">
        <f>IF(C510="","",VLOOKUP(C510,'[1]بيانات الموظفين'!$B$4:$L$300,10,0))</f>
        <v/>
      </c>
      <c r="J510" s="13" t="str">
        <f t="shared" si="59"/>
        <v/>
      </c>
      <c r="K510" s="13">
        <f t="shared" si="60"/>
        <v>0</v>
      </c>
      <c r="L510" s="13">
        <f t="shared" si="61"/>
        <v>0</v>
      </c>
      <c r="M510" s="13">
        <f t="shared" si="62"/>
        <v>0</v>
      </c>
      <c r="N510" s="13">
        <f t="shared" si="63"/>
        <v>0</v>
      </c>
      <c r="O510" s="12">
        <f t="shared" si="64"/>
        <v>0</v>
      </c>
    </row>
    <row r="511" spans="1:15" x14ac:dyDescent="0.25">
      <c r="A511" s="18" t="str">
        <f t="shared" si="57"/>
        <v/>
      </c>
      <c r="B511" s="17"/>
      <c r="C511" s="16"/>
      <c r="D511" s="19" t="str">
        <f>IF(C511="","",VLOOKUP(C511,'[1]بيانات الموظفين'!$B$4:$L$300,2,0))</f>
        <v/>
      </c>
      <c r="E511" s="14"/>
      <c r="F511" s="14"/>
      <c r="G511" s="13" t="str">
        <f t="shared" si="58"/>
        <v/>
      </c>
      <c r="H511" s="13" t="str">
        <f>IF(C511="","",VLOOKUP(C511,'[1]بيانات الموظفين'!$B$4:$L$300,9,0))</f>
        <v/>
      </c>
      <c r="I511" s="13" t="str">
        <f>IF(C511="","",VLOOKUP(C511,'[1]بيانات الموظفين'!$B$4:$L$300,10,0))</f>
        <v/>
      </c>
      <c r="J511" s="13" t="str">
        <f t="shared" si="59"/>
        <v/>
      </c>
      <c r="K511" s="13">
        <f t="shared" si="60"/>
        <v>0</v>
      </c>
      <c r="L511" s="13">
        <f t="shared" si="61"/>
        <v>0</v>
      </c>
      <c r="M511" s="13">
        <f t="shared" si="62"/>
        <v>0</v>
      </c>
      <c r="N511" s="13">
        <f t="shared" si="63"/>
        <v>0</v>
      </c>
      <c r="O511" s="12">
        <f t="shared" si="64"/>
        <v>0</v>
      </c>
    </row>
    <row r="512" spans="1:15" x14ac:dyDescent="0.25">
      <c r="A512" s="18" t="str">
        <f t="shared" si="57"/>
        <v/>
      </c>
      <c r="B512" s="17"/>
      <c r="C512" s="16"/>
      <c r="D512" s="19" t="str">
        <f>IF(C512="","",VLOOKUP(C512,'[1]بيانات الموظفين'!$B$4:$L$300,2,0))</f>
        <v/>
      </c>
      <c r="E512" s="14"/>
      <c r="F512" s="14"/>
      <c r="G512" s="13" t="str">
        <f t="shared" si="58"/>
        <v/>
      </c>
      <c r="H512" s="13" t="str">
        <f>IF(C512="","",VLOOKUP(C512,'[1]بيانات الموظفين'!$B$4:$L$300,9,0))</f>
        <v/>
      </c>
      <c r="I512" s="13" t="str">
        <f>IF(C512="","",VLOOKUP(C512,'[1]بيانات الموظفين'!$B$4:$L$300,10,0))</f>
        <v/>
      </c>
      <c r="J512" s="13" t="str">
        <f t="shared" si="59"/>
        <v/>
      </c>
      <c r="K512" s="13">
        <f t="shared" si="60"/>
        <v>0</v>
      </c>
      <c r="L512" s="13">
        <f t="shared" si="61"/>
        <v>0</v>
      </c>
      <c r="M512" s="13">
        <f t="shared" si="62"/>
        <v>0</v>
      </c>
      <c r="N512" s="13">
        <f t="shared" si="63"/>
        <v>0</v>
      </c>
      <c r="O512" s="12">
        <f t="shared" si="64"/>
        <v>0</v>
      </c>
    </row>
    <row r="513" spans="1:15" x14ac:dyDescent="0.25">
      <c r="A513" s="18" t="str">
        <f t="shared" si="57"/>
        <v/>
      </c>
      <c r="B513" s="17"/>
      <c r="C513" s="16"/>
      <c r="D513" s="19" t="str">
        <f>IF(C513="","",VLOOKUP(C513,'[1]بيانات الموظفين'!$B$4:$L$300,2,0))</f>
        <v/>
      </c>
      <c r="E513" s="14"/>
      <c r="F513" s="14"/>
      <c r="G513" s="13" t="str">
        <f t="shared" si="58"/>
        <v/>
      </c>
      <c r="H513" s="13" t="str">
        <f>IF(C513="","",VLOOKUP(C513,'[1]بيانات الموظفين'!$B$4:$L$300,9,0))</f>
        <v/>
      </c>
      <c r="I513" s="13" t="str">
        <f>IF(C513="","",VLOOKUP(C513,'[1]بيانات الموظفين'!$B$4:$L$300,10,0))</f>
        <v/>
      </c>
      <c r="J513" s="13" t="str">
        <f t="shared" si="59"/>
        <v/>
      </c>
      <c r="K513" s="13">
        <f t="shared" si="60"/>
        <v>0</v>
      </c>
      <c r="L513" s="13">
        <f t="shared" si="61"/>
        <v>0</v>
      </c>
      <c r="M513" s="13">
        <f t="shared" si="62"/>
        <v>0</v>
      </c>
      <c r="N513" s="13">
        <f t="shared" si="63"/>
        <v>0</v>
      </c>
      <c r="O513" s="12">
        <f t="shared" si="64"/>
        <v>0</v>
      </c>
    </row>
    <row r="514" spans="1:15" x14ac:dyDescent="0.25">
      <c r="A514" s="18" t="str">
        <f t="shared" si="57"/>
        <v/>
      </c>
      <c r="B514" s="17"/>
      <c r="C514" s="16"/>
      <c r="D514" s="19" t="str">
        <f>IF(C514="","",VLOOKUP(C514,'[1]بيانات الموظفين'!$B$4:$L$300,2,0))</f>
        <v/>
      </c>
      <c r="E514" s="14"/>
      <c r="F514" s="14"/>
      <c r="G514" s="13" t="str">
        <f t="shared" si="58"/>
        <v/>
      </c>
      <c r="H514" s="13" t="str">
        <f>IF(C514="","",VLOOKUP(C514,'[1]بيانات الموظفين'!$B$4:$L$300,9,0))</f>
        <v/>
      </c>
      <c r="I514" s="13" t="str">
        <f>IF(C514="","",VLOOKUP(C514,'[1]بيانات الموظفين'!$B$4:$L$300,10,0))</f>
        <v/>
      </c>
      <c r="J514" s="13" t="str">
        <f t="shared" si="59"/>
        <v/>
      </c>
      <c r="K514" s="13">
        <f t="shared" si="60"/>
        <v>0</v>
      </c>
      <c r="L514" s="13">
        <f t="shared" si="61"/>
        <v>0</v>
      </c>
      <c r="M514" s="13">
        <f t="shared" si="62"/>
        <v>0</v>
      </c>
      <c r="N514" s="13">
        <f t="shared" si="63"/>
        <v>0</v>
      </c>
      <c r="O514" s="12">
        <f t="shared" si="64"/>
        <v>0</v>
      </c>
    </row>
    <row r="515" spans="1:15" x14ac:dyDescent="0.25">
      <c r="A515" s="18" t="str">
        <f t="shared" si="57"/>
        <v/>
      </c>
      <c r="B515" s="17"/>
      <c r="C515" s="16"/>
      <c r="D515" s="19" t="str">
        <f>IF(C515="","",VLOOKUP(C515,'[1]بيانات الموظفين'!$B$4:$L$300,2,0))</f>
        <v/>
      </c>
      <c r="E515" s="14"/>
      <c r="F515" s="14"/>
      <c r="G515" s="13" t="str">
        <f t="shared" si="58"/>
        <v/>
      </c>
      <c r="H515" s="13" t="str">
        <f>IF(C515="","",VLOOKUP(C515,'[1]بيانات الموظفين'!$B$4:$L$300,9,0))</f>
        <v/>
      </c>
      <c r="I515" s="13" t="str">
        <f>IF(C515="","",VLOOKUP(C515,'[1]بيانات الموظفين'!$B$4:$L$300,10,0))</f>
        <v/>
      </c>
      <c r="J515" s="13" t="str">
        <f t="shared" si="59"/>
        <v/>
      </c>
      <c r="K515" s="13">
        <f t="shared" si="60"/>
        <v>0</v>
      </c>
      <c r="L515" s="13">
        <f t="shared" si="61"/>
        <v>0</v>
      </c>
      <c r="M515" s="13">
        <f t="shared" si="62"/>
        <v>0</v>
      </c>
      <c r="N515" s="13">
        <f t="shared" si="63"/>
        <v>0</v>
      </c>
      <c r="O515" s="12">
        <f t="shared" si="64"/>
        <v>0</v>
      </c>
    </row>
    <row r="516" spans="1:15" x14ac:dyDescent="0.25">
      <c r="A516" s="18" t="str">
        <f t="shared" si="57"/>
        <v/>
      </c>
      <c r="B516" s="17"/>
      <c r="C516" s="16"/>
      <c r="D516" s="19" t="str">
        <f>IF(C516="","",VLOOKUP(C516,'[1]بيانات الموظفين'!$B$4:$L$300,2,0))</f>
        <v/>
      </c>
      <c r="E516" s="14"/>
      <c r="F516" s="14"/>
      <c r="G516" s="13" t="str">
        <f t="shared" si="58"/>
        <v/>
      </c>
      <c r="H516" s="13" t="str">
        <f>IF(C516="","",VLOOKUP(C516,'[1]بيانات الموظفين'!$B$4:$L$300,9,0))</f>
        <v/>
      </c>
      <c r="I516" s="13" t="str">
        <f>IF(C516="","",VLOOKUP(C516,'[1]بيانات الموظفين'!$B$4:$L$300,10,0))</f>
        <v/>
      </c>
      <c r="J516" s="13" t="str">
        <f t="shared" si="59"/>
        <v/>
      </c>
      <c r="K516" s="13">
        <f t="shared" si="60"/>
        <v>0</v>
      </c>
      <c r="L516" s="13">
        <f t="shared" si="61"/>
        <v>0</v>
      </c>
      <c r="M516" s="13">
        <f t="shared" si="62"/>
        <v>0</v>
      </c>
      <c r="N516" s="13">
        <f t="shared" si="63"/>
        <v>0</v>
      </c>
      <c r="O516" s="12">
        <f t="shared" si="64"/>
        <v>0</v>
      </c>
    </row>
    <row r="517" spans="1:15" x14ac:dyDescent="0.25">
      <c r="A517" s="18" t="str">
        <f t="shared" ref="A517:A580" si="65">IF(C517="","",ROW(A517)-ROW($A$4))</f>
        <v/>
      </c>
      <c r="B517" s="17"/>
      <c r="C517" s="16"/>
      <c r="D517" s="19" t="str">
        <f>IF(C517="","",VLOOKUP(C517,'[1]بيانات الموظفين'!$B$4:$L$300,2,0))</f>
        <v/>
      </c>
      <c r="E517" s="14"/>
      <c r="F517" s="14"/>
      <c r="G517" s="13" t="str">
        <f t="shared" ref="G517:G580" si="66">IF(C517="","",F517-E517)</f>
        <v/>
      </c>
      <c r="H517" s="13" t="str">
        <f>IF(C517="","",VLOOKUP(C517,'[1]بيانات الموظفين'!$B$4:$L$300,9,0))</f>
        <v/>
      </c>
      <c r="I517" s="13" t="str">
        <f>IF(C517="","",VLOOKUP(C517,'[1]بيانات الموظفين'!$B$4:$L$300,10,0))</f>
        <v/>
      </c>
      <c r="J517" s="13" t="str">
        <f t="shared" ref="J517:J580" si="67">IF(C517="","",I517-H517)</f>
        <v/>
      </c>
      <c r="K517" s="13">
        <f t="shared" ref="K517:K580" si="68">IF(E517&gt;H517,E517-H517,0)</f>
        <v>0</v>
      </c>
      <c r="L517" s="13">
        <f t="shared" ref="L517:L580" si="69">IF(F517&lt;I517,I517-F517,0)</f>
        <v>0</v>
      </c>
      <c r="M517" s="13">
        <f t="shared" ref="M517:M580" si="70">IF(IF(K517+L517-N517-O517&gt;=$D$2,$D$2,K517+L517-N517-O517)&lt;0,"",IF(K517+L517-N517-O517&gt;=$D$2,$D$2,K517+L517-N517-O517))</f>
        <v>0</v>
      </c>
      <c r="N517" s="13">
        <f t="shared" ref="N517:N580" si="71">IF(E517&lt;H517,H517-E517,0)</f>
        <v>0</v>
      </c>
      <c r="O517" s="12">
        <f t="shared" ref="O517:O580" si="72">IF(F517&gt;I517,F517-I517,0)</f>
        <v>0</v>
      </c>
    </row>
    <row r="518" spans="1:15" x14ac:dyDescent="0.25">
      <c r="A518" s="18" t="str">
        <f t="shared" si="65"/>
        <v/>
      </c>
      <c r="B518" s="17"/>
      <c r="C518" s="16"/>
      <c r="D518" s="19" t="str">
        <f>IF(C518="","",VLOOKUP(C518,'[1]بيانات الموظفين'!$B$4:$L$300,2,0))</f>
        <v/>
      </c>
      <c r="E518" s="14"/>
      <c r="F518" s="14"/>
      <c r="G518" s="13" t="str">
        <f t="shared" si="66"/>
        <v/>
      </c>
      <c r="H518" s="13" t="str">
        <f>IF(C518="","",VLOOKUP(C518,'[1]بيانات الموظفين'!$B$4:$L$300,9,0))</f>
        <v/>
      </c>
      <c r="I518" s="13" t="str">
        <f>IF(C518="","",VLOOKUP(C518,'[1]بيانات الموظفين'!$B$4:$L$300,10,0))</f>
        <v/>
      </c>
      <c r="J518" s="13" t="str">
        <f t="shared" si="67"/>
        <v/>
      </c>
      <c r="K518" s="13">
        <f t="shared" si="68"/>
        <v>0</v>
      </c>
      <c r="L518" s="13">
        <f t="shared" si="69"/>
        <v>0</v>
      </c>
      <c r="M518" s="13">
        <f t="shared" si="70"/>
        <v>0</v>
      </c>
      <c r="N518" s="13">
        <f t="shared" si="71"/>
        <v>0</v>
      </c>
      <c r="O518" s="12">
        <f t="shared" si="72"/>
        <v>0</v>
      </c>
    </row>
    <row r="519" spans="1:15" x14ac:dyDescent="0.25">
      <c r="A519" s="18" t="str">
        <f t="shared" si="65"/>
        <v/>
      </c>
      <c r="B519" s="17"/>
      <c r="C519" s="16"/>
      <c r="D519" s="19" t="str">
        <f>IF(C519="","",VLOOKUP(C519,'[1]بيانات الموظفين'!$B$4:$L$300,2,0))</f>
        <v/>
      </c>
      <c r="E519" s="14"/>
      <c r="F519" s="14"/>
      <c r="G519" s="13" t="str">
        <f t="shared" si="66"/>
        <v/>
      </c>
      <c r="H519" s="13" t="str">
        <f>IF(C519="","",VLOOKUP(C519,'[1]بيانات الموظفين'!$B$4:$L$300,9,0))</f>
        <v/>
      </c>
      <c r="I519" s="13" t="str">
        <f>IF(C519="","",VLOOKUP(C519,'[1]بيانات الموظفين'!$B$4:$L$300,10,0))</f>
        <v/>
      </c>
      <c r="J519" s="13" t="str">
        <f t="shared" si="67"/>
        <v/>
      </c>
      <c r="K519" s="13">
        <f t="shared" si="68"/>
        <v>0</v>
      </c>
      <c r="L519" s="13">
        <f t="shared" si="69"/>
        <v>0</v>
      </c>
      <c r="M519" s="13">
        <f t="shared" si="70"/>
        <v>0</v>
      </c>
      <c r="N519" s="13">
        <f t="shared" si="71"/>
        <v>0</v>
      </c>
      <c r="O519" s="12">
        <f t="shared" si="72"/>
        <v>0</v>
      </c>
    </row>
    <row r="520" spans="1:15" x14ac:dyDescent="0.25">
      <c r="A520" s="18" t="str">
        <f t="shared" si="65"/>
        <v/>
      </c>
      <c r="B520" s="17"/>
      <c r="C520" s="16"/>
      <c r="D520" s="19" t="str">
        <f>IF(C520="","",VLOOKUP(C520,'[1]بيانات الموظفين'!$B$4:$L$300,2,0))</f>
        <v/>
      </c>
      <c r="E520" s="14"/>
      <c r="F520" s="14"/>
      <c r="G520" s="13" t="str">
        <f t="shared" si="66"/>
        <v/>
      </c>
      <c r="H520" s="13" t="str">
        <f>IF(C520="","",VLOOKUP(C520,'[1]بيانات الموظفين'!$B$4:$L$300,9,0))</f>
        <v/>
      </c>
      <c r="I520" s="13" t="str">
        <f>IF(C520="","",VLOOKUP(C520,'[1]بيانات الموظفين'!$B$4:$L$300,10,0))</f>
        <v/>
      </c>
      <c r="J520" s="13" t="str">
        <f t="shared" si="67"/>
        <v/>
      </c>
      <c r="K520" s="13">
        <f t="shared" si="68"/>
        <v>0</v>
      </c>
      <c r="L520" s="13">
        <f t="shared" si="69"/>
        <v>0</v>
      </c>
      <c r="M520" s="13">
        <f t="shared" si="70"/>
        <v>0</v>
      </c>
      <c r="N520" s="13">
        <f t="shared" si="71"/>
        <v>0</v>
      </c>
      <c r="O520" s="12">
        <f t="shared" si="72"/>
        <v>0</v>
      </c>
    </row>
    <row r="521" spans="1:15" x14ac:dyDescent="0.25">
      <c r="A521" s="18" t="str">
        <f t="shared" si="65"/>
        <v/>
      </c>
      <c r="B521" s="17"/>
      <c r="C521" s="16"/>
      <c r="D521" s="19" t="str">
        <f>IF(C521="","",VLOOKUP(C521,'[1]بيانات الموظفين'!$B$4:$L$300,2,0))</f>
        <v/>
      </c>
      <c r="E521" s="14"/>
      <c r="F521" s="14"/>
      <c r="G521" s="13" t="str">
        <f t="shared" si="66"/>
        <v/>
      </c>
      <c r="H521" s="13" t="str">
        <f>IF(C521="","",VLOOKUP(C521,'[1]بيانات الموظفين'!$B$4:$L$300,9,0))</f>
        <v/>
      </c>
      <c r="I521" s="13" t="str">
        <f>IF(C521="","",VLOOKUP(C521,'[1]بيانات الموظفين'!$B$4:$L$300,10,0))</f>
        <v/>
      </c>
      <c r="J521" s="13" t="str">
        <f t="shared" si="67"/>
        <v/>
      </c>
      <c r="K521" s="13">
        <f t="shared" si="68"/>
        <v>0</v>
      </c>
      <c r="L521" s="13">
        <f t="shared" si="69"/>
        <v>0</v>
      </c>
      <c r="M521" s="13">
        <f t="shared" si="70"/>
        <v>0</v>
      </c>
      <c r="N521" s="13">
        <f t="shared" si="71"/>
        <v>0</v>
      </c>
      <c r="O521" s="12">
        <f t="shared" si="72"/>
        <v>0</v>
      </c>
    </row>
    <row r="522" spans="1:15" x14ac:dyDescent="0.25">
      <c r="A522" s="18" t="str">
        <f t="shared" si="65"/>
        <v/>
      </c>
      <c r="B522" s="17"/>
      <c r="C522" s="16"/>
      <c r="D522" s="19" t="str">
        <f>IF(C522="","",VLOOKUP(C522,'[1]بيانات الموظفين'!$B$4:$L$300,2,0))</f>
        <v/>
      </c>
      <c r="E522" s="14"/>
      <c r="F522" s="14"/>
      <c r="G522" s="13" t="str">
        <f t="shared" si="66"/>
        <v/>
      </c>
      <c r="H522" s="13" t="str">
        <f>IF(C522="","",VLOOKUP(C522,'[1]بيانات الموظفين'!$B$4:$L$300,9,0))</f>
        <v/>
      </c>
      <c r="I522" s="13" t="str">
        <f>IF(C522="","",VLOOKUP(C522,'[1]بيانات الموظفين'!$B$4:$L$300,10,0))</f>
        <v/>
      </c>
      <c r="J522" s="13" t="str">
        <f t="shared" si="67"/>
        <v/>
      </c>
      <c r="K522" s="13">
        <f t="shared" si="68"/>
        <v>0</v>
      </c>
      <c r="L522" s="13">
        <f t="shared" si="69"/>
        <v>0</v>
      </c>
      <c r="M522" s="13">
        <f t="shared" si="70"/>
        <v>0</v>
      </c>
      <c r="N522" s="13">
        <f t="shared" si="71"/>
        <v>0</v>
      </c>
      <c r="O522" s="12">
        <f t="shared" si="72"/>
        <v>0</v>
      </c>
    </row>
    <row r="523" spans="1:15" x14ac:dyDescent="0.25">
      <c r="A523" s="18" t="str">
        <f t="shared" si="65"/>
        <v/>
      </c>
      <c r="B523" s="17"/>
      <c r="C523" s="16"/>
      <c r="D523" s="19" t="str">
        <f>IF(C523="","",VLOOKUP(C523,'[1]بيانات الموظفين'!$B$4:$L$300,2,0))</f>
        <v/>
      </c>
      <c r="E523" s="14"/>
      <c r="F523" s="14"/>
      <c r="G523" s="13" t="str">
        <f t="shared" si="66"/>
        <v/>
      </c>
      <c r="H523" s="13" t="str">
        <f>IF(C523="","",VLOOKUP(C523,'[1]بيانات الموظفين'!$B$4:$L$300,9,0))</f>
        <v/>
      </c>
      <c r="I523" s="13" t="str">
        <f>IF(C523="","",VLOOKUP(C523,'[1]بيانات الموظفين'!$B$4:$L$300,10,0))</f>
        <v/>
      </c>
      <c r="J523" s="13" t="str">
        <f t="shared" si="67"/>
        <v/>
      </c>
      <c r="K523" s="13">
        <f t="shared" si="68"/>
        <v>0</v>
      </c>
      <c r="L523" s="13">
        <f t="shared" si="69"/>
        <v>0</v>
      </c>
      <c r="M523" s="13">
        <f t="shared" si="70"/>
        <v>0</v>
      </c>
      <c r="N523" s="13">
        <f t="shared" si="71"/>
        <v>0</v>
      </c>
      <c r="O523" s="12">
        <f t="shared" si="72"/>
        <v>0</v>
      </c>
    </row>
    <row r="524" spans="1:15" x14ac:dyDescent="0.25">
      <c r="A524" s="18" t="str">
        <f t="shared" si="65"/>
        <v/>
      </c>
      <c r="B524" s="17"/>
      <c r="C524" s="16"/>
      <c r="D524" s="19" t="str">
        <f>IF(C524="","",VLOOKUP(C524,'[1]بيانات الموظفين'!$B$4:$L$300,2,0))</f>
        <v/>
      </c>
      <c r="E524" s="14"/>
      <c r="F524" s="14"/>
      <c r="G524" s="13" t="str">
        <f t="shared" si="66"/>
        <v/>
      </c>
      <c r="H524" s="13" t="str">
        <f>IF(C524="","",VLOOKUP(C524,'[1]بيانات الموظفين'!$B$4:$L$300,9,0))</f>
        <v/>
      </c>
      <c r="I524" s="13" t="str">
        <f>IF(C524="","",VLOOKUP(C524,'[1]بيانات الموظفين'!$B$4:$L$300,10,0))</f>
        <v/>
      </c>
      <c r="J524" s="13" t="str">
        <f t="shared" si="67"/>
        <v/>
      </c>
      <c r="K524" s="13">
        <f t="shared" si="68"/>
        <v>0</v>
      </c>
      <c r="L524" s="13">
        <f t="shared" si="69"/>
        <v>0</v>
      </c>
      <c r="M524" s="13">
        <f t="shared" si="70"/>
        <v>0</v>
      </c>
      <c r="N524" s="13">
        <f t="shared" si="71"/>
        <v>0</v>
      </c>
      <c r="O524" s="12">
        <f t="shared" si="72"/>
        <v>0</v>
      </c>
    </row>
    <row r="525" spans="1:15" x14ac:dyDescent="0.25">
      <c r="A525" s="18" t="str">
        <f t="shared" si="65"/>
        <v/>
      </c>
      <c r="B525" s="17"/>
      <c r="C525" s="16"/>
      <c r="D525" s="19" t="str">
        <f>IF(C525="","",VLOOKUP(C525,'[1]بيانات الموظفين'!$B$4:$L$300,2,0))</f>
        <v/>
      </c>
      <c r="E525" s="14"/>
      <c r="F525" s="14"/>
      <c r="G525" s="13" t="str">
        <f t="shared" si="66"/>
        <v/>
      </c>
      <c r="H525" s="13" t="str">
        <f>IF(C525="","",VLOOKUP(C525,'[1]بيانات الموظفين'!$B$4:$L$300,9,0))</f>
        <v/>
      </c>
      <c r="I525" s="13" t="str">
        <f>IF(C525="","",VLOOKUP(C525,'[1]بيانات الموظفين'!$B$4:$L$300,10,0))</f>
        <v/>
      </c>
      <c r="J525" s="13" t="str">
        <f t="shared" si="67"/>
        <v/>
      </c>
      <c r="K525" s="13">
        <f t="shared" si="68"/>
        <v>0</v>
      </c>
      <c r="L525" s="13">
        <f t="shared" si="69"/>
        <v>0</v>
      </c>
      <c r="M525" s="13">
        <f t="shared" si="70"/>
        <v>0</v>
      </c>
      <c r="N525" s="13">
        <f t="shared" si="71"/>
        <v>0</v>
      </c>
      <c r="O525" s="12">
        <f t="shared" si="72"/>
        <v>0</v>
      </c>
    </row>
    <row r="526" spans="1:15" x14ac:dyDescent="0.25">
      <c r="A526" s="18" t="str">
        <f t="shared" si="65"/>
        <v/>
      </c>
      <c r="B526" s="17"/>
      <c r="C526" s="16"/>
      <c r="D526" s="19" t="str">
        <f>IF(C526="","",VLOOKUP(C526,'[1]بيانات الموظفين'!$B$4:$L$300,2,0))</f>
        <v/>
      </c>
      <c r="E526" s="14"/>
      <c r="F526" s="14"/>
      <c r="G526" s="13" t="str">
        <f t="shared" si="66"/>
        <v/>
      </c>
      <c r="H526" s="13" t="str">
        <f>IF(C526="","",VLOOKUP(C526,'[1]بيانات الموظفين'!$B$4:$L$300,9,0))</f>
        <v/>
      </c>
      <c r="I526" s="13" t="str">
        <f>IF(C526="","",VLOOKUP(C526,'[1]بيانات الموظفين'!$B$4:$L$300,10,0))</f>
        <v/>
      </c>
      <c r="J526" s="13" t="str">
        <f t="shared" si="67"/>
        <v/>
      </c>
      <c r="K526" s="13">
        <f t="shared" si="68"/>
        <v>0</v>
      </c>
      <c r="L526" s="13">
        <f t="shared" si="69"/>
        <v>0</v>
      </c>
      <c r="M526" s="13">
        <f t="shared" si="70"/>
        <v>0</v>
      </c>
      <c r="N526" s="13">
        <f t="shared" si="71"/>
        <v>0</v>
      </c>
      <c r="O526" s="12">
        <f t="shared" si="72"/>
        <v>0</v>
      </c>
    </row>
    <row r="527" spans="1:15" x14ac:dyDescent="0.25">
      <c r="A527" s="18" t="str">
        <f t="shared" si="65"/>
        <v/>
      </c>
      <c r="B527" s="17"/>
      <c r="C527" s="16"/>
      <c r="D527" s="19" t="str">
        <f>IF(C527="","",VLOOKUP(C527,'[1]بيانات الموظفين'!$B$4:$L$300,2,0))</f>
        <v/>
      </c>
      <c r="E527" s="14"/>
      <c r="F527" s="14"/>
      <c r="G527" s="13" t="str">
        <f t="shared" si="66"/>
        <v/>
      </c>
      <c r="H527" s="13" t="str">
        <f>IF(C527="","",VLOOKUP(C527,'[1]بيانات الموظفين'!$B$4:$L$300,9,0))</f>
        <v/>
      </c>
      <c r="I527" s="13" t="str">
        <f>IF(C527="","",VLOOKUP(C527,'[1]بيانات الموظفين'!$B$4:$L$300,10,0))</f>
        <v/>
      </c>
      <c r="J527" s="13" t="str">
        <f t="shared" si="67"/>
        <v/>
      </c>
      <c r="K527" s="13">
        <f t="shared" si="68"/>
        <v>0</v>
      </c>
      <c r="L527" s="13">
        <f t="shared" si="69"/>
        <v>0</v>
      </c>
      <c r="M527" s="13">
        <f t="shared" si="70"/>
        <v>0</v>
      </c>
      <c r="N527" s="13">
        <f t="shared" si="71"/>
        <v>0</v>
      </c>
      <c r="O527" s="12">
        <f t="shared" si="72"/>
        <v>0</v>
      </c>
    </row>
    <row r="528" spans="1:15" x14ac:dyDescent="0.25">
      <c r="A528" s="18" t="str">
        <f t="shared" si="65"/>
        <v/>
      </c>
      <c r="B528" s="17"/>
      <c r="C528" s="16"/>
      <c r="D528" s="19" t="str">
        <f>IF(C528="","",VLOOKUP(C528,'[1]بيانات الموظفين'!$B$4:$L$300,2,0))</f>
        <v/>
      </c>
      <c r="E528" s="14"/>
      <c r="F528" s="14"/>
      <c r="G528" s="13" t="str">
        <f t="shared" si="66"/>
        <v/>
      </c>
      <c r="H528" s="13" t="str">
        <f>IF(C528="","",VLOOKUP(C528,'[1]بيانات الموظفين'!$B$4:$L$300,9,0))</f>
        <v/>
      </c>
      <c r="I528" s="13" t="str">
        <f>IF(C528="","",VLOOKUP(C528,'[1]بيانات الموظفين'!$B$4:$L$300,10,0))</f>
        <v/>
      </c>
      <c r="J528" s="13" t="str">
        <f t="shared" si="67"/>
        <v/>
      </c>
      <c r="K528" s="13">
        <f t="shared" si="68"/>
        <v>0</v>
      </c>
      <c r="L528" s="13">
        <f t="shared" si="69"/>
        <v>0</v>
      </c>
      <c r="M528" s="13">
        <f t="shared" si="70"/>
        <v>0</v>
      </c>
      <c r="N528" s="13">
        <f t="shared" si="71"/>
        <v>0</v>
      </c>
      <c r="O528" s="12">
        <f t="shared" si="72"/>
        <v>0</v>
      </c>
    </row>
    <row r="529" spans="1:15" x14ac:dyDescent="0.25">
      <c r="A529" s="18" t="str">
        <f t="shared" si="65"/>
        <v/>
      </c>
      <c r="B529" s="17"/>
      <c r="C529" s="16"/>
      <c r="D529" s="19" t="str">
        <f>IF(C529="","",VLOOKUP(C529,'[1]بيانات الموظفين'!$B$4:$L$300,2,0))</f>
        <v/>
      </c>
      <c r="E529" s="14"/>
      <c r="F529" s="14"/>
      <c r="G529" s="13" t="str">
        <f t="shared" si="66"/>
        <v/>
      </c>
      <c r="H529" s="13" t="str">
        <f>IF(C529="","",VLOOKUP(C529,'[1]بيانات الموظفين'!$B$4:$L$300,9,0))</f>
        <v/>
      </c>
      <c r="I529" s="13" t="str">
        <f>IF(C529="","",VLOOKUP(C529,'[1]بيانات الموظفين'!$B$4:$L$300,10,0))</f>
        <v/>
      </c>
      <c r="J529" s="13" t="str">
        <f t="shared" si="67"/>
        <v/>
      </c>
      <c r="K529" s="13">
        <f t="shared" si="68"/>
        <v>0</v>
      </c>
      <c r="L529" s="13">
        <f t="shared" si="69"/>
        <v>0</v>
      </c>
      <c r="M529" s="13">
        <f t="shared" si="70"/>
        <v>0</v>
      </c>
      <c r="N529" s="13">
        <f t="shared" si="71"/>
        <v>0</v>
      </c>
      <c r="O529" s="12">
        <f t="shared" si="72"/>
        <v>0</v>
      </c>
    </row>
    <row r="530" spans="1:15" x14ac:dyDescent="0.25">
      <c r="A530" s="18" t="str">
        <f t="shared" si="65"/>
        <v/>
      </c>
      <c r="B530" s="17"/>
      <c r="C530" s="16"/>
      <c r="D530" s="19" t="str">
        <f>IF(C530="","",VLOOKUP(C530,'[1]بيانات الموظفين'!$B$4:$L$300,2,0))</f>
        <v/>
      </c>
      <c r="E530" s="14"/>
      <c r="F530" s="14"/>
      <c r="G530" s="13" t="str">
        <f t="shared" si="66"/>
        <v/>
      </c>
      <c r="H530" s="13" t="str">
        <f>IF(C530="","",VLOOKUP(C530,'[1]بيانات الموظفين'!$B$4:$L$300,9,0))</f>
        <v/>
      </c>
      <c r="I530" s="13" t="str">
        <f>IF(C530="","",VLOOKUP(C530,'[1]بيانات الموظفين'!$B$4:$L$300,10,0))</f>
        <v/>
      </c>
      <c r="J530" s="13" t="str">
        <f t="shared" si="67"/>
        <v/>
      </c>
      <c r="K530" s="13">
        <f t="shared" si="68"/>
        <v>0</v>
      </c>
      <c r="L530" s="13">
        <f t="shared" si="69"/>
        <v>0</v>
      </c>
      <c r="M530" s="13">
        <f t="shared" si="70"/>
        <v>0</v>
      </c>
      <c r="N530" s="13">
        <f t="shared" si="71"/>
        <v>0</v>
      </c>
      <c r="O530" s="12">
        <f t="shared" si="72"/>
        <v>0</v>
      </c>
    </row>
    <row r="531" spans="1:15" x14ac:dyDescent="0.25">
      <c r="A531" s="18" t="str">
        <f t="shared" si="65"/>
        <v/>
      </c>
      <c r="B531" s="17"/>
      <c r="C531" s="16"/>
      <c r="D531" s="19" t="str">
        <f>IF(C531="","",VLOOKUP(C531,'[1]بيانات الموظفين'!$B$4:$L$300,2,0))</f>
        <v/>
      </c>
      <c r="E531" s="14"/>
      <c r="F531" s="14"/>
      <c r="G531" s="13" t="str">
        <f t="shared" si="66"/>
        <v/>
      </c>
      <c r="H531" s="13" t="str">
        <f>IF(C531="","",VLOOKUP(C531,'[1]بيانات الموظفين'!$B$4:$L$300,9,0))</f>
        <v/>
      </c>
      <c r="I531" s="13" t="str">
        <f>IF(C531="","",VLOOKUP(C531,'[1]بيانات الموظفين'!$B$4:$L$300,10,0))</f>
        <v/>
      </c>
      <c r="J531" s="13" t="str">
        <f t="shared" si="67"/>
        <v/>
      </c>
      <c r="K531" s="13">
        <f t="shared" si="68"/>
        <v>0</v>
      </c>
      <c r="L531" s="13">
        <f t="shared" si="69"/>
        <v>0</v>
      </c>
      <c r="M531" s="13">
        <f t="shared" si="70"/>
        <v>0</v>
      </c>
      <c r="N531" s="13">
        <f t="shared" si="71"/>
        <v>0</v>
      </c>
      <c r="O531" s="12">
        <f t="shared" si="72"/>
        <v>0</v>
      </c>
    </row>
    <row r="532" spans="1:15" x14ac:dyDescent="0.25">
      <c r="A532" s="18" t="str">
        <f t="shared" si="65"/>
        <v/>
      </c>
      <c r="B532" s="17"/>
      <c r="C532" s="16"/>
      <c r="D532" s="19" t="str">
        <f>IF(C532="","",VLOOKUP(C532,'[1]بيانات الموظفين'!$B$4:$L$300,2,0))</f>
        <v/>
      </c>
      <c r="E532" s="14"/>
      <c r="F532" s="14"/>
      <c r="G532" s="13" t="str">
        <f t="shared" si="66"/>
        <v/>
      </c>
      <c r="H532" s="13" t="str">
        <f>IF(C532="","",VLOOKUP(C532,'[1]بيانات الموظفين'!$B$4:$L$300,9,0))</f>
        <v/>
      </c>
      <c r="I532" s="13" t="str">
        <f>IF(C532="","",VLOOKUP(C532,'[1]بيانات الموظفين'!$B$4:$L$300,10,0))</f>
        <v/>
      </c>
      <c r="J532" s="13" t="str">
        <f t="shared" si="67"/>
        <v/>
      </c>
      <c r="K532" s="13">
        <f t="shared" si="68"/>
        <v>0</v>
      </c>
      <c r="L532" s="13">
        <f t="shared" si="69"/>
        <v>0</v>
      </c>
      <c r="M532" s="13">
        <f t="shared" si="70"/>
        <v>0</v>
      </c>
      <c r="N532" s="13">
        <f t="shared" si="71"/>
        <v>0</v>
      </c>
      <c r="O532" s="12">
        <f t="shared" si="72"/>
        <v>0</v>
      </c>
    </row>
    <row r="533" spans="1:15" x14ac:dyDescent="0.25">
      <c r="A533" s="18" t="str">
        <f t="shared" si="65"/>
        <v/>
      </c>
      <c r="B533" s="17"/>
      <c r="C533" s="16"/>
      <c r="D533" s="19" t="str">
        <f>IF(C533="","",VLOOKUP(C533,'[1]بيانات الموظفين'!$B$4:$L$300,2,0))</f>
        <v/>
      </c>
      <c r="E533" s="14"/>
      <c r="F533" s="14"/>
      <c r="G533" s="13" t="str">
        <f t="shared" si="66"/>
        <v/>
      </c>
      <c r="H533" s="13" t="str">
        <f>IF(C533="","",VLOOKUP(C533,'[1]بيانات الموظفين'!$B$4:$L$300,9,0))</f>
        <v/>
      </c>
      <c r="I533" s="13" t="str">
        <f>IF(C533="","",VLOOKUP(C533,'[1]بيانات الموظفين'!$B$4:$L$300,10,0))</f>
        <v/>
      </c>
      <c r="J533" s="13" t="str">
        <f t="shared" si="67"/>
        <v/>
      </c>
      <c r="K533" s="13">
        <f t="shared" si="68"/>
        <v>0</v>
      </c>
      <c r="L533" s="13">
        <f t="shared" si="69"/>
        <v>0</v>
      </c>
      <c r="M533" s="13">
        <f t="shared" si="70"/>
        <v>0</v>
      </c>
      <c r="N533" s="13">
        <f t="shared" si="71"/>
        <v>0</v>
      </c>
      <c r="O533" s="12">
        <f t="shared" si="72"/>
        <v>0</v>
      </c>
    </row>
    <row r="534" spans="1:15" x14ac:dyDescent="0.25">
      <c r="A534" s="18" t="str">
        <f t="shared" si="65"/>
        <v/>
      </c>
      <c r="B534" s="17"/>
      <c r="C534" s="16"/>
      <c r="D534" s="19" t="str">
        <f>IF(C534="","",VLOOKUP(C534,'[1]بيانات الموظفين'!$B$4:$L$300,2,0))</f>
        <v/>
      </c>
      <c r="E534" s="14"/>
      <c r="F534" s="14"/>
      <c r="G534" s="13" t="str">
        <f t="shared" si="66"/>
        <v/>
      </c>
      <c r="H534" s="13" t="str">
        <f>IF(C534="","",VLOOKUP(C534,'[1]بيانات الموظفين'!$B$4:$L$300,9,0))</f>
        <v/>
      </c>
      <c r="I534" s="13" t="str">
        <f>IF(C534="","",VLOOKUP(C534,'[1]بيانات الموظفين'!$B$4:$L$300,10,0))</f>
        <v/>
      </c>
      <c r="J534" s="13" t="str">
        <f t="shared" si="67"/>
        <v/>
      </c>
      <c r="K534" s="13">
        <f t="shared" si="68"/>
        <v>0</v>
      </c>
      <c r="L534" s="13">
        <f t="shared" si="69"/>
        <v>0</v>
      </c>
      <c r="M534" s="13">
        <f t="shared" si="70"/>
        <v>0</v>
      </c>
      <c r="N534" s="13">
        <f t="shared" si="71"/>
        <v>0</v>
      </c>
      <c r="O534" s="12">
        <f t="shared" si="72"/>
        <v>0</v>
      </c>
    </row>
    <row r="535" spans="1:15" x14ac:dyDescent="0.25">
      <c r="A535" s="18" t="str">
        <f t="shared" si="65"/>
        <v/>
      </c>
      <c r="B535" s="17"/>
      <c r="C535" s="16"/>
      <c r="D535" s="19" t="str">
        <f>IF(C535="","",VLOOKUP(C535,'[1]بيانات الموظفين'!$B$4:$L$300,2,0))</f>
        <v/>
      </c>
      <c r="E535" s="14"/>
      <c r="F535" s="14"/>
      <c r="G535" s="13" t="str">
        <f t="shared" si="66"/>
        <v/>
      </c>
      <c r="H535" s="13" t="str">
        <f>IF(C535="","",VLOOKUP(C535,'[1]بيانات الموظفين'!$B$4:$L$300,9,0))</f>
        <v/>
      </c>
      <c r="I535" s="13" t="str">
        <f>IF(C535="","",VLOOKUP(C535,'[1]بيانات الموظفين'!$B$4:$L$300,10,0))</f>
        <v/>
      </c>
      <c r="J535" s="13" t="str">
        <f t="shared" si="67"/>
        <v/>
      </c>
      <c r="K535" s="13">
        <f t="shared" si="68"/>
        <v>0</v>
      </c>
      <c r="L535" s="13">
        <f t="shared" si="69"/>
        <v>0</v>
      </c>
      <c r="M535" s="13">
        <f t="shared" si="70"/>
        <v>0</v>
      </c>
      <c r="N535" s="13">
        <f t="shared" si="71"/>
        <v>0</v>
      </c>
      <c r="O535" s="12">
        <f t="shared" si="72"/>
        <v>0</v>
      </c>
    </row>
    <row r="536" spans="1:15" x14ac:dyDescent="0.25">
      <c r="A536" s="18" t="str">
        <f t="shared" si="65"/>
        <v/>
      </c>
      <c r="B536" s="17"/>
      <c r="C536" s="16"/>
      <c r="D536" s="19" t="str">
        <f>IF(C536="","",VLOOKUP(C536,'[1]بيانات الموظفين'!$B$4:$L$300,2,0))</f>
        <v/>
      </c>
      <c r="E536" s="14"/>
      <c r="F536" s="14"/>
      <c r="G536" s="13" t="str">
        <f t="shared" si="66"/>
        <v/>
      </c>
      <c r="H536" s="13" t="str">
        <f>IF(C536="","",VLOOKUP(C536,'[1]بيانات الموظفين'!$B$4:$L$300,9,0))</f>
        <v/>
      </c>
      <c r="I536" s="13" t="str">
        <f>IF(C536="","",VLOOKUP(C536,'[1]بيانات الموظفين'!$B$4:$L$300,10,0))</f>
        <v/>
      </c>
      <c r="J536" s="13" t="str">
        <f t="shared" si="67"/>
        <v/>
      </c>
      <c r="K536" s="13">
        <f t="shared" si="68"/>
        <v>0</v>
      </c>
      <c r="L536" s="13">
        <f t="shared" si="69"/>
        <v>0</v>
      </c>
      <c r="M536" s="13">
        <f t="shared" si="70"/>
        <v>0</v>
      </c>
      <c r="N536" s="13">
        <f t="shared" si="71"/>
        <v>0</v>
      </c>
      <c r="O536" s="12">
        <f t="shared" si="72"/>
        <v>0</v>
      </c>
    </row>
    <row r="537" spans="1:15" x14ac:dyDescent="0.25">
      <c r="A537" s="18" t="str">
        <f t="shared" si="65"/>
        <v/>
      </c>
      <c r="B537" s="17"/>
      <c r="C537" s="16"/>
      <c r="D537" s="19" t="str">
        <f>IF(C537="","",VLOOKUP(C537,'[1]بيانات الموظفين'!$B$4:$L$300,2,0))</f>
        <v/>
      </c>
      <c r="E537" s="14"/>
      <c r="F537" s="14"/>
      <c r="G537" s="13" t="str">
        <f t="shared" si="66"/>
        <v/>
      </c>
      <c r="H537" s="13" t="str">
        <f>IF(C537="","",VLOOKUP(C537,'[1]بيانات الموظفين'!$B$4:$L$300,9,0))</f>
        <v/>
      </c>
      <c r="I537" s="13" t="str">
        <f>IF(C537="","",VLOOKUP(C537,'[1]بيانات الموظفين'!$B$4:$L$300,10,0))</f>
        <v/>
      </c>
      <c r="J537" s="13" t="str">
        <f t="shared" si="67"/>
        <v/>
      </c>
      <c r="K537" s="13">
        <f t="shared" si="68"/>
        <v>0</v>
      </c>
      <c r="L537" s="13">
        <f t="shared" si="69"/>
        <v>0</v>
      </c>
      <c r="M537" s="13">
        <f t="shared" si="70"/>
        <v>0</v>
      </c>
      <c r="N537" s="13">
        <f t="shared" si="71"/>
        <v>0</v>
      </c>
      <c r="O537" s="12">
        <f t="shared" si="72"/>
        <v>0</v>
      </c>
    </row>
    <row r="538" spans="1:15" x14ac:dyDescent="0.25">
      <c r="A538" s="18" t="str">
        <f t="shared" si="65"/>
        <v/>
      </c>
      <c r="B538" s="17"/>
      <c r="C538" s="16"/>
      <c r="D538" s="19" t="str">
        <f>IF(C538="","",VLOOKUP(C538,'[1]بيانات الموظفين'!$B$4:$L$300,2,0))</f>
        <v/>
      </c>
      <c r="E538" s="14"/>
      <c r="F538" s="14"/>
      <c r="G538" s="13" t="str">
        <f t="shared" si="66"/>
        <v/>
      </c>
      <c r="H538" s="13" t="str">
        <f>IF(C538="","",VLOOKUP(C538,'[1]بيانات الموظفين'!$B$4:$L$300,9,0))</f>
        <v/>
      </c>
      <c r="I538" s="13" t="str">
        <f>IF(C538="","",VLOOKUP(C538,'[1]بيانات الموظفين'!$B$4:$L$300,10,0))</f>
        <v/>
      </c>
      <c r="J538" s="13" t="str">
        <f t="shared" si="67"/>
        <v/>
      </c>
      <c r="K538" s="13">
        <f t="shared" si="68"/>
        <v>0</v>
      </c>
      <c r="L538" s="13">
        <f t="shared" si="69"/>
        <v>0</v>
      </c>
      <c r="M538" s="13">
        <f t="shared" si="70"/>
        <v>0</v>
      </c>
      <c r="N538" s="13">
        <f t="shared" si="71"/>
        <v>0</v>
      </c>
      <c r="O538" s="12">
        <f t="shared" si="72"/>
        <v>0</v>
      </c>
    </row>
    <row r="539" spans="1:15" x14ac:dyDescent="0.25">
      <c r="A539" s="18" t="str">
        <f t="shared" si="65"/>
        <v/>
      </c>
      <c r="B539" s="17"/>
      <c r="C539" s="16"/>
      <c r="D539" s="19" t="str">
        <f>IF(C539="","",VLOOKUP(C539,'[1]بيانات الموظفين'!$B$4:$L$300,2,0))</f>
        <v/>
      </c>
      <c r="E539" s="14"/>
      <c r="F539" s="14"/>
      <c r="G539" s="13" t="str">
        <f t="shared" si="66"/>
        <v/>
      </c>
      <c r="H539" s="13" t="str">
        <f>IF(C539="","",VLOOKUP(C539,'[1]بيانات الموظفين'!$B$4:$L$300,9,0))</f>
        <v/>
      </c>
      <c r="I539" s="13" t="str">
        <f>IF(C539="","",VLOOKUP(C539,'[1]بيانات الموظفين'!$B$4:$L$300,10,0))</f>
        <v/>
      </c>
      <c r="J539" s="13" t="str">
        <f t="shared" si="67"/>
        <v/>
      </c>
      <c r="K539" s="13">
        <f t="shared" si="68"/>
        <v>0</v>
      </c>
      <c r="L539" s="13">
        <f t="shared" si="69"/>
        <v>0</v>
      </c>
      <c r="M539" s="13">
        <f t="shared" si="70"/>
        <v>0</v>
      </c>
      <c r="N539" s="13">
        <f t="shared" si="71"/>
        <v>0</v>
      </c>
      <c r="O539" s="12">
        <f t="shared" si="72"/>
        <v>0</v>
      </c>
    </row>
    <row r="540" spans="1:15" x14ac:dyDescent="0.25">
      <c r="A540" s="18" t="str">
        <f t="shared" si="65"/>
        <v/>
      </c>
      <c r="B540" s="17"/>
      <c r="C540" s="16"/>
      <c r="D540" s="19" t="str">
        <f>IF(C540="","",VLOOKUP(C540,'[1]بيانات الموظفين'!$B$4:$L$300,2,0))</f>
        <v/>
      </c>
      <c r="E540" s="14"/>
      <c r="F540" s="14"/>
      <c r="G540" s="13" t="str">
        <f t="shared" si="66"/>
        <v/>
      </c>
      <c r="H540" s="13" t="str">
        <f>IF(C540="","",VLOOKUP(C540,'[1]بيانات الموظفين'!$B$4:$L$300,9,0))</f>
        <v/>
      </c>
      <c r="I540" s="13" t="str">
        <f>IF(C540="","",VLOOKUP(C540,'[1]بيانات الموظفين'!$B$4:$L$300,10,0))</f>
        <v/>
      </c>
      <c r="J540" s="13" t="str">
        <f t="shared" si="67"/>
        <v/>
      </c>
      <c r="K540" s="13">
        <f t="shared" si="68"/>
        <v>0</v>
      </c>
      <c r="L540" s="13">
        <f t="shared" si="69"/>
        <v>0</v>
      </c>
      <c r="M540" s="13">
        <f t="shared" si="70"/>
        <v>0</v>
      </c>
      <c r="N540" s="13">
        <f t="shared" si="71"/>
        <v>0</v>
      </c>
      <c r="O540" s="12">
        <f t="shared" si="72"/>
        <v>0</v>
      </c>
    </row>
    <row r="541" spans="1:15" x14ac:dyDescent="0.25">
      <c r="A541" s="18" t="str">
        <f t="shared" si="65"/>
        <v/>
      </c>
      <c r="B541" s="17"/>
      <c r="C541" s="16"/>
      <c r="D541" s="19" t="str">
        <f>IF(C541="","",VLOOKUP(C541,'[1]بيانات الموظفين'!$B$4:$L$300,2,0))</f>
        <v/>
      </c>
      <c r="E541" s="14"/>
      <c r="F541" s="14"/>
      <c r="G541" s="13" t="str">
        <f t="shared" si="66"/>
        <v/>
      </c>
      <c r="H541" s="13" t="str">
        <f>IF(C541="","",VLOOKUP(C541,'[1]بيانات الموظفين'!$B$4:$L$300,9,0))</f>
        <v/>
      </c>
      <c r="I541" s="13" t="str">
        <f>IF(C541="","",VLOOKUP(C541,'[1]بيانات الموظفين'!$B$4:$L$300,10,0))</f>
        <v/>
      </c>
      <c r="J541" s="13" t="str">
        <f t="shared" si="67"/>
        <v/>
      </c>
      <c r="K541" s="13">
        <f t="shared" si="68"/>
        <v>0</v>
      </c>
      <c r="L541" s="13">
        <f t="shared" si="69"/>
        <v>0</v>
      </c>
      <c r="M541" s="13">
        <f t="shared" si="70"/>
        <v>0</v>
      </c>
      <c r="N541" s="13">
        <f t="shared" si="71"/>
        <v>0</v>
      </c>
      <c r="O541" s="12">
        <f t="shared" si="72"/>
        <v>0</v>
      </c>
    </row>
    <row r="542" spans="1:15" x14ac:dyDescent="0.25">
      <c r="A542" s="18" t="str">
        <f t="shared" si="65"/>
        <v/>
      </c>
      <c r="B542" s="17"/>
      <c r="C542" s="16"/>
      <c r="D542" s="19" t="str">
        <f>IF(C542="","",VLOOKUP(C542,'[1]بيانات الموظفين'!$B$4:$L$300,2,0))</f>
        <v/>
      </c>
      <c r="E542" s="14"/>
      <c r="F542" s="14"/>
      <c r="G542" s="13" t="str">
        <f t="shared" si="66"/>
        <v/>
      </c>
      <c r="H542" s="13" t="str">
        <f>IF(C542="","",VLOOKUP(C542,'[1]بيانات الموظفين'!$B$4:$L$300,9,0))</f>
        <v/>
      </c>
      <c r="I542" s="13" t="str">
        <f>IF(C542="","",VLOOKUP(C542,'[1]بيانات الموظفين'!$B$4:$L$300,10,0))</f>
        <v/>
      </c>
      <c r="J542" s="13" t="str">
        <f t="shared" si="67"/>
        <v/>
      </c>
      <c r="K542" s="13">
        <f t="shared" si="68"/>
        <v>0</v>
      </c>
      <c r="L542" s="13">
        <f t="shared" si="69"/>
        <v>0</v>
      </c>
      <c r="M542" s="13">
        <f t="shared" si="70"/>
        <v>0</v>
      </c>
      <c r="N542" s="13">
        <f t="shared" si="71"/>
        <v>0</v>
      </c>
      <c r="O542" s="12">
        <f t="shared" si="72"/>
        <v>0</v>
      </c>
    </row>
    <row r="543" spans="1:15" x14ac:dyDescent="0.25">
      <c r="A543" s="18" t="str">
        <f t="shared" si="65"/>
        <v/>
      </c>
      <c r="B543" s="17"/>
      <c r="C543" s="16"/>
      <c r="D543" s="19" t="str">
        <f>IF(C543="","",VLOOKUP(C543,'[1]بيانات الموظفين'!$B$4:$L$300,2,0))</f>
        <v/>
      </c>
      <c r="E543" s="14"/>
      <c r="F543" s="14"/>
      <c r="G543" s="13" t="str">
        <f t="shared" si="66"/>
        <v/>
      </c>
      <c r="H543" s="13" t="str">
        <f>IF(C543="","",VLOOKUP(C543,'[1]بيانات الموظفين'!$B$4:$L$300,9,0))</f>
        <v/>
      </c>
      <c r="I543" s="13" t="str">
        <f>IF(C543="","",VLOOKUP(C543,'[1]بيانات الموظفين'!$B$4:$L$300,10,0))</f>
        <v/>
      </c>
      <c r="J543" s="13" t="str">
        <f t="shared" si="67"/>
        <v/>
      </c>
      <c r="K543" s="13">
        <f t="shared" si="68"/>
        <v>0</v>
      </c>
      <c r="L543" s="13">
        <f t="shared" si="69"/>
        <v>0</v>
      </c>
      <c r="M543" s="13">
        <f t="shared" si="70"/>
        <v>0</v>
      </c>
      <c r="N543" s="13">
        <f t="shared" si="71"/>
        <v>0</v>
      </c>
      <c r="O543" s="12">
        <f t="shared" si="72"/>
        <v>0</v>
      </c>
    </row>
    <row r="544" spans="1:15" x14ac:dyDescent="0.25">
      <c r="A544" s="18" t="str">
        <f t="shared" si="65"/>
        <v/>
      </c>
      <c r="B544" s="17"/>
      <c r="C544" s="16"/>
      <c r="D544" s="19" t="str">
        <f>IF(C544="","",VLOOKUP(C544,'[1]بيانات الموظفين'!$B$4:$L$300,2,0))</f>
        <v/>
      </c>
      <c r="E544" s="14"/>
      <c r="F544" s="14"/>
      <c r="G544" s="13" t="str">
        <f t="shared" si="66"/>
        <v/>
      </c>
      <c r="H544" s="13" t="str">
        <f>IF(C544="","",VLOOKUP(C544,'[1]بيانات الموظفين'!$B$4:$L$300,9,0))</f>
        <v/>
      </c>
      <c r="I544" s="13" t="str">
        <f>IF(C544="","",VLOOKUP(C544,'[1]بيانات الموظفين'!$B$4:$L$300,10,0))</f>
        <v/>
      </c>
      <c r="J544" s="13" t="str">
        <f t="shared" si="67"/>
        <v/>
      </c>
      <c r="K544" s="13">
        <f t="shared" si="68"/>
        <v>0</v>
      </c>
      <c r="L544" s="13">
        <f t="shared" si="69"/>
        <v>0</v>
      </c>
      <c r="M544" s="13">
        <f t="shared" si="70"/>
        <v>0</v>
      </c>
      <c r="N544" s="13">
        <f t="shared" si="71"/>
        <v>0</v>
      </c>
      <c r="O544" s="12">
        <f t="shared" si="72"/>
        <v>0</v>
      </c>
    </row>
    <row r="545" spans="1:15" x14ac:dyDescent="0.25">
      <c r="A545" s="18" t="str">
        <f t="shared" si="65"/>
        <v/>
      </c>
      <c r="B545" s="17"/>
      <c r="C545" s="16"/>
      <c r="D545" s="19" t="str">
        <f>IF(C545="","",VLOOKUP(C545,'[1]بيانات الموظفين'!$B$4:$L$300,2,0))</f>
        <v/>
      </c>
      <c r="E545" s="14"/>
      <c r="F545" s="14"/>
      <c r="G545" s="13" t="str">
        <f t="shared" si="66"/>
        <v/>
      </c>
      <c r="H545" s="13" t="str">
        <f>IF(C545="","",VLOOKUP(C545,'[1]بيانات الموظفين'!$B$4:$L$300,9,0))</f>
        <v/>
      </c>
      <c r="I545" s="13" t="str">
        <f>IF(C545="","",VLOOKUP(C545,'[1]بيانات الموظفين'!$B$4:$L$300,10,0))</f>
        <v/>
      </c>
      <c r="J545" s="13" t="str">
        <f t="shared" si="67"/>
        <v/>
      </c>
      <c r="K545" s="13">
        <f t="shared" si="68"/>
        <v>0</v>
      </c>
      <c r="L545" s="13">
        <f t="shared" si="69"/>
        <v>0</v>
      </c>
      <c r="M545" s="13">
        <f t="shared" si="70"/>
        <v>0</v>
      </c>
      <c r="N545" s="13">
        <f t="shared" si="71"/>
        <v>0</v>
      </c>
      <c r="O545" s="12">
        <f t="shared" si="72"/>
        <v>0</v>
      </c>
    </row>
    <row r="546" spans="1:15" x14ac:dyDescent="0.25">
      <c r="A546" s="18" t="str">
        <f t="shared" si="65"/>
        <v/>
      </c>
      <c r="B546" s="17"/>
      <c r="C546" s="16"/>
      <c r="D546" s="19" t="str">
        <f>IF(C546="","",VLOOKUP(C546,'[1]بيانات الموظفين'!$B$4:$L$300,2,0))</f>
        <v/>
      </c>
      <c r="E546" s="14"/>
      <c r="F546" s="14"/>
      <c r="G546" s="13" t="str">
        <f t="shared" si="66"/>
        <v/>
      </c>
      <c r="H546" s="13" t="str">
        <f>IF(C546="","",VLOOKUP(C546,'[1]بيانات الموظفين'!$B$4:$L$300,9,0))</f>
        <v/>
      </c>
      <c r="I546" s="13" t="str">
        <f>IF(C546="","",VLOOKUP(C546,'[1]بيانات الموظفين'!$B$4:$L$300,10,0))</f>
        <v/>
      </c>
      <c r="J546" s="13" t="str">
        <f t="shared" si="67"/>
        <v/>
      </c>
      <c r="K546" s="13">
        <f t="shared" si="68"/>
        <v>0</v>
      </c>
      <c r="L546" s="13">
        <f t="shared" si="69"/>
        <v>0</v>
      </c>
      <c r="M546" s="13">
        <f t="shared" si="70"/>
        <v>0</v>
      </c>
      <c r="N546" s="13">
        <f t="shared" si="71"/>
        <v>0</v>
      </c>
      <c r="O546" s="12">
        <f t="shared" si="72"/>
        <v>0</v>
      </c>
    </row>
    <row r="547" spans="1:15" x14ac:dyDescent="0.25">
      <c r="A547" s="18" t="str">
        <f t="shared" si="65"/>
        <v/>
      </c>
      <c r="B547" s="17"/>
      <c r="C547" s="16"/>
      <c r="D547" s="19" t="str">
        <f>IF(C547="","",VLOOKUP(C547,'[1]بيانات الموظفين'!$B$4:$L$300,2,0))</f>
        <v/>
      </c>
      <c r="E547" s="14"/>
      <c r="F547" s="14"/>
      <c r="G547" s="13" t="str">
        <f t="shared" si="66"/>
        <v/>
      </c>
      <c r="H547" s="13" t="str">
        <f>IF(C547="","",VLOOKUP(C547,'[1]بيانات الموظفين'!$B$4:$L$300,9,0))</f>
        <v/>
      </c>
      <c r="I547" s="13" t="str">
        <f>IF(C547="","",VLOOKUP(C547,'[1]بيانات الموظفين'!$B$4:$L$300,10,0))</f>
        <v/>
      </c>
      <c r="J547" s="13" t="str">
        <f t="shared" si="67"/>
        <v/>
      </c>
      <c r="K547" s="13">
        <f t="shared" si="68"/>
        <v>0</v>
      </c>
      <c r="L547" s="13">
        <f t="shared" si="69"/>
        <v>0</v>
      </c>
      <c r="M547" s="13">
        <f t="shared" si="70"/>
        <v>0</v>
      </c>
      <c r="N547" s="13">
        <f t="shared" si="71"/>
        <v>0</v>
      </c>
      <c r="O547" s="12">
        <f t="shared" si="72"/>
        <v>0</v>
      </c>
    </row>
    <row r="548" spans="1:15" x14ac:dyDescent="0.25">
      <c r="A548" s="18" t="str">
        <f t="shared" si="65"/>
        <v/>
      </c>
      <c r="B548" s="17"/>
      <c r="C548" s="16"/>
      <c r="D548" s="19" t="str">
        <f>IF(C548="","",VLOOKUP(C548,'[1]بيانات الموظفين'!$B$4:$L$300,2,0))</f>
        <v/>
      </c>
      <c r="E548" s="14"/>
      <c r="F548" s="14"/>
      <c r="G548" s="13" t="str">
        <f t="shared" si="66"/>
        <v/>
      </c>
      <c r="H548" s="13" t="str">
        <f>IF(C548="","",VLOOKUP(C548,'[1]بيانات الموظفين'!$B$4:$L$300,9,0))</f>
        <v/>
      </c>
      <c r="I548" s="13" t="str">
        <f>IF(C548="","",VLOOKUP(C548,'[1]بيانات الموظفين'!$B$4:$L$300,10,0))</f>
        <v/>
      </c>
      <c r="J548" s="13" t="str">
        <f t="shared" si="67"/>
        <v/>
      </c>
      <c r="K548" s="13">
        <f t="shared" si="68"/>
        <v>0</v>
      </c>
      <c r="L548" s="13">
        <f t="shared" si="69"/>
        <v>0</v>
      </c>
      <c r="M548" s="13">
        <f t="shared" si="70"/>
        <v>0</v>
      </c>
      <c r="N548" s="13">
        <f t="shared" si="71"/>
        <v>0</v>
      </c>
      <c r="O548" s="12">
        <f t="shared" si="72"/>
        <v>0</v>
      </c>
    </row>
    <row r="549" spans="1:15" x14ac:dyDescent="0.25">
      <c r="A549" s="18" t="str">
        <f t="shared" si="65"/>
        <v/>
      </c>
      <c r="B549" s="17"/>
      <c r="C549" s="16"/>
      <c r="D549" s="19" t="str">
        <f>IF(C549="","",VLOOKUP(C549,'[1]بيانات الموظفين'!$B$4:$L$300,2,0))</f>
        <v/>
      </c>
      <c r="E549" s="14"/>
      <c r="F549" s="14"/>
      <c r="G549" s="13" t="str">
        <f t="shared" si="66"/>
        <v/>
      </c>
      <c r="H549" s="13" t="str">
        <f>IF(C549="","",VLOOKUP(C549,'[1]بيانات الموظفين'!$B$4:$L$300,9,0))</f>
        <v/>
      </c>
      <c r="I549" s="13" t="str">
        <f>IF(C549="","",VLOOKUP(C549,'[1]بيانات الموظفين'!$B$4:$L$300,10,0))</f>
        <v/>
      </c>
      <c r="J549" s="13" t="str">
        <f t="shared" si="67"/>
        <v/>
      </c>
      <c r="K549" s="13">
        <f t="shared" si="68"/>
        <v>0</v>
      </c>
      <c r="L549" s="13">
        <f t="shared" si="69"/>
        <v>0</v>
      </c>
      <c r="M549" s="13">
        <f t="shared" si="70"/>
        <v>0</v>
      </c>
      <c r="N549" s="13">
        <f t="shared" si="71"/>
        <v>0</v>
      </c>
      <c r="O549" s="12">
        <f t="shared" si="72"/>
        <v>0</v>
      </c>
    </row>
    <row r="550" spans="1:15" x14ac:dyDescent="0.25">
      <c r="A550" s="18" t="str">
        <f t="shared" si="65"/>
        <v/>
      </c>
      <c r="B550" s="17"/>
      <c r="C550" s="16"/>
      <c r="D550" s="19" t="str">
        <f>IF(C550="","",VLOOKUP(C550,'[1]بيانات الموظفين'!$B$4:$L$300,2,0))</f>
        <v/>
      </c>
      <c r="E550" s="14"/>
      <c r="F550" s="14"/>
      <c r="G550" s="13" t="str">
        <f t="shared" si="66"/>
        <v/>
      </c>
      <c r="H550" s="13" t="str">
        <f>IF(C550="","",VLOOKUP(C550,'[1]بيانات الموظفين'!$B$4:$L$300,9,0))</f>
        <v/>
      </c>
      <c r="I550" s="13" t="str">
        <f>IF(C550="","",VLOOKUP(C550,'[1]بيانات الموظفين'!$B$4:$L$300,10,0))</f>
        <v/>
      </c>
      <c r="J550" s="13" t="str">
        <f t="shared" si="67"/>
        <v/>
      </c>
      <c r="K550" s="13">
        <f t="shared" si="68"/>
        <v>0</v>
      </c>
      <c r="L550" s="13">
        <f t="shared" si="69"/>
        <v>0</v>
      </c>
      <c r="M550" s="13">
        <f t="shared" si="70"/>
        <v>0</v>
      </c>
      <c r="N550" s="13">
        <f t="shared" si="71"/>
        <v>0</v>
      </c>
      <c r="O550" s="12">
        <f t="shared" si="72"/>
        <v>0</v>
      </c>
    </row>
    <row r="551" spans="1:15" x14ac:dyDescent="0.25">
      <c r="A551" s="18" t="str">
        <f t="shared" si="65"/>
        <v/>
      </c>
      <c r="B551" s="17"/>
      <c r="C551" s="16"/>
      <c r="D551" s="19" t="str">
        <f>IF(C551="","",VLOOKUP(C551,'[1]بيانات الموظفين'!$B$4:$L$300,2,0))</f>
        <v/>
      </c>
      <c r="E551" s="14"/>
      <c r="F551" s="14"/>
      <c r="G551" s="13" t="str">
        <f t="shared" si="66"/>
        <v/>
      </c>
      <c r="H551" s="13" t="str">
        <f>IF(C551="","",VLOOKUP(C551,'[1]بيانات الموظفين'!$B$4:$L$300,9,0))</f>
        <v/>
      </c>
      <c r="I551" s="13" t="str">
        <f>IF(C551="","",VLOOKUP(C551,'[1]بيانات الموظفين'!$B$4:$L$300,10,0))</f>
        <v/>
      </c>
      <c r="J551" s="13" t="str">
        <f t="shared" si="67"/>
        <v/>
      </c>
      <c r="K551" s="13">
        <f t="shared" si="68"/>
        <v>0</v>
      </c>
      <c r="L551" s="13">
        <f t="shared" si="69"/>
        <v>0</v>
      </c>
      <c r="M551" s="13">
        <f t="shared" si="70"/>
        <v>0</v>
      </c>
      <c r="N551" s="13">
        <f t="shared" si="71"/>
        <v>0</v>
      </c>
      <c r="O551" s="12">
        <f t="shared" si="72"/>
        <v>0</v>
      </c>
    </row>
    <row r="552" spans="1:15" x14ac:dyDescent="0.25">
      <c r="A552" s="18" t="str">
        <f t="shared" si="65"/>
        <v/>
      </c>
      <c r="B552" s="17"/>
      <c r="C552" s="16"/>
      <c r="D552" s="19" t="str">
        <f>IF(C552="","",VLOOKUP(C552,'[1]بيانات الموظفين'!$B$4:$L$300,2,0))</f>
        <v/>
      </c>
      <c r="E552" s="14"/>
      <c r="F552" s="14"/>
      <c r="G552" s="13" t="str">
        <f t="shared" si="66"/>
        <v/>
      </c>
      <c r="H552" s="13" t="str">
        <f>IF(C552="","",VLOOKUP(C552,'[1]بيانات الموظفين'!$B$4:$L$300,9,0))</f>
        <v/>
      </c>
      <c r="I552" s="13" t="str">
        <f>IF(C552="","",VLOOKUP(C552,'[1]بيانات الموظفين'!$B$4:$L$300,10,0))</f>
        <v/>
      </c>
      <c r="J552" s="13" t="str">
        <f t="shared" si="67"/>
        <v/>
      </c>
      <c r="K552" s="13">
        <f t="shared" si="68"/>
        <v>0</v>
      </c>
      <c r="L552" s="13">
        <f t="shared" si="69"/>
        <v>0</v>
      </c>
      <c r="M552" s="13">
        <f t="shared" si="70"/>
        <v>0</v>
      </c>
      <c r="N552" s="13">
        <f t="shared" si="71"/>
        <v>0</v>
      </c>
      <c r="O552" s="12">
        <f t="shared" si="72"/>
        <v>0</v>
      </c>
    </row>
    <row r="553" spans="1:15" x14ac:dyDescent="0.25">
      <c r="A553" s="18" t="str">
        <f t="shared" si="65"/>
        <v/>
      </c>
      <c r="B553" s="17"/>
      <c r="C553" s="16"/>
      <c r="D553" s="19" t="str">
        <f>IF(C553="","",VLOOKUP(C553,'[1]بيانات الموظفين'!$B$4:$L$300,2,0))</f>
        <v/>
      </c>
      <c r="E553" s="14"/>
      <c r="F553" s="14"/>
      <c r="G553" s="13" t="str">
        <f t="shared" si="66"/>
        <v/>
      </c>
      <c r="H553" s="13" t="str">
        <f>IF(C553="","",VLOOKUP(C553,'[1]بيانات الموظفين'!$B$4:$L$300,9,0))</f>
        <v/>
      </c>
      <c r="I553" s="13" t="str">
        <f>IF(C553="","",VLOOKUP(C553,'[1]بيانات الموظفين'!$B$4:$L$300,10,0))</f>
        <v/>
      </c>
      <c r="J553" s="13" t="str">
        <f t="shared" si="67"/>
        <v/>
      </c>
      <c r="K553" s="13">
        <f t="shared" si="68"/>
        <v>0</v>
      </c>
      <c r="L553" s="13">
        <f t="shared" si="69"/>
        <v>0</v>
      </c>
      <c r="M553" s="13">
        <f t="shared" si="70"/>
        <v>0</v>
      </c>
      <c r="N553" s="13">
        <f t="shared" si="71"/>
        <v>0</v>
      </c>
      <c r="O553" s="12">
        <f t="shared" si="72"/>
        <v>0</v>
      </c>
    </row>
    <row r="554" spans="1:15" x14ac:dyDescent="0.25">
      <c r="A554" s="18" t="str">
        <f t="shared" si="65"/>
        <v/>
      </c>
      <c r="B554" s="17"/>
      <c r="C554" s="16"/>
      <c r="D554" s="19" t="str">
        <f>IF(C554="","",VLOOKUP(C554,'[1]بيانات الموظفين'!$B$4:$L$300,2,0))</f>
        <v/>
      </c>
      <c r="E554" s="14"/>
      <c r="F554" s="14"/>
      <c r="G554" s="13" t="str">
        <f t="shared" si="66"/>
        <v/>
      </c>
      <c r="H554" s="13" t="str">
        <f>IF(C554="","",VLOOKUP(C554,'[1]بيانات الموظفين'!$B$4:$L$300,9,0))</f>
        <v/>
      </c>
      <c r="I554" s="13" t="str">
        <f>IF(C554="","",VLOOKUP(C554,'[1]بيانات الموظفين'!$B$4:$L$300,10,0))</f>
        <v/>
      </c>
      <c r="J554" s="13" t="str">
        <f t="shared" si="67"/>
        <v/>
      </c>
      <c r="K554" s="13">
        <f t="shared" si="68"/>
        <v>0</v>
      </c>
      <c r="L554" s="13">
        <f t="shared" si="69"/>
        <v>0</v>
      </c>
      <c r="M554" s="13">
        <f t="shared" si="70"/>
        <v>0</v>
      </c>
      <c r="N554" s="13">
        <f t="shared" si="71"/>
        <v>0</v>
      </c>
      <c r="O554" s="12">
        <f t="shared" si="72"/>
        <v>0</v>
      </c>
    </row>
    <row r="555" spans="1:15" x14ac:dyDescent="0.25">
      <c r="A555" s="18" t="str">
        <f t="shared" si="65"/>
        <v/>
      </c>
      <c r="B555" s="17"/>
      <c r="C555" s="16"/>
      <c r="D555" s="19" t="str">
        <f>IF(C555="","",VLOOKUP(C555,'[1]بيانات الموظفين'!$B$4:$L$300,2,0))</f>
        <v/>
      </c>
      <c r="E555" s="14"/>
      <c r="F555" s="14"/>
      <c r="G555" s="13" t="str">
        <f t="shared" si="66"/>
        <v/>
      </c>
      <c r="H555" s="13" t="str">
        <f>IF(C555="","",VLOOKUP(C555,'[1]بيانات الموظفين'!$B$4:$L$300,9,0))</f>
        <v/>
      </c>
      <c r="I555" s="13" t="str">
        <f>IF(C555="","",VLOOKUP(C555,'[1]بيانات الموظفين'!$B$4:$L$300,10,0))</f>
        <v/>
      </c>
      <c r="J555" s="13" t="str">
        <f t="shared" si="67"/>
        <v/>
      </c>
      <c r="K555" s="13">
        <f t="shared" si="68"/>
        <v>0</v>
      </c>
      <c r="L555" s="13">
        <f t="shared" si="69"/>
        <v>0</v>
      </c>
      <c r="M555" s="13">
        <f t="shared" si="70"/>
        <v>0</v>
      </c>
      <c r="N555" s="13">
        <f t="shared" si="71"/>
        <v>0</v>
      </c>
      <c r="O555" s="12">
        <f t="shared" si="72"/>
        <v>0</v>
      </c>
    </row>
    <row r="556" spans="1:15" x14ac:dyDescent="0.25">
      <c r="A556" s="18" t="str">
        <f t="shared" si="65"/>
        <v/>
      </c>
      <c r="B556" s="17"/>
      <c r="C556" s="16"/>
      <c r="D556" s="19" t="str">
        <f>IF(C556="","",VLOOKUP(C556,'[1]بيانات الموظفين'!$B$4:$L$300,2,0))</f>
        <v/>
      </c>
      <c r="E556" s="14"/>
      <c r="F556" s="14"/>
      <c r="G556" s="13" t="str">
        <f t="shared" si="66"/>
        <v/>
      </c>
      <c r="H556" s="13" t="str">
        <f>IF(C556="","",VLOOKUP(C556,'[1]بيانات الموظفين'!$B$4:$L$300,9,0))</f>
        <v/>
      </c>
      <c r="I556" s="13" t="str">
        <f>IF(C556="","",VLOOKUP(C556,'[1]بيانات الموظفين'!$B$4:$L$300,10,0))</f>
        <v/>
      </c>
      <c r="J556" s="13" t="str">
        <f t="shared" si="67"/>
        <v/>
      </c>
      <c r="K556" s="13">
        <f t="shared" si="68"/>
        <v>0</v>
      </c>
      <c r="L556" s="13">
        <f t="shared" si="69"/>
        <v>0</v>
      </c>
      <c r="M556" s="13">
        <f t="shared" si="70"/>
        <v>0</v>
      </c>
      <c r="N556" s="13">
        <f t="shared" si="71"/>
        <v>0</v>
      </c>
      <c r="O556" s="12">
        <f t="shared" si="72"/>
        <v>0</v>
      </c>
    </row>
    <row r="557" spans="1:15" x14ac:dyDescent="0.25">
      <c r="A557" s="18" t="str">
        <f t="shared" si="65"/>
        <v/>
      </c>
      <c r="B557" s="17"/>
      <c r="C557" s="16"/>
      <c r="D557" s="19" t="str">
        <f>IF(C557="","",VLOOKUP(C557,'[1]بيانات الموظفين'!$B$4:$L$300,2,0))</f>
        <v/>
      </c>
      <c r="E557" s="14"/>
      <c r="F557" s="14"/>
      <c r="G557" s="13" t="str">
        <f t="shared" si="66"/>
        <v/>
      </c>
      <c r="H557" s="13" t="str">
        <f>IF(C557="","",VLOOKUP(C557,'[1]بيانات الموظفين'!$B$4:$L$300,9,0))</f>
        <v/>
      </c>
      <c r="I557" s="13" t="str">
        <f>IF(C557="","",VLOOKUP(C557,'[1]بيانات الموظفين'!$B$4:$L$300,10,0))</f>
        <v/>
      </c>
      <c r="J557" s="13" t="str">
        <f t="shared" si="67"/>
        <v/>
      </c>
      <c r="K557" s="13">
        <f t="shared" si="68"/>
        <v>0</v>
      </c>
      <c r="L557" s="13">
        <f t="shared" si="69"/>
        <v>0</v>
      </c>
      <c r="M557" s="13">
        <f t="shared" si="70"/>
        <v>0</v>
      </c>
      <c r="N557" s="13">
        <f t="shared" si="71"/>
        <v>0</v>
      </c>
      <c r="O557" s="12">
        <f t="shared" si="72"/>
        <v>0</v>
      </c>
    </row>
    <row r="558" spans="1:15" x14ac:dyDescent="0.25">
      <c r="A558" s="18" t="str">
        <f t="shared" si="65"/>
        <v/>
      </c>
      <c r="B558" s="17"/>
      <c r="C558" s="16"/>
      <c r="D558" s="19" t="str">
        <f>IF(C558="","",VLOOKUP(C558,'[1]بيانات الموظفين'!$B$4:$L$300,2,0))</f>
        <v/>
      </c>
      <c r="E558" s="14"/>
      <c r="F558" s="14"/>
      <c r="G558" s="13" t="str">
        <f t="shared" si="66"/>
        <v/>
      </c>
      <c r="H558" s="13" t="str">
        <f>IF(C558="","",VLOOKUP(C558,'[1]بيانات الموظفين'!$B$4:$L$300,9,0))</f>
        <v/>
      </c>
      <c r="I558" s="13" t="str">
        <f>IF(C558="","",VLOOKUP(C558,'[1]بيانات الموظفين'!$B$4:$L$300,10,0))</f>
        <v/>
      </c>
      <c r="J558" s="13" t="str">
        <f t="shared" si="67"/>
        <v/>
      </c>
      <c r="K558" s="13">
        <f t="shared" si="68"/>
        <v>0</v>
      </c>
      <c r="L558" s="13">
        <f t="shared" si="69"/>
        <v>0</v>
      </c>
      <c r="M558" s="13">
        <f t="shared" si="70"/>
        <v>0</v>
      </c>
      <c r="N558" s="13">
        <f t="shared" si="71"/>
        <v>0</v>
      </c>
      <c r="O558" s="12">
        <f t="shared" si="72"/>
        <v>0</v>
      </c>
    </row>
    <row r="559" spans="1:15" x14ac:dyDescent="0.25">
      <c r="A559" s="18" t="str">
        <f t="shared" si="65"/>
        <v/>
      </c>
      <c r="B559" s="17"/>
      <c r="C559" s="16"/>
      <c r="D559" s="19" t="str">
        <f>IF(C559="","",VLOOKUP(C559,'[1]بيانات الموظفين'!$B$4:$L$300,2,0))</f>
        <v/>
      </c>
      <c r="E559" s="14"/>
      <c r="F559" s="14"/>
      <c r="G559" s="13" t="str">
        <f t="shared" si="66"/>
        <v/>
      </c>
      <c r="H559" s="13" t="str">
        <f>IF(C559="","",VLOOKUP(C559,'[1]بيانات الموظفين'!$B$4:$L$300,9,0))</f>
        <v/>
      </c>
      <c r="I559" s="13" t="str">
        <f>IF(C559="","",VLOOKUP(C559,'[1]بيانات الموظفين'!$B$4:$L$300,10,0))</f>
        <v/>
      </c>
      <c r="J559" s="13" t="str">
        <f t="shared" si="67"/>
        <v/>
      </c>
      <c r="K559" s="13">
        <f t="shared" si="68"/>
        <v>0</v>
      </c>
      <c r="L559" s="13">
        <f t="shared" si="69"/>
        <v>0</v>
      </c>
      <c r="M559" s="13">
        <f t="shared" si="70"/>
        <v>0</v>
      </c>
      <c r="N559" s="13">
        <f t="shared" si="71"/>
        <v>0</v>
      </c>
      <c r="O559" s="12">
        <f t="shared" si="72"/>
        <v>0</v>
      </c>
    </row>
    <row r="560" spans="1:15" x14ac:dyDescent="0.25">
      <c r="A560" s="18" t="str">
        <f t="shared" si="65"/>
        <v/>
      </c>
      <c r="B560" s="17"/>
      <c r="C560" s="16"/>
      <c r="D560" s="19" t="str">
        <f>IF(C560="","",VLOOKUP(C560,'[1]بيانات الموظفين'!$B$4:$L$300,2,0))</f>
        <v/>
      </c>
      <c r="E560" s="14"/>
      <c r="F560" s="14"/>
      <c r="G560" s="13" t="str">
        <f t="shared" si="66"/>
        <v/>
      </c>
      <c r="H560" s="13" t="str">
        <f>IF(C560="","",VLOOKUP(C560,'[1]بيانات الموظفين'!$B$4:$L$300,9,0))</f>
        <v/>
      </c>
      <c r="I560" s="13" t="str">
        <f>IF(C560="","",VLOOKUP(C560,'[1]بيانات الموظفين'!$B$4:$L$300,10,0))</f>
        <v/>
      </c>
      <c r="J560" s="13" t="str">
        <f t="shared" si="67"/>
        <v/>
      </c>
      <c r="K560" s="13">
        <f t="shared" si="68"/>
        <v>0</v>
      </c>
      <c r="L560" s="13">
        <f t="shared" si="69"/>
        <v>0</v>
      </c>
      <c r="M560" s="13">
        <f t="shared" si="70"/>
        <v>0</v>
      </c>
      <c r="N560" s="13">
        <f t="shared" si="71"/>
        <v>0</v>
      </c>
      <c r="O560" s="12">
        <f t="shared" si="72"/>
        <v>0</v>
      </c>
    </row>
    <row r="561" spans="1:15" x14ac:dyDescent="0.25">
      <c r="A561" s="18" t="str">
        <f t="shared" si="65"/>
        <v/>
      </c>
      <c r="B561" s="17"/>
      <c r="C561" s="16"/>
      <c r="D561" s="19" t="str">
        <f>IF(C561="","",VLOOKUP(C561,'[1]بيانات الموظفين'!$B$4:$L$300,2,0))</f>
        <v/>
      </c>
      <c r="E561" s="14"/>
      <c r="F561" s="14"/>
      <c r="G561" s="13" t="str">
        <f t="shared" si="66"/>
        <v/>
      </c>
      <c r="H561" s="13" t="str">
        <f>IF(C561="","",VLOOKUP(C561,'[1]بيانات الموظفين'!$B$4:$L$300,9,0))</f>
        <v/>
      </c>
      <c r="I561" s="13" t="str">
        <f>IF(C561="","",VLOOKUP(C561,'[1]بيانات الموظفين'!$B$4:$L$300,10,0))</f>
        <v/>
      </c>
      <c r="J561" s="13" t="str">
        <f t="shared" si="67"/>
        <v/>
      </c>
      <c r="K561" s="13">
        <f t="shared" si="68"/>
        <v>0</v>
      </c>
      <c r="L561" s="13">
        <f t="shared" si="69"/>
        <v>0</v>
      </c>
      <c r="M561" s="13">
        <f t="shared" si="70"/>
        <v>0</v>
      </c>
      <c r="N561" s="13">
        <f t="shared" si="71"/>
        <v>0</v>
      </c>
      <c r="O561" s="12">
        <f t="shared" si="72"/>
        <v>0</v>
      </c>
    </row>
    <row r="562" spans="1:15" x14ac:dyDescent="0.25">
      <c r="A562" s="18" t="str">
        <f t="shared" si="65"/>
        <v/>
      </c>
      <c r="B562" s="17"/>
      <c r="C562" s="16"/>
      <c r="D562" s="19" t="str">
        <f>IF(C562="","",VLOOKUP(C562,'[1]بيانات الموظفين'!$B$4:$L$300,2,0))</f>
        <v/>
      </c>
      <c r="E562" s="14"/>
      <c r="F562" s="14"/>
      <c r="G562" s="13" t="str">
        <f t="shared" si="66"/>
        <v/>
      </c>
      <c r="H562" s="13" t="str">
        <f>IF(C562="","",VLOOKUP(C562,'[1]بيانات الموظفين'!$B$4:$L$300,9,0))</f>
        <v/>
      </c>
      <c r="I562" s="13" t="str">
        <f>IF(C562="","",VLOOKUP(C562,'[1]بيانات الموظفين'!$B$4:$L$300,10,0))</f>
        <v/>
      </c>
      <c r="J562" s="13" t="str">
        <f t="shared" si="67"/>
        <v/>
      </c>
      <c r="K562" s="13">
        <f t="shared" si="68"/>
        <v>0</v>
      </c>
      <c r="L562" s="13">
        <f t="shared" si="69"/>
        <v>0</v>
      </c>
      <c r="M562" s="13">
        <f t="shared" si="70"/>
        <v>0</v>
      </c>
      <c r="N562" s="13">
        <f t="shared" si="71"/>
        <v>0</v>
      </c>
      <c r="O562" s="12">
        <f t="shared" si="72"/>
        <v>0</v>
      </c>
    </row>
    <row r="563" spans="1:15" x14ac:dyDescent="0.25">
      <c r="A563" s="18" t="str">
        <f t="shared" si="65"/>
        <v/>
      </c>
      <c r="B563" s="17"/>
      <c r="C563" s="16"/>
      <c r="D563" s="19" t="str">
        <f>IF(C563="","",VLOOKUP(C563,'[1]بيانات الموظفين'!$B$4:$L$300,2,0))</f>
        <v/>
      </c>
      <c r="E563" s="14"/>
      <c r="F563" s="14"/>
      <c r="G563" s="13" t="str">
        <f t="shared" si="66"/>
        <v/>
      </c>
      <c r="H563" s="13" t="str">
        <f>IF(C563="","",VLOOKUP(C563,'[1]بيانات الموظفين'!$B$4:$L$300,9,0))</f>
        <v/>
      </c>
      <c r="I563" s="13" t="str">
        <f>IF(C563="","",VLOOKUP(C563,'[1]بيانات الموظفين'!$B$4:$L$300,10,0))</f>
        <v/>
      </c>
      <c r="J563" s="13" t="str">
        <f t="shared" si="67"/>
        <v/>
      </c>
      <c r="K563" s="13">
        <f t="shared" si="68"/>
        <v>0</v>
      </c>
      <c r="L563" s="13">
        <f t="shared" si="69"/>
        <v>0</v>
      </c>
      <c r="M563" s="13">
        <f t="shared" si="70"/>
        <v>0</v>
      </c>
      <c r="N563" s="13">
        <f t="shared" si="71"/>
        <v>0</v>
      </c>
      <c r="O563" s="12">
        <f t="shared" si="72"/>
        <v>0</v>
      </c>
    </row>
    <row r="564" spans="1:15" x14ac:dyDescent="0.25">
      <c r="A564" s="18" t="str">
        <f t="shared" si="65"/>
        <v/>
      </c>
      <c r="B564" s="17"/>
      <c r="C564" s="16"/>
      <c r="D564" s="19" t="str">
        <f>IF(C564="","",VLOOKUP(C564,'[1]بيانات الموظفين'!$B$4:$L$300,2,0))</f>
        <v/>
      </c>
      <c r="E564" s="14"/>
      <c r="F564" s="14"/>
      <c r="G564" s="13" t="str">
        <f t="shared" si="66"/>
        <v/>
      </c>
      <c r="H564" s="13" t="str">
        <f>IF(C564="","",VLOOKUP(C564,'[1]بيانات الموظفين'!$B$4:$L$300,9,0))</f>
        <v/>
      </c>
      <c r="I564" s="13" t="str">
        <f>IF(C564="","",VLOOKUP(C564,'[1]بيانات الموظفين'!$B$4:$L$300,10,0))</f>
        <v/>
      </c>
      <c r="J564" s="13" t="str">
        <f t="shared" si="67"/>
        <v/>
      </c>
      <c r="K564" s="13">
        <f t="shared" si="68"/>
        <v>0</v>
      </c>
      <c r="L564" s="13">
        <f t="shared" si="69"/>
        <v>0</v>
      </c>
      <c r="M564" s="13">
        <f t="shared" si="70"/>
        <v>0</v>
      </c>
      <c r="N564" s="13">
        <f t="shared" si="71"/>
        <v>0</v>
      </c>
      <c r="O564" s="12">
        <f t="shared" si="72"/>
        <v>0</v>
      </c>
    </row>
    <row r="565" spans="1:15" x14ac:dyDescent="0.25">
      <c r="A565" s="18" t="str">
        <f t="shared" si="65"/>
        <v/>
      </c>
      <c r="B565" s="17"/>
      <c r="C565" s="16"/>
      <c r="D565" s="19" t="str">
        <f>IF(C565="","",VLOOKUP(C565,'[1]بيانات الموظفين'!$B$4:$L$300,2,0))</f>
        <v/>
      </c>
      <c r="E565" s="14"/>
      <c r="F565" s="14"/>
      <c r="G565" s="13" t="str">
        <f t="shared" si="66"/>
        <v/>
      </c>
      <c r="H565" s="13" t="str">
        <f>IF(C565="","",VLOOKUP(C565,'[1]بيانات الموظفين'!$B$4:$L$300,9,0))</f>
        <v/>
      </c>
      <c r="I565" s="13" t="str">
        <f>IF(C565="","",VLOOKUP(C565,'[1]بيانات الموظفين'!$B$4:$L$300,10,0))</f>
        <v/>
      </c>
      <c r="J565" s="13" t="str">
        <f t="shared" si="67"/>
        <v/>
      </c>
      <c r="K565" s="13">
        <f t="shared" si="68"/>
        <v>0</v>
      </c>
      <c r="L565" s="13">
        <f t="shared" si="69"/>
        <v>0</v>
      </c>
      <c r="M565" s="13">
        <f t="shared" si="70"/>
        <v>0</v>
      </c>
      <c r="N565" s="13">
        <f t="shared" si="71"/>
        <v>0</v>
      </c>
      <c r="O565" s="12">
        <f t="shared" si="72"/>
        <v>0</v>
      </c>
    </row>
    <row r="566" spans="1:15" x14ac:dyDescent="0.25">
      <c r="A566" s="18" t="str">
        <f t="shared" si="65"/>
        <v/>
      </c>
      <c r="B566" s="17"/>
      <c r="C566" s="16"/>
      <c r="D566" s="19" t="str">
        <f>IF(C566="","",VLOOKUP(C566,'[1]بيانات الموظفين'!$B$4:$L$300,2,0))</f>
        <v/>
      </c>
      <c r="E566" s="14"/>
      <c r="F566" s="14"/>
      <c r="G566" s="13" t="str">
        <f t="shared" si="66"/>
        <v/>
      </c>
      <c r="H566" s="13" t="str">
        <f>IF(C566="","",VLOOKUP(C566,'[1]بيانات الموظفين'!$B$4:$L$300,9,0))</f>
        <v/>
      </c>
      <c r="I566" s="13" t="str">
        <f>IF(C566="","",VLOOKUP(C566,'[1]بيانات الموظفين'!$B$4:$L$300,10,0))</f>
        <v/>
      </c>
      <c r="J566" s="13" t="str">
        <f t="shared" si="67"/>
        <v/>
      </c>
      <c r="K566" s="13">
        <f t="shared" si="68"/>
        <v>0</v>
      </c>
      <c r="L566" s="13">
        <f t="shared" si="69"/>
        <v>0</v>
      </c>
      <c r="M566" s="13">
        <f t="shared" si="70"/>
        <v>0</v>
      </c>
      <c r="N566" s="13">
        <f t="shared" si="71"/>
        <v>0</v>
      </c>
      <c r="O566" s="12">
        <f t="shared" si="72"/>
        <v>0</v>
      </c>
    </row>
    <row r="567" spans="1:15" x14ac:dyDescent="0.25">
      <c r="A567" s="18" t="str">
        <f t="shared" si="65"/>
        <v/>
      </c>
      <c r="B567" s="17"/>
      <c r="C567" s="16"/>
      <c r="D567" s="19" t="str">
        <f>IF(C567="","",VLOOKUP(C567,'[1]بيانات الموظفين'!$B$4:$L$300,2,0))</f>
        <v/>
      </c>
      <c r="E567" s="14"/>
      <c r="F567" s="14"/>
      <c r="G567" s="13" t="str">
        <f t="shared" si="66"/>
        <v/>
      </c>
      <c r="H567" s="13" t="str">
        <f>IF(C567="","",VLOOKUP(C567,'[1]بيانات الموظفين'!$B$4:$L$300,9,0))</f>
        <v/>
      </c>
      <c r="I567" s="13" t="str">
        <f>IF(C567="","",VLOOKUP(C567,'[1]بيانات الموظفين'!$B$4:$L$300,10,0))</f>
        <v/>
      </c>
      <c r="J567" s="13" t="str">
        <f t="shared" si="67"/>
        <v/>
      </c>
      <c r="K567" s="13">
        <f t="shared" si="68"/>
        <v>0</v>
      </c>
      <c r="L567" s="13">
        <f t="shared" si="69"/>
        <v>0</v>
      </c>
      <c r="M567" s="13">
        <f t="shared" si="70"/>
        <v>0</v>
      </c>
      <c r="N567" s="13">
        <f t="shared" si="71"/>
        <v>0</v>
      </c>
      <c r="O567" s="12">
        <f t="shared" si="72"/>
        <v>0</v>
      </c>
    </row>
    <row r="568" spans="1:15" x14ac:dyDescent="0.25">
      <c r="A568" s="18" t="str">
        <f t="shared" si="65"/>
        <v/>
      </c>
      <c r="B568" s="17"/>
      <c r="C568" s="16"/>
      <c r="D568" s="19" t="str">
        <f>IF(C568="","",VLOOKUP(C568,'[1]بيانات الموظفين'!$B$4:$L$300,2,0))</f>
        <v/>
      </c>
      <c r="E568" s="14"/>
      <c r="F568" s="14"/>
      <c r="G568" s="13" t="str">
        <f t="shared" si="66"/>
        <v/>
      </c>
      <c r="H568" s="13" t="str">
        <f>IF(C568="","",VLOOKUP(C568,'[1]بيانات الموظفين'!$B$4:$L$300,9,0))</f>
        <v/>
      </c>
      <c r="I568" s="13" t="str">
        <f>IF(C568="","",VLOOKUP(C568,'[1]بيانات الموظفين'!$B$4:$L$300,10,0))</f>
        <v/>
      </c>
      <c r="J568" s="13" t="str">
        <f t="shared" si="67"/>
        <v/>
      </c>
      <c r="K568" s="13">
        <f t="shared" si="68"/>
        <v>0</v>
      </c>
      <c r="L568" s="13">
        <f t="shared" si="69"/>
        <v>0</v>
      </c>
      <c r="M568" s="13">
        <f t="shared" si="70"/>
        <v>0</v>
      </c>
      <c r="N568" s="13">
        <f t="shared" si="71"/>
        <v>0</v>
      </c>
      <c r="O568" s="12">
        <f t="shared" si="72"/>
        <v>0</v>
      </c>
    </row>
    <row r="569" spans="1:15" x14ac:dyDescent="0.25">
      <c r="A569" s="18" t="str">
        <f t="shared" si="65"/>
        <v/>
      </c>
      <c r="B569" s="17"/>
      <c r="C569" s="16"/>
      <c r="D569" s="19" t="str">
        <f>IF(C569="","",VLOOKUP(C569,'[1]بيانات الموظفين'!$B$4:$L$300,2,0))</f>
        <v/>
      </c>
      <c r="E569" s="14"/>
      <c r="F569" s="14"/>
      <c r="G569" s="13" t="str">
        <f t="shared" si="66"/>
        <v/>
      </c>
      <c r="H569" s="13" t="str">
        <f>IF(C569="","",VLOOKUP(C569,'[1]بيانات الموظفين'!$B$4:$L$300,9,0))</f>
        <v/>
      </c>
      <c r="I569" s="13" t="str">
        <f>IF(C569="","",VLOOKUP(C569,'[1]بيانات الموظفين'!$B$4:$L$300,10,0))</f>
        <v/>
      </c>
      <c r="J569" s="13" t="str">
        <f t="shared" si="67"/>
        <v/>
      </c>
      <c r="K569" s="13">
        <f t="shared" si="68"/>
        <v>0</v>
      </c>
      <c r="L569" s="13">
        <f t="shared" si="69"/>
        <v>0</v>
      </c>
      <c r="M569" s="13">
        <f t="shared" si="70"/>
        <v>0</v>
      </c>
      <c r="N569" s="13">
        <f t="shared" si="71"/>
        <v>0</v>
      </c>
      <c r="O569" s="12">
        <f t="shared" si="72"/>
        <v>0</v>
      </c>
    </row>
    <row r="570" spans="1:15" x14ac:dyDescent="0.25">
      <c r="A570" s="18" t="str">
        <f t="shared" si="65"/>
        <v/>
      </c>
      <c r="B570" s="17"/>
      <c r="C570" s="16"/>
      <c r="D570" s="19" t="str">
        <f>IF(C570="","",VLOOKUP(C570,'[1]بيانات الموظفين'!$B$4:$L$300,2,0))</f>
        <v/>
      </c>
      <c r="E570" s="14"/>
      <c r="F570" s="14"/>
      <c r="G570" s="13" t="str">
        <f t="shared" si="66"/>
        <v/>
      </c>
      <c r="H570" s="13" t="str">
        <f>IF(C570="","",VLOOKUP(C570,'[1]بيانات الموظفين'!$B$4:$L$300,9,0))</f>
        <v/>
      </c>
      <c r="I570" s="13" t="str">
        <f>IF(C570="","",VLOOKUP(C570,'[1]بيانات الموظفين'!$B$4:$L$300,10,0))</f>
        <v/>
      </c>
      <c r="J570" s="13" t="str">
        <f t="shared" si="67"/>
        <v/>
      </c>
      <c r="K570" s="13">
        <f t="shared" si="68"/>
        <v>0</v>
      </c>
      <c r="L570" s="13">
        <f t="shared" si="69"/>
        <v>0</v>
      </c>
      <c r="M570" s="13">
        <f t="shared" si="70"/>
        <v>0</v>
      </c>
      <c r="N570" s="13">
        <f t="shared" si="71"/>
        <v>0</v>
      </c>
      <c r="O570" s="12">
        <f t="shared" si="72"/>
        <v>0</v>
      </c>
    </row>
    <row r="571" spans="1:15" x14ac:dyDescent="0.25">
      <c r="A571" s="18" t="str">
        <f t="shared" si="65"/>
        <v/>
      </c>
      <c r="B571" s="17"/>
      <c r="C571" s="16"/>
      <c r="D571" s="19" t="str">
        <f>IF(C571="","",VLOOKUP(C571,'[1]بيانات الموظفين'!$B$4:$L$300,2,0))</f>
        <v/>
      </c>
      <c r="E571" s="14"/>
      <c r="F571" s="14"/>
      <c r="G571" s="13" t="str">
        <f t="shared" si="66"/>
        <v/>
      </c>
      <c r="H571" s="13" t="str">
        <f>IF(C571="","",VLOOKUP(C571,'[1]بيانات الموظفين'!$B$4:$L$300,9,0))</f>
        <v/>
      </c>
      <c r="I571" s="13" t="str">
        <f>IF(C571="","",VLOOKUP(C571,'[1]بيانات الموظفين'!$B$4:$L$300,10,0))</f>
        <v/>
      </c>
      <c r="J571" s="13" t="str">
        <f t="shared" si="67"/>
        <v/>
      </c>
      <c r="K571" s="13">
        <f t="shared" si="68"/>
        <v>0</v>
      </c>
      <c r="L571" s="13">
        <f t="shared" si="69"/>
        <v>0</v>
      </c>
      <c r="M571" s="13">
        <f t="shared" si="70"/>
        <v>0</v>
      </c>
      <c r="N571" s="13">
        <f t="shared" si="71"/>
        <v>0</v>
      </c>
      <c r="O571" s="12">
        <f t="shared" si="72"/>
        <v>0</v>
      </c>
    </row>
    <row r="572" spans="1:15" x14ac:dyDescent="0.25">
      <c r="A572" s="18" t="str">
        <f t="shared" si="65"/>
        <v/>
      </c>
      <c r="B572" s="17"/>
      <c r="C572" s="16"/>
      <c r="D572" s="19" t="str">
        <f>IF(C572="","",VLOOKUP(C572,'[1]بيانات الموظفين'!$B$4:$L$300,2,0))</f>
        <v/>
      </c>
      <c r="E572" s="14"/>
      <c r="F572" s="14"/>
      <c r="G572" s="13" t="str">
        <f t="shared" si="66"/>
        <v/>
      </c>
      <c r="H572" s="13" t="str">
        <f>IF(C572="","",VLOOKUP(C572,'[1]بيانات الموظفين'!$B$4:$L$300,9,0))</f>
        <v/>
      </c>
      <c r="I572" s="13" t="str">
        <f>IF(C572="","",VLOOKUP(C572,'[1]بيانات الموظفين'!$B$4:$L$300,10,0))</f>
        <v/>
      </c>
      <c r="J572" s="13" t="str">
        <f t="shared" si="67"/>
        <v/>
      </c>
      <c r="K572" s="13">
        <f t="shared" si="68"/>
        <v>0</v>
      </c>
      <c r="L572" s="13">
        <f t="shared" si="69"/>
        <v>0</v>
      </c>
      <c r="M572" s="13">
        <f t="shared" si="70"/>
        <v>0</v>
      </c>
      <c r="N572" s="13">
        <f t="shared" si="71"/>
        <v>0</v>
      </c>
      <c r="O572" s="12">
        <f t="shared" si="72"/>
        <v>0</v>
      </c>
    </row>
    <row r="573" spans="1:15" x14ac:dyDescent="0.25">
      <c r="A573" s="18" t="str">
        <f t="shared" si="65"/>
        <v/>
      </c>
      <c r="B573" s="17"/>
      <c r="C573" s="16"/>
      <c r="D573" s="19" t="str">
        <f>IF(C573="","",VLOOKUP(C573,'[1]بيانات الموظفين'!$B$4:$L$300,2,0))</f>
        <v/>
      </c>
      <c r="E573" s="14"/>
      <c r="F573" s="14"/>
      <c r="G573" s="13" t="str">
        <f t="shared" si="66"/>
        <v/>
      </c>
      <c r="H573" s="13" t="str">
        <f>IF(C573="","",VLOOKUP(C573,'[1]بيانات الموظفين'!$B$4:$L$300,9,0))</f>
        <v/>
      </c>
      <c r="I573" s="13" t="str">
        <f>IF(C573="","",VLOOKUP(C573,'[1]بيانات الموظفين'!$B$4:$L$300,10,0))</f>
        <v/>
      </c>
      <c r="J573" s="13" t="str">
        <f t="shared" si="67"/>
        <v/>
      </c>
      <c r="K573" s="13">
        <f t="shared" si="68"/>
        <v>0</v>
      </c>
      <c r="L573" s="13">
        <f t="shared" si="69"/>
        <v>0</v>
      </c>
      <c r="M573" s="13">
        <f t="shared" si="70"/>
        <v>0</v>
      </c>
      <c r="N573" s="13">
        <f t="shared" si="71"/>
        <v>0</v>
      </c>
      <c r="O573" s="12">
        <f t="shared" si="72"/>
        <v>0</v>
      </c>
    </row>
    <row r="574" spans="1:15" x14ac:dyDescent="0.25">
      <c r="A574" s="18" t="str">
        <f t="shared" si="65"/>
        <v/>
      </c>
      <c r="B574" s="17"/>
      <c r="C574" s="16"/>
      <c r="D574" s="19" t="str">
        <f>IF(C574="","",VLOOKUP(C574,'[1]بيانات الموظفين'!$B$4:$L$300,2,0))</f>
        <v/>
      </c>
      <c r="E574" s="14"/>
      <c r="F574" s="14"/>
      <c r="G574" s="13" t="str">
        <f t="shared" si="66"/>
        <v/>
      </c>
      <c r="H574" s="13" t="str">
        <f>IF(C574="","",VLOOKUP(C574,'[1]بيانات الموظفين'!$B$4:$L$300,9,0))</f>
        <v/>
      </c>
      <c r="I574" s="13" t="str">
        <f>IF(C574="","",VLOOKUP(C574,'[1]بيانات الموظفين'!$B$4:$L$300,10,0))</f>
        <v/>
      </c>
      <c r="J574" s="13" t="str">
        <f t="shared" si="67"/>
        <v/>
      </c>
      <c r="K574" s="13">
        <f t="shared" si="68"/>
        <v>0</v>
      </c>
      <c r="L574" s="13">
        <f t="shared" si="69"/>
        <v>0</v>
      </c>
      <c r="M574" s="13">
        <f t="shared" si="70"/>
        <v>0</v>
      </c>
      <c r="N574" s="13">
        <f t="shared" si="71"/>
        <v>0</v>
      </c>
      <c r="O574" s="12">
        <f t="shared" si="72"/>
        <v>0</v>
      </c>
    </row>
    <row r="575" spans="1:15" x14ac:dyDescent="0.25">
      <c r="A575" s="18" t="str">
        <f t="shared" si="65"/>
        <v/>
      </c>
      <c r="B575" s="17"/>
      <c r="C575" s="16"/>
      <c r="D575" s="19" t="str">
        <f>IF(C575="","",VLOOKUP(C575,'[1]بيانات الموظفين'!$B$4:$L$300,2,0))</f>
        <v/>
      </c>
      <c r="E575" s="14"/>
      <c r="F575" s="14"/>
      <c r="G575" s="13" t="str">
        <f t="shared" si="66"/>
        <v/>
      </c>
      <c r="H575" s="13" t="str">
        <f>IF(C575="","",VLOOKUP(C575,'[1]بيانات الموظفين'!$B$4:$L$300,9,0))</f>
        <v/>
      </c>
      <c r="I575" s="13" t="str">
        <f>IF(C575="","",VLOOKUP(C575,'[1]بيانات الموظفين'!$B$4:$L$300,10,0))</f>
        <v/>
      </c>
      <c r="J575" s="13" t="str">
        <f t="shared" si="67"/>
        <v/>
      </c>
      <c r="K575" s="13">
        <f t="shared" si="68"/>
        <v>0</v>
      </c>
      <c r="L575" s="13">
        <f t="shared" si="69"/>
        <v>0</v>
      </c>
      <c r="M575" s="13">
        <f t="shared" si="70"/>
        <v>0</v>
      </c>
      <c r="N575" s="13">
        <f t="shared" si="71"/>
        <v>0</v>
      </c>
      <c r="O575" s="12">
        <f t="shared" si="72"/>
        <v>0</v>
      </c>
    </row>
    <row r="576" spans="1:15" x14ac:dyDescent="0.25">
      <c r="A576" s="18" t="str">
        <f t="shared" si="65"/>
        <v/>
      </c>
      <c r="B576" s="17"/>
      <c r="C576" s="16"/>
      <c r="D576" s="19" t="str">
        <f>IF(C576="","",VLOOKUP(C576,'[1]بيانات الموظفين'!$B$4:$L$300,2,0))</f>
        <v/>
      </c>
      <c r="E576" s="14"/>
      <c r="F576" s="14"/>
      <c r="G576" s="13" t="str">
        <f t="shared" si="66"/>
        <v/>
      </c>
      <c r="H576" s="13" t="str">
        <f>IF(C576="","",VLOOKUP(C576,'[1]بيانات الموظفين'!$B$4:$L$300,9,0))</f>
        <v/>
      </c>
      <c r="I576" s="13" t="str">
        <f>IF(C576="","",VLOOKUP(C576,'[1]بيانات الموظفين'!$B$4:$L$300,10,0))</f>
        <v/>
      </c>
      <c r="J576" s="13" t="str">
        <f t="shared" si="67"/>
        <v/>
      </c>
      <c r="K576" s="13">
        <f t="shared" si="68"/>
        <v>0</v>
      </c>
      <c r="L576" s="13">
        <f t="shared" si="69"/>
        <v>0</v>
      </c>
      <c r="M576" s="13">
        <f t="shared" si="70"/>
        <v>0</v>
      </c>
      <c r="N576" s="13">
        <f t="shared" si="71"/>
        <v>0</v>
      </c>
      <c r="O576" s="12">
        <f t="shared" si="72"/>
        <v>0</v>
      </c>
    </row>
    <row r="577" spans="1:15" x14ac:dyDescent="0.25">
      <c r="A577" s="18" t="str">
        <f t="shared" si="65"/>
        <v/>
      </c>
      <c r="B577" s="17"/>
      <c r="C577" s="16"/>
      <c r="D577" s="19" t="str">
        <f>IF(C577="","",VLOOKUP(C577,'[1]بيانات الموظفين'!$B$4:$L$300,2,0))</f>
        <v/>
      </c>
      <c r="E577" s="14"/>
      <c r="F577" s="14"/>
      <c r="G577" s="13" t="str">
        <f t="shared" si="66"/>
        <v/>
      </c>
      <c r="H577" s="13" t="str">
        <f>IF(C577="","",VLOOKUP(C577,'[1]بيانات الموظفين'!$B$4:$L$300,9,0))</f>
        <v/>
      </c>
      <c r="I577" s="13" t="str">
        <f>IF(C577="","",VLOOKUP(C577,'[1]بيانات الموظفين'!$B$4:$L$300,10,0))</f>
        <v/>
      </c>
      <c r="J577" s="13" t="str">
        <f t="shared" si="67"/>
        <v/>
      </c>
      <c r="K577" s="13">
        <f t="shared" si="68"/>
        <v>0</v>
      </c>
      <c r="L577" s="13">
        <f t="shared" si="69"/>
        <v>0</v>
      </c>
      <c r="M577" s="13">
        <f t="shared" si="70"/>
        <v>0</v>
      </c>
      <c r="N577" s="13">
        <f t="shared" si="71"/>
        <v>0</v>
      </c>
      <c r="O577" s="12">
        <f t="shared" si="72"/>
        <v>0</v>
      </c>
    </row>
    <row r="578" spans="1:15" x14ac:dyDescent="0.25">
      <c r="A578" s="18" t="str">
        <f t="shared" si="65"/>
        <v/>
      </c>
      <c r="B578" s="17"/>
      <c r="C578" s="16"/>
      <c r="D578" s="19" t="str">
        <f>IF(C578="","",VLOOKUP(C578,'[1]بيانات الموظفين'!$B$4:$L$300,2,0))</f>
        <v/>
      </c>
      <c r="E578" s="14"/>
      <c r="F578" s="14"/>
      <c r="G578" s="13" t="str">
        <f t="shared" si="66"/>
        <v/>
      </c>
      <c r="H578" s="13" t="str">
        <f>IF(C578="","",VLOOKUP(C578,'[1]بيانات الموظفين'!$B$4:$L$300,9,0))</f>
        <v/>
      </c>
      <c r="I578" s="13" t="str">
        <f>IF(C578="","",VLOOKUP(C578,'[1]بيانات الموظفين'!$B$4:$L$300,10,0))</f>
        <v/>
      </c>
      <c r="J578" s="13" t="str">
        <f t="shared" si="67"/>
        <v/>
      </c>
      <c r="K578" s="13">
        <f t="shared" si="68"/>
        <v>0</v>
      </c>
      <c r="L578" s="13">
        <f t="shared" si="69"/>
        <v>0</v>
      </c>
      <c r="M578" s="13">
        <f t="shared" si="70"/>
        <v>0</v>
      </c>
      <c r="N578" s="13">
        <f t="shared" si="71"/>
        <v>0</v>
      </c>
      <c r="O578" s="12">
        <f t="shared" si="72"/>
        <v>0</v>
      </c>
    </row>
    <row r="579" spans="1:15" x14ac:dyDescent="0.25">
      <c r="A579" s="18" t="str">
        <f t="shared" si="65"/>
        <v/>
      </c>
      <c r="B579" s="17"/>
      <c r="C579" s="16"/>
      <c r="D579" s="19" t="str">
        <f>IF(C579="","",VLOOKUP(C579,'[1]بيانات الموظفين'!$B$4:$L$300,2,0))</f>
        <v/>
      </c>
      <c r="E579" s="14"/>
      <c r="F579" s="14"/>
      <c r="G579" s="13" t="str">
        <f t="shared" si="66"/>
        <v/>
      </c>
      <c r="H579" s="13" t="str">
        <f>IF(C579="","",VLOOKUP(C579,'[1]بيانات الموظفين'!$B$4:$L$300,9,0))</f>
        <v/>
      </c>
      <c r="I579" s="13" t="str">
        <f>IF(C579="","",VLOOKUP(C579,'[1]بيانات الموظفين'!$B$4:$L$300,10,0))</f>
        <v/>
      </c>
      <c r="J579" s="13" t="str">
        <f t="shared" si="67"/>
        <v/>
      </c>
      <c r="K579" s="13">
        <f t="shared" si="68"/>
        <v>0</v>
      </c>
      <c r="L579" s="13">
        <f t="shared" si="69"/>
        <v>0</v>
      </c>
      <c r="M579" s="13">
        <f t="shared" si="70"/>
        <v>0</v>
      </c>
      <c r="N579" s="13">
        <f t="shared" si="71"/>
        <v>0</v>
      </c>
      <c r="O579" s="12">
        <f t="shared" si="72"/>
        <v>0</v>
      </c>
    </row>
    <row r="580" spans="1:15" x14ac:dyDescent="0.25">
      <c r="A580" s="18" t="str">
        <f t="shared" si="65"/>
        <v/>
      </c>
      <c r="B580" s="17"/>
      <c r="C580" s="16"/>
      <c r="D580" s="19" t="str">
        <f>IF(C580="","",VLOOKUP(C580,'[1]بيانات الموظفين'!$B$4:$L$300,2,0))</f>
        <v/>
      </c>
      <c r="E580" s="14"/>
      <c r="F580" s="14"/>
      <c r="G580" s="13" t="str">
        <f t="shared" si="66"/>
        <v/>
      </c>
      <c r="H580" s="13" t="str">
        <f>IF(C580="","",VLOOKUP(C580,'[1]بيانات الموظفين'!$B$4:$L$300,9,0))</f>
        <v/>
      </c>
      <c r="I580" s="13" t="str">
        <f>IF(C580="","",VLOOKUP(C580,'[1]بيانات الموظفين'!$B$4:$L$300,10,0))</f>
        <v/>
      </c>
      <c r="J580" s="13" t="str">
        <f t="shared" si="67"/>
        <v/>
      </c>
      <c r="K580" s="13">
        <f t="shared" si="68"/>
        <v>0</v>
      </c>
      <c r="L580" s="13">
        <f t="shared" si="69"/>
        <v>0</v>
      </c>
      <c r="M580" s="13">
        <f t="shared" si="70"/>
        <v>0</v>
      </c>
      <c r="N580" s="13">
        <f t="shared" si="71"/>
        <v>0</v>
      </c>
      <c r="O580" s="12">
        <f t="shared" si="72"/>
        <v>0</v>
      </c>
    </row>
    <row r="581" spans="1:15" x14ac:dyDescent="0.25">
      <c r="A581" s="18" t="str">
        <f t="shared" ref="A581:A644" si="73">IF(C581="","",ROW(A581)-ROW($A$4))</f>
        <v/>
      </c>
      <c r="B581" s="17"/>
      <c r="C581" s="16"/>
      <c r="D581" s="19" t="str">
        <f>IF(C581="","",VLOOKUP(C581,'[1]بيانات الموظفين'!$B$4:$L$300,2,0))</f>
        <v/>
      </c>
      <c r="E581" s="14"/>
      <c r="F581" s="14"/>
      <c r="G581" s="13" t="str">
        <f t="shared" ref="G581:G644" si="74">IF(C581="","",F581-E581)</f>
        <v/>
      </c>
      <c r="H581" s="13" t="str">
        <f>IF(C581="","",VLOOKUP(C581,'[1]بيانات الموظفين'!$B$4:$L$300,9,0))</f>
        <v/>
      </c>
      <c r="I581" s="13" t="str">
        <f>IF(C581="","",VLOOKUP(C581,'[1]بيانات الموظفين'!$B$4:$L$300,10,0))</f>
        <v/>
      </c>
      <c r="J581" s="13" t="str">
        <f t="shared" ref="J581:J644" si="75">IF(C581="","",I581-H581)</f>
        <v/>
      </c>
      <c r="K581" s="13">
        <f t="shared" ref="K581:K644" si="76">IF(E581&gt;H581,E581-H581,0)</f>
        <v>0</v>
      </c>
      <c r="L581" s="13">
        <f t="shared" ref="L581:L644" si="77">IF(F581&lt;I581,I581-F581,0)</f>
        <v>0</v>
      </c>
      <c r="M581" s="13">
        <f t="shared" ref="M581:M644" si="78">IF(IF(K581+L581-N581-O581&gt;=$D$2,$D$2,K581+L581-N581-O581)&lt;0,"",IF(K581+L581-N581-O581&gt;=$D$2,$D$2,K581+L581-N581-O581))</f>
        <v>0</v>
      </c>
      <c r="N581" s="13">
        <f t="shared" ref="N581:N644" si="79">IF(E581&lt;H581,H581-E581,0)</f>
        <v>0</v>
      </c>
      <c r="O581" s="12">
        <f t="shared" ref="O581:O644" si="80">IF(F581&gt;I581,F581-I581,0)</f>
        <v>0</v>
      </c>
    </row>
    <row r="582" spans="1:15" x14ac:dyDescent="0.25">
      <c r="A582" s="18" t="str">
        <f t="shared" si="73"/>
        <v/>
      </c>
      <c r="B582" s="17"/>
      <c r="C582" s="16"/>
      <c r="D582" s="19" t="str">
        <f>IF(C582="","",VLOOKUP(C582,'[1]بيانات الموظفين'!$B$4:$L$300,2,0))</f>
        <v/>
      </c>
      <c r="E582" s="14"/>
      <c r="F582" s="14"/>
      <c r="G582" s="13" t="str">
        <f t="shared" si="74"/>
        <v/>
      </c>
      <c r="H582" s="13" t="str">
        <f>IF(C582="","",VLOOKUP(C582,'[1]بيانات الموظفين'!$B$4:$L$300,9,0))</f>
        <v/>
      </c>
      <c r="I582" s="13" t="str">
        <f>IF(C582="","",VLOOKUP(C582,'[1]بيانات الموظفين'!$B$4:$L$300,10,0))</f>
        <v/>
      </c>
      <c r="J582" s="13" t="str">
        <f t="shared" si="75"/>
        <v/>
      </c>
      <c r="K582" s="13">
        <f t="shared" si="76"/>
        <v>0</v>
      </c>
      <c r="L582" s="13">
        <f t="shared" si="77"/>
        <v>0</v>
      </c>
      <c r="M582" s="13">
        <f t="shared" si="78"/>
        <v>0</v>
      </c>
      <c r="N582" s="13">
        <f t="shared" si="79"/>
        <v>0</v>
      </c>
      <c r="O582" s="12">
        <f t="shared" si="80"/>
        <v>0</v>
      </c>
    </row>
    <row r="583" spans="1:15" x14ac:dyDescent="0.25">
      <c r="A583" s="18" t="str">
        <f t="shared" si="73"/>
        <v/>
      </c>
      <c r="B583" s="17"/>
      <c r="C583" s="16"/>
      <c r="D583" s="19" t="str">
        <f>IF(C583="","",VLOOKUP(C583,'[1]بيانات الموظفين'!$B$4:$L$300,2,0))</f>
        <v/>
      </c>
      <c r="E583" s="14"/>
      <c r="F583" s="14"/>
      <c r="G583" s="13" t="str">
        <f t="shared" si="74"/>
        <v/>
      </c>
      <c r="H583" s="13" t="str">
        <f>IF(C583="","",VLOOKUP(C583,'[1]بيانات الموظفين'!$B$4:$L$300,9,0))</f>
        <v/>
      </c>
      <c r="I583" s="13" t="str">
        <f>IF(C583="","",VLOOKUP(C583,'[1]بيانات الموظفين'!$B$4:$L$300,10,0))</f>
        <v/>
      </c>
      <c r="J583" s="13" t="str">
        <f t="shared" si="75"/>
        <v/>
      </c>
      <c r="K583" s="13">
        <f t="shared" si="76"/>
        <v>0</v>
      </c>
      <c r="L583" s="13">
        <f t="shared" si="77"/>
        <v>0</v>
      </c>
      <c r="M583" s="13">
        <f t="shared" si="78"/>
        <v>0</v>
      </c>
      <c r="N583" s="13">
        <f t="shared" si="79"/>
        <v>0</v>
      </c>
      <c r="O583" s="12">
        <f t="shared" si="80"/>
        <v>0</v>
      </c>
    </row>
    <row r="584" spans="1:15" x14ac:dyDescent="0.25">
      <c r="A584" s="18" t="str">
        <f t="shared" si="73"/>
        <v/>
      </c>
      <c r="B584" s="17"/>
      <c r="C584" s="16"/>
      <c r="D584" s="19" t="str">
        <f>IF(C584="","",VLOOKUP(C584,'[1]بيانات الموظفين'!$B$4:$L$300,2,0))</f>
        <v/>
      </c>
      <c r="E584" s="14"/>
      <c r="F584" s="14"/>
      <c r="G584" s="13" t="str">
        <f t="shared" si="74"/>
        <v/>
      </c>
      <c r="H584" s="13" t="str">
        <f>IF(C584="","",VLOOKUP(C584,'[1]بيانات الموظفين'!$B$4:$L$300,9,0))</f>
        <v/>
      </c>
      <c r="I584" s="13" t="str">
        <f>IF(C584="","",VLOOKUP(C584,'[1]بيانات الموظفين'!$B$4:$L$300,10,0))</f>
        <v/>
      </c>
      <c r="J584" s="13" t="str">
        <f t="shared" si="75"/>
        <v/>
      </c>
      <c r="K584" s="13">
        <f t="shared" si="76"/>
        <v>0</v>
      </c>
      <c r="L584" s="13">
        <f t="shared" si="77"/>
        <v>0</v>
      </c>
      <c r="M584" s="13">
        <f t="shared" si="78"/>
        <v>0</v>
      </c>
      <c r="N584" s="13">
        <f t="shared" si="79"/>
        <v>0</v>
      </c>
      <c r="O584" s="12">
        <f t="shared" si="80"/>
        <v>0</v>
      </c>
    </row>
    <row r="585" spans="1:15" x14ac:dyDescent="0.25">
      <c r="A585" s="18" t="str">
        <f t="shared" si="73"/>
        <v/>
      </c>
      <c r="B585" s="17"/>
      <c r="C585" s="16"/>
      <c r="D585" s="19" t="str">
        <f>IF(C585="","",VLOOKUP(C585,'[1]بيانات الموظفين'!$B$4:$L$300,2,0))</f>
        <v/>
      </c>
      <c r="E585" s="14"/>
      <c r="F585" s="14"/>
      <c r="G585" s="13" t="str">
        <f t="shared" si="74"/>
        <v/>
      </c>
      <c r="H585" s="13" t="str">
        <f>IF(C585="","",VLOOKUP(C585,'[1]بيانات الموظفين'!$B$4:$L$300,9,0))</f>
        <v/>
      </c>
      <c r="I585" s="13" t="str">
        <f>IF(C585="","",VLOOKUP(C585,'[1]بيانات الموظفين'!$B$4:$L$300,10,0))</f>
        <v/>
      </c>
      <c r="J585" s="13" t="str">
        <f t="shared" si="75"/>
        <v/>
      </c>
      <c r="K585" s="13">
        <f t="shared" si="76"/>
        <v>0</v>
      </c>
      <c r="L585" s="13">
        <f t="shared" si="77"/>
        <v>0</v>
      </c>
      <c r="M585" s="13">
        <f t="shared" si="78"/>
        <v>0</v>
      </c>
      <c r="N585" s="13">
        <f t="shared" si="79"/>
        <v>0</v>
      </c>
      <c r="O585" s="12">
        <f t="shared" si="80"/>
        <v>0</v>
      </c>
    </row>
    <row r="586" spans="1:15" x14ac:dyDescent="0.25">
      <c r="A586" s="18" t="str">
        <f t="shared" si="73"/>
        <v/>
      </c>
      <c r="B586" s="17"/>
      <c r="C586" s="16"/>
      <c r="D586" s="19" t="str">
        <f>IF(C586="","",VLOOKUP(C586,'[1]بيانات الموظفين'!$B$4:$L$300,2,0))</f>
        <v/>
      </c>
      <c r="E586" s="14"/>
      <c r="F586" s="14"/>
      <c r="G586" s="13" t="str">
        <f t="shared" si="74"/>
        <v/>
      </c>
      <c r="H586" s="13" t="str">
        <f>IF(C586="","",VLOOKUP(C586,'[1]بيانات الموظفين'!$B$4:$L$300,9,0))</f>
        <v/>
      </c>
      <c r="I586" s="13" t="str">
        <f>IF(C586="","",VLOOKUP(C586,'[1]بيانات الموظفين'!$B$4:$L$300,10,0))</f>
        <v/>
      </c>
      <c r="J586" s="13" t="str">
        <f t="shared" si="75"/>
        <v/>
      </c>
      <c r="K586" s="13">
        <f t="shared" si="76"/>
        <v>0</v>
      </c>
      <c r="L586" s="13">
        <f t="shared" si="77"/>
        <v>0</v>
      </c>
      <c r="M586" s="13">
        <f t="shared" si="78"/>
        <v>0</v>
      </c>
      <c r="N586" s="13">
        <f t="shared" si="79"/>
        <v>0</v>
      </c>
      <c r="O586" s="12">
        <f t="shared" si="80"/>
        <v>0</v>
      </c>
    </row>
    <row r="587" spans="1:15" x14ac:dyDescent="0.25">
      <c r="A587" s="18" t="str">
        <f t="shared" si="73"/>
        <v/>
      </c>
      <c r="B587" s="17"/>
      <c r="C587" s="16"/>
      <c r="D587" s="19" t="str">
        <f>IF(C587="","",VLOOKUP(C587,'[1]بيانات الموظفين'!$B$4:$L$300,2,0))</f>
        <v/>
      </c>
      <c r="E587" s="14"/>
      <c r="F587" s="14"/>
      <c r="G587" s="13" t="str">
        <f t="shared" si="74"/>
        <v/>
      </c>
      <c r="H587" s="13" t="str">
        <f>IF(C587="","",VLOOKUP(C587,'[1]بيانات الموظفين'!$B$4:$L$300,9,0))</f>
        <v/>
      </c>
      <c r="I587" s="13" t="str">
        <f>IF(C587="","",VLOOKUP(C587,'[1]بيانات الموظفين'!$B$4:$L$300,10,0))</f>
        <v/>
      </c>
      <c r="J587" s="13" t="str">
        <f t="shared" si="75"/>
        <v/>
      </c>
      <c r="K587" s="13">
        <f t="shared" si="76"/>
        <v>0</v>
      </c>
      <c r="L587" s="13">
        <f t="shared" si="77"/>
        <v>0</v>
      </c>
      <c r="M587" s="13">
        <f t="shared" si="78"/>
        <v>0</v>
      </c>
      <c r="N587" s="13">
        <f t="shared" si="79"/>
        <v>0</v>
      </c>
      <c r="O587" s="12">
        <f t="shared" si="80"/>
        <v>0</v>
      </c>
    </row>
    <row r="588" spans="1:15" x14ac:dyDescent="0.25">
      <c r="A588" s="18" t="str">
        <f t="shared" si="73"/>
        <v/>
      </c>
      <c r="B588" s="17"/>
      <c r="C588" s="16"/>
      <c r="D588" s="19" t="str">
        <f>IF(C588="","",VLOOKUP(C588,'[1]بيانات الموظفين'!$B$4:$L$300,2,0))</f>
        <v/>
      </c>
      <c r="E588" s="14"/>
      <c r="F588" s="14"/>
      <c r="G588" s="13" t="str">
        <f t="shared" si="74"/>
        <v/>
      </c>
      <c r="H588" s="13" t="str">
        <f>IF(C588="","",VLOOKUP(C588,'[1]بيانات الموظفين'!$B$4:$L$300,9,0))</f>
        <v/>
      </c>
      <c r="I588" s="13" t="str">
        <f>IF(C588="","",VLOOKUP(C588,'[1]بيانات الموظفين'!$B$4:$L$300,10,0))</f>
        <v/>
      </c>
      <c r="J588" s="13" t="str">
        <f t="shared" si="75"/>
        <v/>
      </c>
      <c r="K588" s="13">
        <f t="shared" si="76"/>
        <v>0</v>
      </c>
      <c r="L588" s="13">
        <f t="shared" si="77"/>
        <v>0</v>
      </c>
      <c r="M588" s="13">
        <f t="shared" si="78"/>
        <v>0</v>
      </c>
      <c r="N588" s="13">
        <f t="shared" si="79"/>
        <v>0</v>
      </c>
      <c r="O588" s="12">
        <f t="shared" si="80"/>
        <v>0</v>
      </c>
    </row>
    <row r="589" spans="1:15" x14ac:dyDescent="0.25">
      <c r="A589" s="18" t="str">
        <f t="shared" si="73"/>
        <v/>
      </c>
      <c r="B589" s="17"/>
      <c r="C589" s="16"/>
      <c r="D589" s="19" t="str">
        <f>IF(C589="","",VLOOKUP(C589,'[1]بيانات الموظفين'!$B$4:$L$300,2,0))</f>
        <v/>
      </c>
      <c r="E589" s="14"/>
      <c r="F589" s="14"/>
      <c r="G589" s="13" t="str">
        <f t="shared" si="74"/>
        <v/>
      </c>
      <c r="H589" s="13" t="str">
        <f>IF(C589="","",VLOOKUP(C589,'[1]بيانات الموظفين'!$B$4:$L$300,9,0))</f>
        <v/>
      </c>
      <c r="I589" s="13" t="str">
        <f>IF(C589="","",VLOOKUP(C589,'[1]بيانات الموظفين'!$B$4:$L$300,10,0))</f>
        <v/>
      </c>
      <c r="J589" s="13" t="str">
        <f t="shared" si="75"/>
        <v/>
      </c>
      <c r="K589" s="13">
        <f t="shared" si="76"/>
        <v>0</v>
      </c>
      <c r="L589" s="13">
        <f t="shared" si="77"/>
        <v>0</v>
      </c>
      <c r="M589" s="13">
        <f t="shared" si="78"/>
        <v>0</v>
      </c>
      <c r="N589" s="13">
        <f t="shared" si="79"/>
        <v>0</v>
      </c>
      <c r="O589" s="12">
        <f t="shared" si="80"/>
        <v>0</v>
      </c>
    </row>
    <row r="590" spans="1:15" x14ac:dyDescent="0.25">
      <c r="A590" s="18" t="str">
        <f t="shared" si="73"/>
        <v/>
      </c>
      <c r="B590" s="17"/>
      <c r="C590" s="16"/>
      <c r="D590" s="19" t="str">
        <f>IF(C590="","",VLOOKUP(C590,'[1]بيانات الموظفين'!$B$4:$L$300,2,0))</f>
        <v/>
      </c>
      <c r="E590" s="14"/>
      <c r="F590" s="14"/>
      <c r="G590" s="13" t="str">
        <f t="shared" si="74"/>
        <v/>
      </c>
      <c r="H590" s="13" t="str">
        <f>IF(C590="","",VLOOKUP(C590,'[1]بيانات الموظفين'!$B$4:$L$300,9,0))</f>
        <v/>
      </c>
      <c r="I590" s="13" t="str">
        <f>IF(C590="","",VLOOKUP(C590,'[1]بيانات الموظفين'!$B$4:$L$300,10,0))</f>
        <v/>
      </c>
      <c r="J590" s="13" t="str">
        <f t="shared" si="75"/>
        <v/>
      </c>
      <c r="K590" s="13">
        <f t="shared" si="76"/>
        <v>0</v>
      </c>
      <c r="L590" s="13">
        <f t="shared" si="77"/>
        <v>0</v>
      </c>
      <c r="M590" s="13">
        <f t="shared" si="78"/>
        <v>0</v>
      </c>
      <c r="N590" s="13">
        <f t="shared" si="79"/>
        <v>0</v>
      </c>
      <c r="O590" s="12">
        <f t="shared" si="80"/>
        <v>0</v>
      </c>
    </row>
    <row r="591" spans="1:15" x14ac:dyDescent="0.25">
      <c r="A591" s="18" t="str">
        <f t="shared" si="73"/>
        <v/>
      </c>
      <c r="B591" s="17"/>
      <c r="C591" s="16"/>
      <c r="D591" s="19" t="str">
        <f>IF(C591="","",VLOOKUP(C591,'[1]بيانات الموظفين'!$B$4:$L$300,2,0))</f>
        <v/>
      </c>
      <c r="E591" s="14"/>
      <c r="F591" s="14"/>
      <c r="G591" s="13" t="str">
        <f t="shared" si="74"/>
        <v/>
      </c>
      <c r="H591" s="13" t="str">
        <f>IF(C591="","",VLOOKUP(C591,'[1]بيانات الموظفين'!$B$4:$L$300,9,0))</f>
        <v/>
      </c>
      <c r="I591" s="13" t="str">
        <f>IF(C591="","",VLOOKUP(C591,'[1]بيانات الموظفين'!$B$4:$L$300,10,0))</f>
        <v/>
      </c>
      <c r="J591" s="13" t="str">
        <f t="shared" si="75"/>
        <v/>
      </c>
      <c r="K591" s="13">
        <f t="shared" si="76"/>
        <v>0</v>
      </c>
      <c r="L591" s="13">
        <f t="shared" si="77"/>
        <v>0</v>
      </c>
      <c r="M591" s="13">
        <f t="shared" si="78"/>
        <v>0</v>
      </c>
      <c r="N591" s="13">
        <f t="shared" si="79"/>
        <v>0</v>
      </c>
      <c r="O591" s="12">
        <f t="shared" si="80"/>
        <v>0</v>
      </c>
    </row>
    <row r="592" spans="1:15" x14ac:dyDescent="0.25">
      <c r="A592" s="18" t="str">
        <f t="shared" si="73"/>
        <v/>
      </c>
      <c r="B592" s="17"/>
      <c r="C592" s="16"/>
      <c r="D592" s="19" t="str">
        <f>IF(C592="","",VLOOKUP(C592,'[1]بيانات الموظفين'!$B$4:$L$300,2,0))</f>
        <v/>
      </c>
      <c r="E592" s="14"/>
      <c r="F592" s="14"/>
      <c r="G592" s="13" t="str">
        <f t="shared" si="74"/>
        <v/>
      </c>
      <c r="H592" s="13" t="str">
        <f>IF(C592="","",VLOOKUP(C592,'[1]بيانات الموظفين'!$B$4:$L$300,9,0))</f>
        <v/>
      </c>
      <c r="I592" s="13" t="str">
        <f>IF(C592="","",VLOOKUP(C592,'[1]بيانات الموظفين'!$B$4:$L$300,10,0))</f>
        <v/>
      </c>
      <c r="J592" s="13" t="str">
        <f t="shared" si="75"/>
        <v/>
      </c>
      <c r="K592" s="13">
        <f t="shared" si="76"/>
        <v>0</v>
      </c>
      <c r="L592" s="13">
        <f t="shared" si="77"/>
        <v>0</v>
      </c>
      <c r="M592" s="13">
        <f t="shared" si="78"/>
        <v>0</v>
      </c>
      <c r="N592" s="13">
        <f t="shared" si="79"/>
        <v>0</v>
      </c>
      <c r="O592" s="12">
        <f t="shared" si="80"/>
        <v>0</v>
      </c>
    </row>
    <row r="593" spans="1:15" x14ac:dyDescent="0.25">
      <c r="A593" s="18" t="str">
        <f t="shared" si="73"/>
        <v/>
      </c>
      <c r="B593" s="17"/>
      <c r="C593" s="16"/>
      <c r="D593" s="19" t="str">
        <f>IF(C593="","",VLOOKUP(C593,'[1]بيانات الموظفين'!$B$4:$L$300,2,0))</f>
        <v/>
      </c>
      <c r="E593" s="14"/>
      <c r="F593" s="14"/>
      <c r="G593" s="13" t="str">
        <f t="shared" si="74"/>
        <v/>
      </c>
      <c r="H593" s="13" t="str">
        <f>IF(C593="","",VLOOKUP(C593,'[1]بيانات الموظفين'!$B$4:$L$300,9,0))</f>
        <v/>
      </c>
      <c r="I593" s="13" t="str">
        <f>IF(C593="","",VLOOKUP(C593,'[1]بيانات الموظفين'!$B$4:$L$300,10,0))</f>
        <v/>
      </c>
      <c r="J593" s="13" t="str">
        <f t="shared" si="75"/>
        <v/>
      </c>
      <c r="K593" s="13">
        <f t="shared" si="76"/>
        <v>0</v>
      </c>
      <c r="L593" s="13">
        <f t="shared" si="77"/>
        <v>0</v>
      </c>
      <c r="M593" s="13">
        <f t="shared" si="78"/>
        <v>0</v>
      </c>
      <c r="N593" s="13">
        <f t="shared" si="79"/>
        <v>0</v>
      </c>
      <c r="O593" s="12">
        <f t="shared" si="80"/>
        <v>0</v>
      </c>
    </row>
    <row r="594" spans="1:15" x14ac:dyDescent="0.25">
      <c r="A594" s="18" t="str">
        <f t="shared" si="73"/>
        <v/>
      </c>
      <c r="B594" s="17"/>
      <c r="C594" s="16"/>
      <c r="D594" s="19" t="str">
        <f>IF(C594="","",VLOOKUP(C594,'[1]بيانات الموظفين'!$B$4:$L$300,2,0))</f>
        <v/>
      </c>
      <c r="E594" s="14"/>
      <c r="F594" s="14"/>
      <c r="G594" s="13" t="str">
        <f t="shared" si="74"/>
        <v/>
      </c>
      <c r="H594" s="13" t="str">
        <f>IF(C594="","",VLOOKUP(C594,'[1]بيانات الموظفين'!$B$4:$L$300,9,0))</f>
        <v/>
      </c>
      <c r="I594" s="13" t="str">
        <f>IF(C594="","",VLOOKUP(C594,'[1]بيانات الموظفين'!$B$4:$L$300,10,0))</f>
        <v/>
      </c>
      <c r="J594" s="13" t="str">
        <f t="shared" si="75"/>
        <v/>
      </c>
      <c r="K594" s="13">
        <f t="shared" si="76"/>
        <v>0</v>
      </c>
      <c r="L594" s="13">
        <f t="shared" si="77"/>
        <v>0</v>
      </c>
      <c r="M594" s="13">
        <f t="shared" si="78"/>
        <v>0</v>
      </c>
      <c r="N594" s="13">
        <f t="shared" si="79"/>
        <v>0</v>
      </c>
      <c r="O594" s="12">
        <f t="shared" si="80"/>
        <v>0</v>
      </c>
    </row>
    <row r="595" spans="1:15" x14ac:dyDescent="0.25">
      <c r="A595" s="18" t="str">
        <f t="shared" si="73"/>
        <v/>
      </c>
      <c r="B595" s="17"/>
      <c r="C595" s="16"/>
      <c r="D595" s="19" t="str">
        <f>IF(C595="","",VLOOKUP(C595,'[1]بيانات الموظفين'!$B$4:$L$300,2,0))</f>
        <v/>
      </c>
      <c r="E595" s="14"/>
      <c r="F595" s="14"/>
      <c r="G595" s="13" t="str">
        <f t="shared" si="74"/>
        <v/>
      </c>
      <c r="H595" s="13" t="str">
        <f>IF(C595="","",VLOOKUP(C595,'[1]بيانات الموظفين'!$B$4:$L$300,9,0))</f>
        <v/>
      </c>
      <c r="I595" s="13" t="str">
        <f>IF(C595="","",VLOOKUP(C595,'[1]بيانات الموظفين'!$B$4:$L$300,10,0))</f>
        <v/>
      </c>
      <c r="J595" s="13" t="str">
        <f t="shared" si="75"/>
        <v/>
      </c>
      <c r="K595" s="13">
        <f t="shared" si="76"/>
        <v>0</v>
      </c>
      <c r="L595" s="13">
        <f t="shared" si="77"/>
        <v>0</v>
      </c>
      <c r="M595" s="13">
        <f t="shared" si="78"/>
        <v>0</v>
      </c>
      <c r="N595" s="13">
        <f t="shared" si="79"/>
        <v>0</v>
      </c>
      <c r="O595" s="12">
        <f t="shared" si="80"/>
        <v>0</v>
      </c>
    </row>
    <row r="596" spans="1:15" x14ac:dyDescent="0.25">
      <c r="A596" s="18" t="str">
        <f t="shared" si="73"/>
        <v/>
      </c>
      <c r="B596" s="17"/>
      <c r="C596" s="16"/>
      <c r="D596" s="19" t="str">
        <f>IF(C596="","",VLOOKUP(C596,'[1]بيانات الموظفين'!$B$4:$L$300,2,0))</f>
        <v/>
      </c>
      <c r="E596" s="14"/>
      <c r="F596" s="14"/>
      <c r="G596" s="13" t="str">
        <f t="shared" si="74"/>
        <v/>
      </c>
      <c r="H596" s="13" t="str">
        <f>IF(C596="","",VLOOKUP(C596,'[1]بيانات الموظفين'!$B$4:$L$300,9,0))</f>
        <v/>
      </c>
      <c r="I596" s="13" t="str">
        <f>IF(C596="","",VLOOKUP(C596,'[1]بيانات الموظفين'!$B$4:$L$300,10,0))</f>
        <v/>
      </c>
      <c r="J596" s="13" t="str">
        <f t="shared" si="75"/>
        <v/>
      </c>
      <c r="K596" s="13">
        <f t="shared" si="76"/>
        <v>0</v>
      </c>
      <c r="L596" s="13">
        <f t="shared" si="77"/>
        <v>0</v>
      </c>
      <c r="M596" s="13">
        <f t="shared" si="78"/>
        <v>0</v>
      </c>
      <c r="N596" s="13">
        <f t="shared" si="79"/>
        <v>0</v>
      </c>
      <c r="O596" s="12">
        <f t="shared" si="80"/>
        <v>0</v>
      </c>
    </row>
    <row r="597" spans="1:15" x14ac:dyDescent="0.25">
      <c r="A597" s="18" t="str">
        <f t="shared" si="73"/>
        <v/>
      </c>
      <c r="B597" s="17"/>
      <c r="C597" s="16"/>
      <c r="D597" s="19" t="str">
        <f>IF(C597="","",VLOOKUP(C597,'[1]بيانات الموظفين'!$B$4:$L$300,2,0))</f>
        <v/>
      </c>
      <c r="E597" s="14"/>
      <c r="F597" s="14"/>
      <c r="G597" s="13" t="str">
        <f t="shared" si="74"/>
        <v/>
      </c>
      <c r="H597" s="13" t="str">
        <f>IF(C597="","",VLOOKUP(C597,'[1]بيانات الموظفين'!$B$4:$L$300,9,0))</f>
        <v/>
      </c>
      <c r="I597" s="13" t="str">
        <f>IF(C597="","",VLOOKUP(C597,'[1]بيانات الموظفين'!$B$4:$L$300,10,0))</f>
        <v/>
      </c>
      <c r="J597" s="13" t="str">
        <f t="shared" si="75"/>
        <v/>
      </c>
      <c r="K597" s="13">
        <f t="shared" si="76"/>
        <v>0</v>
      </c>
      <c r="L597" s="13">
        <f t="shared" si="77"/>
        <v>0</v>
      </c>
      <c r="M597" s="13">
        <f t="shared" si="78"/>
        <v>0</v>
      </c>
      <c r="N597" s="13">
        <f t="shared" si="79"/>
        <v>0</v>
      </c>
      <c r="O597" s="12">
        <f t="shared" si="80"/>
        <v>0</v>
      </c>
    </row>
    <row r="598" spans="1:15" x14ac:dyDescent="0.25">
      <c r="A598" s="18" t="str">
        <f t="shared" si="73"/>
        <v/>
      </c>
      <c r="B598" s="17"/>
      <c r="C598" s="16"/>
      <c r="D598" s="19" t="str">
        <f>IF(C598="","",VLOOKUP(C598,'[1]بيانات الموظفين'!$B$4:$L$300,2,0))</f>
        <v/>
      </c>
      <c r="E598" s="14"/>
      <c r="F598" s="14"/>
      <c r="G598" s="13" t="str">
        <f t="shared" si="74"/>
        <v/>
      </c>
      <c r="H598" s="13" t="str">
        <f>IF(C598="","",VLOOKUP(C598,'[1]بيانات الموظفين'!$B$4:$L$300,9,0))</f>
        <v/>
      </c>
      <c r="I598" s="13" t="str">
        <f>IF(C598="","",VLOOKUP(C598,'[1]بيانات الموظفين'!$B$4:$L$300,10,0))</f>
        <v/>
      </c>
      <c r="J598" s="13" t="str">
        <f t="shared" si="75"/>
        <v/>
      </c>
      <c r="K598" s="13">
        <f t="shared" si="76"/>
        <v>0</v>
      </c>
      <c r="L598" s="13">
        <f t="shared" si="77"/>
        <v>0</v>
      </c>
      <c r="M598" s="13">
        <f t="shared" si="78"/>
        <v>0</v>
      </c>
      <c r="N598" s="13">
        <f t="shared" si="79"/>
        <v>0</v>
      </c>
      <c r="O598" s="12">
        <f t="shared" si="80"/>
        <v>0</v>
      </c>
    </row>
    <row r="599" spans="1:15" x14ac:dyDescent="0.25">
      <c r="A599" s="18" t="str">
        <f t="shared" si="73"/>
        <v/>
      </c>
      <c r="B599" s="17"/>
      <c r="C599" s="16"/>
      <c r="D599" s="19" t="str">
        <f>IF(C599="","",VLOOKUP(C599,'[1]بيانات الموظفين'!$B$4:$L$300,2,0))</f>
        <v/>
      </c>
      <c r="E599" s="14"/>
      <c r="F599" s="14"/>
      <c r="G599" s="13" t="str">
        <f t="shared" si="74"/>
        <v/>
      </c>
      <c r="H599" s="13" t="str">
        <f>IF(C599="","",VLOOKUP(C599,'[1]بيانات الموظفين'!$B$4:$L$300,9,0))</f>
        <v/>
      </c>
      <c r="I599" s="13" t="str">
        <f>IF(C599="","",VLOOKUP(C599,'[1]بيانات الموظفين'!$B$4:$L$300,10,0))</f>
        <v/>
      </c>
      <c r="J599" s="13" t="str">
        <f t="shared" si="75"/>
        <v/>
      </c>
      <c r="K599" s="13">
        <f t="shared" si="76"/>
        <v>0</v>
      </c>
      <c r="L599" s="13">
        <f t="shared" si="77"/>
        <v>0</v>
      </c>
      <c r="M599" s="13">
        <f t="shared" si="78"/>
        <v>0</v>
      </c>
      <c r="N599" s="13">
        <f t="shared" si="79"/>
        <v>0</v>
      </c>
      <c r="O599" s="12">
        <f t="shared" si="80"/>
        <v>0</v>
      </c>
    </row>
    <row r="600" spans="1:15" x14ac:dyDescent="0.25">
      <c r="A600" s="18" t="str">
        <f t="shared" si="73"/>
        <v/>
      </c>
      <c r="B600" s="17"/>
      <c r="C600" s="16"/>
      <c r="D600" s="19" t="str">
        <f>IF(C600="","",VLOOKUP(C600,'[1]بيانات الموظفين'!$B$4:$L$300,2,0))</f>
        <v/>
      </c>
      <c r="E600" s="14"/>
      <c r="F600" s="14"/>
      <c r="G600" s="13" t="str">
        <f t="shared" si="74"/>
        <v/>
      </c>
      <c r="H600" s="13" t="str">
        <f>IF(C600="","",VLOOKUP(C600,'[1]بيانات الموظفين'!$B$4:$L$300,9,0))</f>
        <v/>
      </c>
      <c r="I600" s="13" t="str">
        <f>IF(C600="","",VLOOKUP(C600,'[1]بيانات الموظفين'!$B$4:$L$300,10,0))</f>
        <v/>
      </c>
      <c r="J600" s="13" t="str">
        <f t="shared" si="75"/>
        <v/>
      </c>
      <c r="K600" s="13">
        <f t="shared" si="76"/>
        <v>0</v>
      </c>
      <c r="L600" s="13">
        <f t="shared" si="77"/>
        <v>0</v>
      </c>
      <c r="M600" s="13">
        <f t="shared" si="78"/>
        <v>0</v>
      </c>
      <c r="N600" s="13">
        <f t="shared" si="79"/>
        <v>0</v>
      </c>
      <c r="O600" s="12">
        <f t="shared" si="80"/>
        <v>0</v>
      </c>
    </row>
    <row r="601" spans="1:15" x14ac:dyDescent="0.25">
      <c r="A601" s="18" t="str">
        <f t="shared" si="73"/>
        <v/>
      </c>
      <c r="B601" s="17"/>
      <c r="C601" s="16"/>
      <c r="D601" s="19" t="str">
        <f>IF(C601="","",VLOOKUP(C601,'[1]بيانات الموظفين'!$B$4:$L$300,2,0))</f>
        <v/>
      </c>
      <c r="E601" s="14"/>
      <c r="F601" s="14"/>
      <c r="G601" s="13" t="str">
        <f t="shared" si="74"/>
        <v/>
      </c>
      <c r="H601" s="13" t="str">
        <f>IF(C601="","",VLOOKUP(C601,'[1]بيانات الموظفين'!$B$4:$L$300,9,0))</f>
        <v/>
      </c>
      <c r="I601" s="13" t="str">
        <f>IF(C601="","",VLOOKUP(C601,'[1]بيانات الموظفين'!$B$4:$L$300,10,0))</f>
        <v/>
      </c>
      <c r="J601" s="13" t="str">
        <f t="shared" si="75"/>
        <v/>
      </c>
      <c r="K601" s="13">
        <f t="shared" si="76"/>
        <v>0</v>
      </c>
      <c r="L601" s="13">
        <f t="shared" si="77"/>
        <v>0</v>
      </c>
      <c r="M601" s="13">
        <f t="shared" si="78"/>
        <v>0</v>
      </c>
      <c r="N601" s="13">
        <f t="shared" si="79"/>
        <v>0</v>
      </c>
      <c r="O601" s="12">
        <f t="shared" si="80"/>
        <v>0</v>
      </c>
    </row>
    <row r="602" spans="1:15" x14ac:dyDescent="0.25">
      <c r="A602" s="18" t="str">
        <f t="shared" si="73"/>
        <v/>
      </c>
      <c r="B602" s="17"/>
      <c r="C602" s="16"/>
      <c r="D602" s="19" t="str">
        <f>IF(C602="","",VLOOKUP(C602,'[1]بيانات الموظفين'!$B$4:$L$300,2,0))</f>
        <v/>
      </c>
      <c r="E602" s="14"/>
      <c r="F602" s="14"/>
      <c r="G602" s="13" t="str">
        <f t="shared" si="74"/>
        <v/>
      </c>
      <c r="H602" s="13" t="str">
        <f>IF(C602="","",VLOOKUP(C602,'[1]بيانات الموظفين'!$B$4:$L$300,9,0))</f>
        <v/>
      </c>
      <c r="I602" s="13" t="str">
        <f>IF(C602="","",VLOOKUP(C602,'[1]بيانات الموظفين'!$B$4:$L$300,10,0))</f>
        <v/>
      </c>
      <c r="J602" s="13" t="str">
        <f t="shared" si="75"/>
        <v/>
      </c>
      <c r="K602" s="13">
        <f t="shared" si="76"/>
        <v>0</v>
      </c>
      <c r="L602" s="13">
        <f t="shared" si="77"/>
        <v>0</v>
      </c>
      <c r="M602" s="13">
        <f t="shared" si="78"/>
        <v>0</v>
      </c>
      <c r="N602" s="13">
        <f t="shared" si="79"/>
        <v>0</v>
      </c>
      <c r="O602" s="12">
        <f t="shared" si="80"/>
        <v>0</v>
      </c>
    </row>
    <row r="603" spans="1:15" x14ac:dyDescent="0.25">
      <c r="A603" s="18" t="str">
        <f t="shared" si="73"/>
        <v/>
      </c>
      <c r="B603" s="17"/>
      <c r="C603" s="16"/>
      <c r="D603" s="19" t="str">
        <f>IF(C603="","",VLOOKUP(C603,'[1]بيانات الموظفين'!$B$4:$L$300,2,0))</f>
        <v/>
      </c>
      <c r="E603" s="14"/>
      <c r="F603" s="14"/>
      <c r="G603" s="13" t="str">
        <f t="shared" si="74"/>
        <v/>
      </c>
      <c r="H603" s="13" t="str">
        <f>IF(C603="","",VLOOKUP(C603,'[1]بيانات الموظفين'!$B$4:$L$300,9,0))</f>
        <v/>
      </c>
      <c r="I603" s="13" t="str">
        <f>IF(C603="","",VLOOKUP(C603,'[1]بيانات الموظفين'!$B$4:$L$300,10,0))</f>
        <v/>
      </c>
      <c r="J603" s="13" t="str">
        <f t="shared" si="75"/>
        <v/>
      </c>
      <c r="K603" s="13">
        <f t="shared" si="76"/>
        <v>0</v>
      </c>
      <c r="L603" s="13">
        <f t="shared" si="77"/>
        <v>0</v>
      </c>
      <c r="M603" s="13">
        <f t="shared" si="78"/>
        <v>0</v>
      </c>
      <c r="N603" s="13">
        <f t="shared" si="79"/>
        <v>0</v>
      </c>
      <c r="O603" s="12">
        <f t="shared" si="80"/>
        <v>0</v>
      </c>
    </row>
    <row r="604" spans="1:15" x14ac:dyDescent="0.25">
      <c r="A604" s="18" t="str">
        <f t="shared" si="73"/>
        <v/>
      </c>
      <c r="B604" s="17"/>
      <c r="C604" s="16"/>
      <c r="D604" s="19" t="str">
        <f>IF(C604="","",VLOOKUP(C604,'[1]بيانات الموظفين'!$B$4:$L$300,2,0))</f>
        <v/>
      </c>
      <c r="E604" s="14"/>
      <c r="F604" s="14"/>
      <c r="G604" s="13" t="str">
        <f t="shared" si="74"/>
        <v/>
      </c>
      <c r="H604" s="13" t="str">
        <f>IF(C604="","",VLOOKUP(C604,'[1]بيانات الموظفين'!$B$4:$L$300,9,0))</f>
        <v/>
      </c>
      <c r="I604" s="13" t="str">
        <f>IF(C604="","",VLOOKUP(C604,'[1]بيانات الموظفين'!$B$4:$L$300,10,0))</f>
        <v/>
      </c>
      <c r="J604" s="13" t="str">
        <f t="shared" si="75"/>
        <v/>
      </c>
      <c r="K604" s="13">
        <f t="shared" si="76"/>
        <v>0</v>
      </c>
      <c r="L604" s="13">
        <f t="shared" si="77"/>
        <v>0</v>
      </c>
      <c r="M604" s="13">
        <f t="shared" si="78"/>
        <v>0</v>
      </c>
      <c r="N604" s="13">
        <f t="shared" si="79"/>
        <v>0</v>
      </c>
      <c r="O604" s="12">
        <f t="shared" si="80"/>
        <v>0</v>
      </c>
    </row>
    <row r="605" spans="1:15" x14ac:dyDescent="0.25">
      <c r="A605" s="18" t="str">
        <f t="shared" si="73"/>
        <v/>
      </c>
      <c r="B605" s="17"/>
      <c r="C605" s="16"/>
      <c r="D605" s="19" t="str">
        <f>IF(C605="","",VLOOKUP(C605,'[1]بيانات الموظفين'!$B$4:$L$300,2,0))</f>
        <v/>
      </c>
      <c r="E605" s="14"/>
      <c r="F605" s="14"/>
      <c r="G605" s="13" t="str">
        <f t="shared" si="74"/>
        <v/>
      </c>
      <c r="H605" s="13" t="str">
        <f>IF(C605="","",VLOOKUP(C605,'[1]بيانات الموظفين'!$B$4:$L$300,9,0))</f>
        <v/>
      </c>
      <c r="I605" s="13" t="str">
        <f>IF(C605="","",VLOOKUP(C605,'[1]بيانات الموظفين'!$B$4:$L$300,10,0))</f>
        <v/>
      </c>
      <c r="J605" s="13" t="str">
        <f t="shared" si="75"/>
        <v/>
      </c>
      <c r="K605" s="13">
        <f t="shared" si="76"/>
        <v>0</v>
      </c>
      <c r="L605" s="13">
        <f t="shared" si="77"/>
        <v>0</v>
      </c>
      <c r="M605" s="13">
        <f t="shared" si="78"/>
        <v>0</v>
      </c>
      <c r="N605" s="13">
        <f t="shared" si="79"/>
        <v>0</v>
      </c>
      <c r="O605" s="12">
        <f t="shared" si="80"/>
        <v>0</v>
      </c>
    </row>
    <row r="606" spans="1:15" x14ac:dyDescent="0.25">
      <c r="A606" s="18" t="str">
        <f t="shared" si="73"/>
        <v/>
      </c>
      <c r="B606" s="17"/>
      <c r="C606" s="16"/>
      <c r="D606" s="19" t="str">
        <f>IF(C606="","",VLOOKUP(C606,'[1]بيانات الموظفين'!$B$4:$L$300,2,0))</f>
        <v/>
      </c>
      <c r="E606" s="14"/>
      <c r="F606" s="14"/>
      <c r="G606" s="13" t="str">
        <f t="shared" si="74"/>
        <v/>
      </c>
      <c r="H606" s="13" t="str">
        <f>IF(C606="","",VLOOKUP(C606,'[1]بيانات الموظفين'!$B$4:$L$300,9,0))</f>
        <v/>
      </c>
      <c r="I606" s="13" t="str">
        <f>IF(C606="","",VLOOKUP(C606,'[1]بيانات الموظفين'!$B$4:$L$300,10,0))</f>
        <v/>
      </c>
      <c r="J606" s="13" t="str">
        <f t="shared" si="75"/>
        <v/>
      </c>
      <c r="K606" s="13">
        <f t="shared" si="76"/>
        <v>0</v>
      </c>
      <c r="L606" s="13">
        <f t="shared" si="77"/>
        <v>0</v>
      </c>
      <c r="M606" s="13">
        <f t="shared" si="78"/>
        <v>0</v>
      </c>
      <c r="N606" s="13">
        <f t="shared" si="79"/>
        <v>0</v>
      </c>
      <c r="O606" s="12">
        <f t="shared" si="80"/>
        <v>0</v>
      </c>
    </row>
    <row r="607" spans="1:15" x14ac:dyDescent="0.25">
      <c r="A607" s="18" t="str">
        <f t="shared" si="73"/>
        <v/>
      </c>
      <c r="B607" s="17"/>
      <c r="C607" s="16"/>
      <c r="D607" s="19" t="str">
        <f>IF(C607="","",VLOOKUP(C607,'[1]بيانات الموظفين'!$B$4:$L$300,2,0))</f>
        <v/>
      </c>
      <c r="E607" s="14"/>
      <c r="F607" s="14"/>
      <c r="G607" s="13" t="str">
        <f t="shared" si="74"/>
        <v/>
      </c>
      <c r="H607" s="13" t="str">
        <f>IF(C607="","",VLOOKUP(C607,'[1]بيانات الموظفين'!$B$4:$L$300,9,0))</f>
        <v/>
      </c>
      <c r="I607" s="13" t="str">
        <f>IF(C607="","",VLOOKUP(C607,'[1]بيانات الموظفين'!$B$4:$L$300,10,0))</f>
        <v/>
      </c>
      <c r="J607" s="13" t="str">
        <f t="shared" si="75"/>
        <v/>
      </c>
      <c r="K607" s="13">
        <f t="shared" si="76"/>
        <v>0</v>
      </c>
      <c r="L607" s="13">
        <f t="shared" si="77"/>
        <v>0</v>
      </c>
      <c r="M607" s="13">
        <f t="shared" si="78"/>
        <v>0</v>
      </c>
      <c r="N607" s="13">
        <f t="shared" si="79"/>
        <v>0</v>
      </c>
      <c r="O607" s="12">
        <f t="shared" si="80"/>
        <v>0</v>
      </c>
    </row>
    <row r="608" spans="1:15" x14ac:dyDescent="0.25">
      <c r="A608" s="18" t="str">
        <f t="shared" si="73"/>
        <v/>
      </c>
      <c r="B608" s="17"/>
      <c r="C608" s="16"/>
      <c r="D608" s="19" t="str">
        <f>IF(C608="","",VLOOKUP(C608,'[1]بيانات الموظفين'!$B$4:$L$300,2,0))</f>
        <v/>
      </c>
      <c r="E608" s="14"/>
      <c r="F608" s="14"/>
      <c r="G608" s="13" t="str">
        <f t="shared" si="74"/>
        <v/>
      </c>
      <c r="H608" s="13" t="str">
        <f>IF(C608="","",VLOOKUP(C608,'[1]بيانات الموظفين'!$B$4:$L$300,9,0))</f>
        <v/>
      </c>
      <c r="I608" s="13" t="str">
        <f>IF(C608="","",VLOOKUP(C608,'[1]بيانات الموظفين'!$B$4:$L$300,10,0))</f>
        <v/>
      </c>
      <c r="J608" s="13" t="str">
        <f t="shared" si="75"/>
        <v/>
      </c>
      <c r="K608" s="13">
        <f t="shared" si="76"/>
        <v>0</v>
      </c>
      <c r="L608" s="13">
        <f t="shared" si="77"/>
        <v>0</v>
      </c>
      <c r="M608" s="13">
        <f t="shared" si="78"/>
        <v>0</v>
      </c>
      <c r="N608" s="13">
        <f t="shared" si="79"/>
        <v>0</v>
      </c>
      <c r="O608" s="12">
        <f t="shared" si="80"/>
        <v>0</v>
      </c>
    </row>
    <row r="609" spans="1:15" x14ac:dyDescent="0.25">
      <c r="A609" s="18" t="str">
        <f t="shared" si="73"/>
        <v/>
      </c>
      <c r="B609" s="17"/>
      <c r="C609" s="16"/>
      <c r="D609" s="19" t="str">
        <f>IF(C609="","",VLOOKUP(C609,'[1]بيانات الموظفين'!$B$4:$L$300,2,0))</f>
        <v/>
      </c>
      <c r="E609" s="14"/>
      <c r="F609" s="14"/>
      <c r="G609" s="13" t="str">
        <f t="shared" si="74"/>
        <v/>
      </c>
      <c r="H609" s="13" t="str">
        <f>IF(C609="","",VLOOKUP(C609,'[1]بيانات الموظفين'!$B$4:$L$300,9,0))</f>
        <v/>
      </c>
      <c r="I609" s="13" t="str">
        <f>IF(C609="","",VLOOKUP(C609,'[1]بيانات الموظفين'!$B$4:$L$300,10,0))</f>
        <v/>
      </c>
      <c r="J609" s="13" t="str">
        <f t="shared" si="75"/>
        <v/>
      </c>
      <c r="K609" s="13">
        <f t="shared" si="76"/>
        <v>0</v>
      </c>
      <c r="L609" s="13">
        <f t="shared" si="77"/>
        <v>0</v>
      </c>
      <c r="M609" s="13">
        <f t="shared" si="78"/>
        <v>0</v>
      </c>
      <c r="N609" s="13">
        <f t="shared" si="79"/>
        <v>0</v>
      </c>
      <c r="O609" s="12">
        <f t="shared" si="80"/>
        <v>0</v>
      </c>
    </row>
    <row r="610" spans="1:15" x14ac:dyDescent="0.25">
      <c r="A610" s="18" t="str">
        <f t="shared" si="73"/>
        <v/>
      </c>
      <c r="B610" s="17"/>
      <c r="C610" s="16"/>
      <c r="D610" s="19" t="str">
        <f>IF(C610="","",VLOOKUP(C610,'[1]بيانات الموظفين'!$B$4:$L$300,2,0))</f>
        <v/>
      </c>
      <c r="E610" s="14"/>
      <c r="F610" s="14"/>
      <c r="G610" s="13" t="str">
        <f t="shared" si="74"/>
        <v/>
      </c>
      <c r="H610" s="13" t="str">
        <f>IF(C610="","",VLOOKUP(C610,'[1]بيانات الموظفين'!$B$4:$L$300,9,0))</f>
        <v/>
      </c>
      <c r="I610" s="13" t="str">
        <f>IF(C610="","",VLOOKUP(C610,'[1]بيانات الموظفين'!$B$4:$L$300,10,0))</f>
        <v/>
      </c>
      <c r="J610" s="13" t="str">
        <f t="shared" si="75"/>
        <v/>
      </c>
      <c r="K610" s="13">
        <f t="shared" si="76"/>
        <v>0</v>
      </c>
      <c r="L610" s="13">
        <f t="shared" si="77"/>
        <v>0</v>
      </c>
      <c r="M610" s="13">
        <f t="shared" si="78"/>
        <v>0</v>
      </c>
      <c r="N610" s="13">
        <f t="shared" si="79"/>
        <v>0</v>
      </c>
      <c r="O610" s="12">
        <f t="shared" si="80"/>
        <v>0</v>
      </c>
    </row>
    <row r="611" spans="1:15" x14ac:dyDescent="0.25">
      <c r="A611" s="18" t="str">
        <f t="shared" si="73"/>
        <v/>
      </c>
      <c r="B611" s="17"/>
      <c r="C611" s="16"/>
      <c r="D611" s="19" t="str">
        <f>IF(C611="","",VLOOKUP(C611,'[1]بيانات الموظفين'!$B$4:$L$300,2,0))</f>
        <v/>
      </c>
      <c r="E611" s="14"/>
      <c r="F611" s="14"/>
      <c r="G611" s="13" t="str">
        <f t="shared" si="74"/>
        <v/>
      </c>
      <c r="H611" s="13" t="str">
        <f>IF(C611="","",VLOOKUP(C611,'[1]بيانات الموظفين'!$B$4:$L$300,9,0))</f>
        <v/>
      </c>
      <c r="I611" s="13" t="str">
        <f>IF(C611="","",VLOOKUP(C611,'[1]بيانات الموظفين'!$B$4:$L$300,10,0))</f>
        <v/>
      </c>
      <c r="J611" s="13" t="str">
        <f t="shared" si="75"/>
        <v/>
      </c>
      <c r="K611" s="13">
        <f t="shared" si="76"/>
        <v>0</v>
      </c>
      <c r="L611" s="13">
        <f t="shared" si="77"/>
        <v>0</v>
      </c>
      <c r="M611" s="13">
        <f t="shared" si="78"/>
        <v>0</v>
      </c>
      <c r="N611" s="13">
        <f t="shared" si="79"/>
        <v>0</v>
      </c>
      <c r="O611" s="12">
        <f t="shared" si="80"/>
        <v>0</v>
      </c>
    </row>
    <row r="612" spans="1:15" x14ac:dyDescent="0.25">
      <c r="A612" s="18" t="str">
        <f t="shared" si="73"/>
        <v/>
      </c>
      <c r="B612" s="17"/>
      <c r="C612" s="16"/>
      <c r="D612" s="19" t="str">
        <f>IF(C612="","",VLOOKUP(C612,'[1]بيانات الموظفين'!$B$4:$L$300,2,0))</f>
        <v/>
      </c>
      <c r="E612" s="14"/>
      <c r="F612" s="14"/>
      <c r="G612" s="13" t="str">
        <f t="shared" si="74"/>
        <v/>
      </c>
      <c r="H612" s="13" t="str">
        <f>IF(C612="","",VLOOKUP(C612,'[1]بيانات الموظفين'!$B$4:$L$300,9,0))</f>
        <v/>
      </c>
      <c r="I612" s="13" t="str">
        <f>IF(C612="","",VLOOKUP(C612,'[1]بيانات الموظفين'!$B$4:$L$300,10,0))</f>
        <v/>
      </c>
      <c r="J612" s="13" t="str">
        <f t="shared" si="75"/>
        <v/>
      </c>
      <c r="K612" s="13">
        <f t="shared" si="76"/>
        <v>0</v>
      </c>
      <c r="L612" s="13">
        <f t="shared" si="77"/>
        <v>0</v>
      </c>
      <c r="M612" s="13">
        <f t="shared" si="78"/>
        <v>0</v>
      </c>
      <c r="N612" s="13">
        <f t="shared" si="79"/>
        <v>0</v>
      </c>
      <c r="O612" s="12">
        <f t="shared" si="80"/>
        <v>0</v>
      </c>
    </row>
    <row r="613" spans="1:15" x14ac:dyDescent="0.25">
      <c r="A613" s="18" t="str">
        <f t="shared" si="73"/>
        <v/>
      </c>
      <c r="B613" s="17"/>
      <c r="C613" s="16"/>
      <c r="D613" s="19" t="str">
        <f>IF(C613="","",VLOOKUP(C613,'[1]بيانات الموظفين'!$B$4:$L$300,2,0))</f>
        <v/>
      </c>
      <c r="E613" s="14"/>
      <c r="F613" s="14"/>
      <c r="G613" s="13" t="str">
        <f t="shared" si="74"/>
        <v/>
      </c>
      <c r="H613" s="13" t="str">
        <f>IF(C613="","",VLOOKUP(C613,'[1]بيانات الموظفين'!$B$4:$L$300,9,0))</f>
        <v/>
      </c>
      <c r="I613" s="13" t="str">
        <f>IF(C613="","",VLOOKUP(C613,'[1]بيانات الموظفين'!$B$4:$L$300,10,0))</f>
        <v/>
      </c>
      <c r="J613" s="13" t="str">
        <f t="shared" si="75"/>
        <v/>
      </c>
      <c r="K613" s="13">
        <f t="shared" si="76"/>
        <v>0</v>
      </c>
      <c r="L613" s="13">
        <f t="shared" si="77"/>
        <v>0</v>
      </c>
      <c r="M613" s="13">
        <f t="shared" si="78"/>
        <v>0</v>
      </c>
      <c r="N613" s="13">
        <f t="shared" si="79"/>
        <v>0</v>
      </c>
      <c r="O613" s="12">
        <f t="shared" si="80"/>
        <v>0</v>
      </c>
    </row>
    <row r="614" spans="1:15" x14ac:dyDescent="0.25">
      <c r="A614" s="18" t="str">
        <f t="shared" si="73"/>
        <v/>
      </c>
      <c r="B614" s="17"/>
      <c r="C614" s="16"/>
      <c r="D614" s="19" t="str">
        <f>IF(C614="","",VLOOKUP(C614,'[1]بيانات الموظفين'!$B$4:$L$300,2,0))</f>
        <v/>
      </c>
      <c r="E614" s="14"/>
      <c r="F614" s="14"/>
      <c r="G614" s="13" t="str">
        <f t="shared" si="74"/>
        <v/>
      </c>
      <c r="H614" s="13" t="str">
        <f>IF(C614="","",VLOOKUP(C614,'[1]بيانات الموظفين'!$B$4:$L$300,9,0))</f>
        <v/>
      </c>
      <c r="I614" s="13" t="str">
        <f>IF(C614="","",VLOOKUP(C614,'[1]بيانات الموظفين'!$B$4:$L$300,10,0))</f>
        <v/>
      </c>
      <c r="J614" s="13" t="str">
        <f t="shared" si="75"/>
        <v/>
      </c>
      <c r="K614" s="13">
        <f t="shared" si="76"/>
        <v>0</v>
      </c>
      <c r="L614" s="13">
        <f t="shared" si="77"/>
        <v>0</v>
      </c>
      <c r="M614" s="13">
        <f t="shared" si="78"/>
        <v>0</v>
      </c>
      <c r="N614" s="13">
        <f t="shared" si="79"/>
        <v>0</v>
      </c>
      <c r="O614" s="12">
        <f t="shared" si="80"/>
        <v>0</v>
      </c>
    </row>
    <row r="615" spans="1:15" x14ac:dyDescent="0.25">
      <c r="A615" s="18" t="str">
        <f t="shared" si="73"/>
        <v/>
      </c>
      <c r="B615" s="17"/>
      <c r="C615" s="16"/>
      <c r="D615" s="19" t="str">
        <f>IF(C615="","",VLOOKUP(C615,'[1]بيانات الموظفين'!$B$4:$L$300,2,0))</f>
        <v/>
      </c>
      <c r="E615" s="14"/>
      <c r="F615" s="14"/>
      <c r="G615" s="13" t="str">
        <f t="shared" si="74"/>
        <v/>
      </c>
      <c r="H615" s="13" t="str">
        <f>IF(C615="","",VLOOKUP(C615,'[1]بيانات الموظفين'!$B$4:$L$300,9,0))</f>
        <v/>
      </c>
      <c r="I615" s="13" t="str">
        <f>IF(C615="","",VLOOKUP(C615,'[1]بيانات الموظفين'!$B$4:$L$300,10,0))</f>
        <v/>
      </c>
      <c r="J615" s="13" t="str">
        <f t="shared" si="75"/>
        <v/>
      </c>
      <c r="K615" s="13">
        <f t="shared" si="76"/>
        <v>0</v>
      </c>
      <c r="L615" s="13">
        <f t="shared" si="77"/>
        <v>0</v>
      </c>
      <c r="M615" s="13">
        <f t="shared" si="78"/>
        <v>0</v>
      </c>
      <c r="N615" s="13">
        <f t="shared" si="79"/>
        <v>0</v>
      </c>
      <c r="O615" s="12">
        <f t="shared" si="80"/>
        <v>0</v>
      </c>
    </row>
    <row r="616" spans="1:15" x14ac:dyDescent="0.25">
      <c r="A616" s="18" t="str">
        <f t="shared" si="73"/>
        <v/>
      </c>
      <c r="B616" s="17"/>
      <c r="C616" s="16"/>
      <c r="D616" s="19" t="str">
        <f>IF(C616="","",VLOOKUP(C616,'[1]بيانات الموظفين'!$B$4:$L$300,2,0))</f>
        <v/>
      </c>
      <c r="E616" s="14"/>
      <c r="F616" s="14"/>
      <c r="G616" s="13" t="str">
        <f t="shared" si="74"/>
        <v/>
      </c>
      <c r="H616" s="13" t="str">
        <f>IF(C616="","",VLOOKUP(C616,'[1]بيانات الموظفين'!$B$4:$L$300,9,0))</f>
        <v/>
      </c>
      <c r="I616" s="13" t="str">
        <f>IF(C616="","",VLOOKUP(C616,'[1]بيانات الموظفين'!$B$4:$L$300,10,0))</f>
        <v/>
      </c>
      <c r="J616" s="13" t="str">
        <f t="shared" si="75"/>
        <v/>
      </c>
      <c r="K616" s="13">
        <f t="shared" si="76"/>
        <v>0</v>
      </c>
      <c r="L616" s="13">
        <f t="shared" si="77"/>
        <v>0</v>
      </c>
      <c r="M616" s="13">
        <f t="shared" si="78"/>
        <v>0</v>
      </c>
      <c r="N616" s="13">
        <f t="shared" si="79"/>
        <v>0</v>
      </c>
      <c r="O616" s="12">
        <f t="shared" si="80"/>
        <v>0</v>
      </c>
    </row>
    <row r="617" spans="1:15" x14ac:dyDescent="0.25">
      <c r="A617" s="18" t="str">
        <f t="shared" si="73"/>
        <v/>
      </c>
      <c r="B617" s="17"/>
      <c r="C617" s="16"/>
      <c r="D617" s="19" t="str">
        <f>IF(C617="","",VLOOKUP(C617,'[1]بيانات الموظفين'!$B$4:$L$300,2,0))</f>
        <v/>
      </c>
      <c r="E617" s="14"/>
      <c r="F617" s="14"/>
      <c r="G617" s="13" t="str">
        <f t="shared" si="74"/>
        <v/>
      </c>
      <c r="H617" s="13" t="str">
        <f>IF(C617="","",VLOOKUP(C617,'[1]بيانات الموظفين'!$B$4:$L$300,9,0))</f>
        <v/>
      </c>
      <c r="I617" s="13" t="str">
        <f>IF(C617="","",VLOOKUP(C617,'[1]بيانات الموظفين'!$B$4:$L$300,10,0))</f>
        <v/>
      </c>
      <c r="J617" s="13" t="str">
        <f t="shared" si="75"/>
        <v/>
      </c>
      <c r="K617" s="13">
        <f t="shared" si="76"/>
        <v>0</v>
      </c>
      <c r="L617" s="13">
        <f t="shared" si="77"/>
        <v>0</v>
      </c>
      <c r="M617" s="13">
        <f t="shared" si="78"/>
        <v>0</v>
      </c>
      <c r="N617" s="13">
        <f t="shared" si="79"/>
        <v>0</v>
      </c>
      <c r="O617" s="12">
        <f t="shared" si="80"/>
        <v>0</v>
      </c>
    </row>
    <row r="618" spans="1:15" x14ac:dyDescent="0.25">
      <c r="A618" s="18" t="str">
        <f t="shared" si="73"/>
        <v/>
      </c>
      <c r="B618" s="17"/>
      <c r="C618" s="16"/>
      <c r="D618" s="19" t="str">
        <f>IF(C618="","",VLOOKUP(C618,'[1]بيانات الموظفين'!$B$4:$L$300,2,0))</f>
        <v/>
      </c>
      <c r="E618" s="14"/>
      <c r="F618" s="14"/>
      <c r="G618" s="13" t="str">
        <f t="shared" si="74"/>
        <v/>
      </c>
      <c r="H618" s="13" t="str">
        <f>IF(C618="","",VLOOKUP(C618,'[1]بيانات الموظفين'!$B$4:$L$300,9,0))</f>
        <v/>
      </c>
      <c r="I618" s="13" t="str">
        <f>IF(C618="","",VLOOKUP(C618,'[1]بيانات الموظفين'!$B$4:$L$300,10,0))</f>
        <v/>
      </c>
      <c r="J618" s="13" t="str">
        <f t="shared" si="75"/>
        <v/>
      </c>
      <c r="K618" s="13">
        <f t="shared" si="76"/>
        <v>0</v>
      </c>
      <c r="L618" s="13">
        <f t="shared" si="77"/>
        <v>0</v>
      </c>
      <c r="M618" s="13">
        <f t="shared" si="78"/>
        <v>0</v>
      </c>
      <c r="N618" s="13">
        <f t="shared" si="79"/>
        <v>0</v>
      </c>
      <c r="O618" s="12">
        <f t="shared" si="80"/>
        <v>0</v>
      </c>
    </row>
    <row r="619" spans="1:15" x14ac:dyDescent="0.25">
      <c r="A619" s="18" t="str">
        <f t="shared" si="73"/>
        <v/>
      </c>
      <c r="B619" s="17"/>
      <c r="C619" s="16"/>
      <c r="D619" s="19" t="str">
        <f>IF(C619="","",VLOOKUP(C619,'[1]بيانات الموظفين'!$B$4:$L$300,2,0))</f>
        <v/>
      </c>
      <c r="E619" s="14"/>
      <c r="F619" s="14"/>
      <c r="G619" s="13" t="str">
        <f t="shared" si="74"/>
        <v/>
      </c>
      <c r="H619" s="13" t="str">
        <f>IF(C619="","",VLOOKUP(C619,'[1]بيانات الموظفين'!$B$4:$L$300,9,0))</f>
        <v/>
      </c>
      <c r="I619" s="13" t="str">
        <f>IF(C619="","",VLOOKUP(C619,'[1]بيانات الموظفين'!$B$4:$L$300,10,0))</f>
        <v/>
      </c>
      <c r="J619" s="13" t="str">
        <f t="shared" si="75"/>
        <v/>
      </c>
      <c r="K619" s="13">
        <f t="shared" si="76"/>
        <v>0</v>
      </c>
      <c r="L619" s="13">
        <f t="shared" si="77"/>
        <v>0</v>
      </c>
      <c r="M619" s="13">
        <f t="shared" si="78"/>
        <v>0</v>
      </c>
      <c r="N619" s="13">
        <f t="shared" si="79"/>
        <v>0</v>
      </c>
      <c r="O619" s="12">
        <f t="shared" si="80"/>
        <v>0</v>
      </c>
    </row>
    <row r="620" spans="1:15" x14ac:dyDescent="0.25">
      <c r="A620" s="18" t="str">
        <f t="shared" si="73"/>
        <v/>
      </c>
      <c r="B620" s="17"/>
      <c r="C620" s="16"/>
      <c r="D620" s="19" t="str">
        <f>IF(C620="","",VLOOKUP(C620,'[1]بيانات الموظفين'!$B$4:$L$300,2,0))</f>
        <v/>
      </c>
      <c r="E620" s="14"/>
      <c r="F620" s="14"/>
      <c r="G620" s="13" t="str">
        <f t="shared" si="74"/>
        <v/>
      </c>
      <c r="H620" s="13" t="str">
        <f>IF(C620="","",VLOOKUP(C620,'[1]بيانات الموظفين'!$B$4:$L$300,9,0))</f>
        <v/>
      </c>
      <c r="I620" s="13" t="str">
        <f>IF(C620="","",VLOOKUP(C620,'[1]بيانات الموظفين'!$B$4:$L$300,10,0))</f>
        <v/>
      </c>
      <c r="J620" s="13" t="str">
        <f t="shared" si="75"/>
        <v/>
      </c>
      <c r="K620" s="13">
        <f t="shared" si="76"/>
        <v>0</v>
      </c>
      <c r="L620" s="13">
        <f t="shared" si="77"/>
        <v>0</v>
      </c>
      <c r="M620" s="13">
        <f t="shared" si="78"/>
        <v>0</v>
      </c>
      <c r="N620" s="13">
        <f t="shared" si="79"/>
        <v>0</v>
      </c>
      <c r="O620" s="12">
        <f t="shared" si="80"/>
        <v>0</v>
      </c>
    </row>
    <row r="621" spans="1:15" x14ac:dyDescent="0.25">
      <c r="A621" s="18" t="str">
        <f t="shared" si="73"/>
        <v/>
      </c>
      <c r="B621" s="17"/>
      <c r="C621" s="16"/>
      <c r="D621" s="19" t="str">
        <f>IF(C621="","",VLOOKUP(C621,'[1]بيانات الموظفين'!$B$4:$L$300,2,0))</f>
        <v/>
      </c>
      <c r="E621" s="14"/>
      <c r="F621" s="14"/>
      <c r="G621" s="13" t="str">
        <f t="shared" si="74"/>
        <v/>
      </c>
      <c r="H621" s="13" t="str">
        <f>IF(C621="","",VLOOKUP(C621,'[1]بيانات الموظفين'!$B$4:$L$300,9,0))</f>
        <v/>
      </c>
      <c r="I621" s="13" t="str">
        <f>IF(C621="","",VLOOKUP(C621,'[1]بيانات الموظفين'!$B$4:$L$300,10,0))</f>
        <v/>
      </c>
      <c r="J621" s="13" t="str">
        <f t="shared" si="75"/>
        <v/>
      </c>
      <c r="K621" s="13">
        <f t="shared" si="76"/>
        <v>0</v>
      </c>
      <c r="L621" s="13">
        <f t="shared" si="77"/>
        <v>0</v>
      </c>
      <c r="M621" s="13">
        <f t="shared" si="78"/>
        <v>0</v>
      </c>
      <c r="N621" s="13">
        <f t="shared" si="79"/>
        <v>0</v>
      </c>
      <c r="O621" s="12">
        <f t="shared" si="80"/>
        <v>0</v>
      </c>
    </row>
    <row r="622" spans="1:15" x14ac:dyDescent="0.25">
      <c r="A622" s="18" t="str">
        <f t="shared" si="73"/>
        <v/>
      </c>
      <c r="B622" s="17"/>
      <c r="C622" s="16"/>
      <c r="D622" s="19" t="str">
        <f>IF(C622="","",VLOOKUP(C622,'[1]بيانات الموظفين'!$B$4:$L$300,2,0))</f>
        <v/>
      </c>
      <c r="E622" s="14"/>
      <c r="F622" s="14"/>
      <c r="G622" s="13" t="str">
        <f t="shared" si="74"/>
        <v/>
      </c>
      <c r="H622" s="13" t="str">
        <f>IF(C622="","",VLOOKUP(C622,'[1]بيانات الموظفين'!$B$4:$L$300,9,0))</f>
        <v/>
      </c>
      <c r="I622" s="13" t="str">
        <f>IF(C622="","",VLOOKUP(C622,'[1]بيانات الموظفين'!$B$4:$L$300,10,0))</f>
        <v/>
      </c>
      <c r="J622" s="13" t="str">
        <f t="shared" si="75"/>
        <v/>
      </c>
      <c r="K622" s="13">
        <f t="shared" si="76"/>
        <v>0</v>
      </c>
      <c r="L622" s="13">
        <f t="shared" si="77"/>
        <v>0</v>
      </c>
      <c r="M622" s="13">
        <f t="shared" si="78"/>
        <v>0</v>
      </c>
      <c r="N622" s="13">
        <f t="shared" si="79"/>
        <v>0</v>
      </c>
      <c r="O622" s="12">
        <f t="shared" si="80"/>
        <v>0</v>
      </c>
    </row>
    <row r="623" spans="1:15" x14ac:dyDescent="0.25">
      <c r="A623" s="18" t="str">
        <f t="shared" si="73"/>
        <v/>
      </c>
      <c r="B623" s="17"/>
      <c r="C623" s="16"/>
      <c r="D623" s="19" t="str">
        <f>IF(C623="","",VLOOKUP(C623,'[1]بيانات الموظفين'!$B$4:$L$300,2,0))</f>
        <v/>
      </c>
      <c r="E623" s="14"/>
      <c r="F623" s="14"/>
      <c r="G623" s="13" t="str">
        <f t="shared" si="74"/>
        <v/>
      </c>
      <c r="H623" s="13" t="str">
        <f>IF(C623="","",VLOOKUP(C623,'[1]بيانات الموظفين'!$B$4:$L$300,9,0))</f>
        <v/>
      </c>
      <c r="I623" s="13" t="str">
        <f>IF(C623="","",VLOOKUP(C623,'[1]بيانات الموظفين'!$B$4:$L$300,10,0))</f>
        <v/>
      </c>
      <c r="J623" s="13" t="str">
        <f t="shared" si="75"/>
        <v/>
      </c>
      <c r="K623" s="13">
        <f t="shared" si="76"/>
        <v>0</v>
      </c>
      <c r="L623" s="13">
        <f t="shared" si="77"/>
        <v>0</v>
      </c>
      <c r="M623" s="13">
        <f t="shared" si="78"/>
        <v>0</v>
      </c>
      <c r="N623" s="13">
        <f t="shared" si="79"/>
        <v>0</v>
      </c>
      <c r="O623" s="12">
        <f t="shared" si="80"/>
        <v>0</v>
      </c>
    </row>
    <row r="624" spans="1:15" x14ac:dyDescent="0.25">
      <c r="A624" s="18" t="str">
        <f t="shared" si="73"/>
        <v/>
      </c>
      <c r="B624" s="17"/>
      <c r="C624" s="16"/>
      <c r="D624" s="19" t="str">
        <f>IF(C624="","",VLOOKUP(C624,'[1]بيانات الموظفين'!$B$4:$L$300,2,0))</f>
        <v/>
      </c>
      <c r="E624" s="14"/>
      <c r="F624" s="14"/>
      <c r="G624" s="13" t="str">
        <f t="shared" si="74"/>
        <v/>
      </c>
      <c r="H624" s="13" t="str">
        <f>IF(C624="","",VLOOKUP(C624,'[1]بيانات الموظفين'!$B$4:$L$300,9,0))</f>
        <v/>
      </c>
      <c r="I624" s="13" t="str">
        <f>IF(C624="","",VLOOKUP(C624,'[1]بيانات الموظفين'!$B$4:$L$300,10,0))</f>
        <v/>
      </c>
      <c r="J624" s="13" t="str">
        <f t="shared" si="75"/>
        <v/>
      </c>
      <c r="K624" s="13">
        <f t="shared" si="76"/>
        <v>0</v>
      </c>
      <c r="L624" s="13">
        <f t="shared" si="77"/>
        <v>0</v>
      </c>
      <c r="M624" s="13">
        <f t="shared" si="78"/>
        <v>0</v>
      </c>
      <c r="N624" s="13">
        <f t="shared" si="79"/>
        <v>0</v>
      </c>
      <c r="O624" s="12">
        <f t="shared" si="80"/>
        <v>0</v>
      </c>
    </row>
    <row r="625" spans="1:15" x14ac:dyDescent="0.25">
      <c r="A625" s="18" t="str">
        <f t="shared" si="73"/>
        <v/>
      </c>
      <c r="B625" s="17"/>
      <c r="C625" s="16"/>
      <c r="D625" s="19" t="str">
        <f>IF(C625="","",VLOOKUP(C625,'[1]بيانات الموظفين'!$B$4:$L$300,2,0))</f>
        <v/>
      </c>
      <c r="E625" s="14"/>
      <c r="F625" s="14"/>
      <c r="G625" s="13" t="str">
        <f t="shared" si="74"/>
        <v/>
      </c>
      <c r="H625" s="13" t="str">
        <f>IF(C625="","",VLOOKUP(C625,'[1]بيانات الموظفين'!$B$4:$L$300,9,0))</f>
        <v/>
      </c>
      <c r="I625" s="13" t="str">
        <f>IF(C625="","",VLOOKUP(C625,'[1]بيانات الموظفين'!$B$4:$L$300,10,0))</f>
        <v/>
      </c>
      <c r="J625" s="13" t="str">
        <f t="shared" si="75"/>
        <v/>
      </c>
      <c r="K625" s="13">
        <f t="shared" si="76"/>
        <v>0</v>
      </c>
      <c r="L625" s="13">
        <f t="shared" si="77"/>
        <v>0</v>
      </c>
      <c r="M625" s="13">
        <f t="shared" si="78"/>
        <v>0</v>
      </c>
      <c r="N625" s="13">
        <f t="shared" si="79"/>
        <v>0</v>
      </c>
      <c r="O625" s="12">
        <f t="shared" si="80"/>
        <v>0</v>
      </c>
    </row>
    <row r="626" spans="1:15" x14ac:dyDescent="0.25">
      <c r="A626" s="18" t="str">
        <f t="shared" si="73"/>
        <v/>
      </c>
      <c r="B626" s="17"/>
      <c r="C626" s="16"/>
      <c r="D626" s="19" t="str">
        <f>IF(C626="","",VLOOKUP(C626,'[1]بيانات الموظفين'!$B$4:$L$300,2,0))</f>
        <v/>
      </c>
      <c r="E626" s="14"/>
      <c r="F626" s="14"/>
      <c r="G626" s="13" t="str">
        <f t="shared" si="74"/>
        <v/>
      </c>
      <c r="H626" s="13" t="str">
        <f>IF(C626="","",VLOOKUP(C626,'[1]بيانات الموظفين'!$B$4:$L$300,9,0))</f>
        <v/>
      </c>
      <c r="I626" s="13" t="str">
        <f>IF(C626="","",VLOOKUP(C626,'[1]بيانات الموظفين'!$B$4:$L$300,10,0))</f>
        <v/>
      </c>
      <c r="J626" s="13" t="str">
        <f t="shared" si="75"/>
        <v/>
      </c>
      <c r="K626" s="13">
        <f t="shared" si="76"/>
        <v>0</v>
      </c>
      <c r="L626" s="13">
        <f t="shared" si="77"/>
        <v>0</v>
      </c>
      <c r="M626" s="13">
        <f t="shared" si="78"/>
        <v>0</v>
      </c>
      <c r="N626" s="13">
        <f t="shared" si="79"/>
        <v>0</v>
      </c>
      <c r="O626" s="12">
        <f t="shared" si="80"/>
        <v>0</v>
      </c>
    </row>
    <row r="627" spans="1:15" x14ac:dyDescent="0.25">
      <c r="A627" s="18" t="str">
        <f t="shared" si="73"/>
        <v/>
      </c>
      <c r="B627" s="17"/>
      <c r="C627" s="16"/>
      <c r="D627" s="19" t="str">
        <f>IF(C627="","",VLOOKUP(C627,'[1]بيانات الموظفين'!$B$4:$L$300,2,0))</f>
        <v/>
      </c>
      <c r="E627" s="14"/>
      <c r="F627" s="14"/>
      <c r="G627" s="13" t="str">
        <f t="shared" si="74"/>
        <v/>
      </c>
      <c r="H627" s="13" t="str">
        <f>IF(C627="","",VLOOKUP(C627,'[1]بيانات الموظفين'!$B$4:$L$300,9,0))</f>
        <v/>
      </c>
      <c r="I627" s="13" t="str">
        <f>IF(C627="","",VLOOKUP(C627,'[1]بيانات الموظفين'!$B$4:$L$300,10,0))</f>
        <v/>
      </c>
      <c r="J627" s="13" t="str">
        <f t="shared" si="75"/>
        <v/>
      </c>
      <c r="K627" s="13">
        <f t="shared" si="76"/>
        <v>0</v>
      </c>
      <c r="L627" s="13">
        <f t="shared" si="77"/>
        <v>0</v>
      </c>
      <c r="M627" s="13">
        <f t="shared" si="78"/>
        <v>0</v>
      </c>
      <c r="N627" s="13">
        <f t="shared" si="79"/>
        <v>0</v>
      </c>
      <c r="O627" s="12">
        <f t="shared" si="80"/>
        <v>0</v>
      </c>
    </row>
    <row r="628" spans="1:15" x14ac:dyDescent="0.25">
      <c r="A628" s="18" t="str">
        <f t="shared" si="73"/>
        <v/>
      </c>
      <c r="B628" s="17"/>
      <c r="C628" s="16"/>
      <c r="D628" s="19" t="str">
        <f>IF(C628="","",VLOOKUP(C628,'[1]بيانات الموظفين'!$B$4:$L$300,2,0))</f>
        <v/>
      </c>
      <c r="E628" s="14"/>
      <c r="F628" s="14"/>
      <c r="G628" s="13" t="str">
        <f t="shared" si="74"/>
        <v/>
      </c>
      <c r="H628" s="13" t="str">
        <f>IF(C628="","",VLOOKUP(C628,'[1]بيانات الموظفين'!$B$4:$L$300,9,0))</f>
        <v/>
      </c>
      <c r="I628" s="13" t="str">
        <f>IF(C628="","",VLOOKUP(C628,'[1]بيانات الموظفين'!$B$4:$L$300,10,0))</f>
        <v/>
      </c>
      <c r="J628" s="13" t="str">
        <f t="shared" si="75"/>
        <v/>
      </c>
      <c r="K628" s="13">
        <f t="shared" si="76"/>
        <v>0</v>
      </c>
      <c r="L628" s="13">
        <f t="shared" si="77"/>
        <v>0</v>
      </c>
      <c r="M628" s="13">
        <f t="shared" si="78"/>
        <v>0</v>
      </c>
      <c r="N628" s="13">
        <f t="shared" si="79"/>
        <v>0</v>
      </c>
      <c r="O628" s="12">
        <f t="shared" si="80"/>
        <v>0</v>
      </c>
    </row>
    <row r="629" spans="1:15" x14ac:dyDescent="0.25">
      <c r="A629" s="18" t="str">
        <f t="shared" si="73"/>
        <v/>
      </c>
      <c r="B629" s="17"/>
      <c r="C629" s="16"/>
      <c r="D629" s="19" t="str">
        <f>IF(C629="","",VLOOKUP(C629,'[1]بيانات الموظفين'!$B$4:$L$300,2,0))</f>
        <v/>
      </c>
      <c r="E629" s="14"/>
      <c r="F629" s="14"/>
      <c r="G629" s="13" t="str">
        <f t="shared" si="74"/>
        <v/>
      </c>
      <c r="H629" s="13" t="str">
        <f>IF(C629="","",VLOOKUP(C629,'[1]بيانات الموظفين'!$B$4:$L$300,9,0))</f>
        <v/>
      </c>
      <c r="I629" s="13" t="str">
        <f>IF(C629="","",VLOOKUP(C629,'[1]بيانات الموظفين'!$B$4:$L$300,10,0))</f>
        <v/>
      </c>
      <c r="J629" s="13" t="str">
        <f t="shared" si="75"/>
        <v/>
      </c>
      <c r="K629" s="13">
        <f t="shared" si="76"/>
        <v>0</v>
      </c>
      <c r="L629" s="13">
        <f t="shared" si="77"/>
        <v>0</v>
      </c>
      <c r="M629" s="13">
        <f t="shared" si="78"/>
        <v>0</v>
      </c>
      <c r="N629" s="13">
        <f t="shared" si="79"/>
        <v>0</v>
      </c>
      <c r="O629" s="12">
        <f t="shared" si="80"/>
        <v>0</v>
      </c>
    </row>
    <row r="630" spans="1:15" x14ac:dyDescent="0.25">
      <c r="A630" s="18" t="str">
        <f t="shared" si="73"/>
        <v/>
      </c>
      <c r="B630" s="17"/>
      <c r="C630" s="16"/>
      <c r="D630" s="19" t="str">
        <f>IF(C630="","",VLOOKUP(C630,'[1]بيانات الموظفين'!$B$4:$L$300,2,0))</f>
        <v/>
      </c>
      <c r="E630" s="14"/>
      <c r="F630" s="14"/>
      <c r="G630" s="13" t="str">
        <f t="shared" si="74"/>
        <v/>
      </c>
      <c r="H630" s="13" t="str">
        <f>IF(C630="","",VLOOKUP(C630,'[1]بيانات الموظفين'!$B$4:$L$300,9,0))</f>
        <v/>
      </c>
      <c r="I630" s="13" t="str">
        <f>IF(C630="","",VLOOKUP(C630,'[1]بيانات الموظفين'!$B$4:$L$300,10,0))</f>
        <v/>
      </c>
      <c r="J630" s="13" t="str">
        <f t="shared" si="75"/>
        <v/>
      </c>
      <c r="K630" s="13">
        <f t="shared" si="76"/>
        <v>0</v>
      </c>
      <c r="L630" s="13">
        <f t="shared" si="77"/>
        <v>0</v>
      </c>
      <c r="M630" s="13">
        <f t="shared" si="78"/>
        <v>0</v>
      </c>
      <c r="N630" s="13">
        <f t="shared" si="79"/>
        <v>0</v>
      </c>
      <c r="O630" s="12">
        <f t="shared" si="80"/>
        <v>0</v>
      </c>
    </row>
    <row r="631" spans="1:15" x14ac:dyDescent="0.25">
      <c r="A631" s="18" t="str">
        <f t="shared" si="73"/>
        <v/>
      </c>
      <c r="B631" s="17"/>
      <c r="C631" s="16"/>
      <c r="D631" s="19" t="str">
        <f>IF(C631="","",VLOOKUP(C631,'[1]بيانات الموظفين'!$B$4:$L$300,2,0))</f>
        <v/>
      </c>
      <c r="E631" s="14"/>
      <c r="F631" s="14"/>
      <c r="G631" s="13" t="str">
        <f t="shared" si="74"/>
        <v/>
      </c>
      <c r="H631" s="13" t="str">
        <f>IF(C631="","",VLOOKUP(C631,'[1]بيانات الموظفين'!$B$4:$L$300,9,0))</f>
        <v/>
      </c>
      <c r="I631" s="13" t="str">
        <f>IF(C631="","",VLOOKUP(C631,'[1]بيانات الموظفين'!$B$4:$L$300,10,0))</f>
        <v/>
      </c>
      <c r="J631" s="13" t="str">
        <f t="shared" si="75"/>
        <v/>
      </c>
      <c r="K631" s="13">
        <f t="shared" si="76"/>
        <v>0</v>
      </c>
      <c r="L631" s="13">
        <f t="shared" si="77"/>
        <v>0</v>
      </c>
      <c r="M631" s="13">
        <f t="shared" si="78"/>
        <v>0</v>
      </c>
      <c r="N631" s="13">
        <f t="shared" si="79"/>
        <v>0</v>
      </c>
      <c r="O631" s="12">
        <f t="shared" si="80"/>
        <v>0</v>
      </c>
    </row>
    <row r="632" spans="1:15" x14ac:dyDescent="0.25">
      <c r="A632" s="18" t="str">
        <f t="shared" si="73"/>
        <v/>
      </c>
      <c r="B632" s="17"/>
      <c r="C632" s="16"/>
      <c r="D632" s="19" t="str">
        <f>IF(C632="","",VLOOKUP(C632,'[1]بيانات الموظفين'!$B$4:$L$300,2,0))</f>
        <v/>
      </c>
      <c r="E632" s="14"/>
      <c r="F632" s="14"/>
      <c r="G632" s="13" t="str">
        <f t="shared" si="74"/>
        <v/>
      </c>
      <c r="H632" s="13" t="str">
        <f>IF(C632="","",VLOOKUP(C632,'[1]بيانات الموظفين'!$B$4:$L$300,9,0))</f>
        <v/>
      </c>
      <c r="I632" s="13" t="str">
        <f>IF(C632="","",VLOOKUP(C632,'[1]بيانات الموظفين'!$B$4:$L$300,10,0))</f>
        <v/>
      </c>
      <c r="J632" s="13" t="str">
        <f t="shared" si="75"/>
        <v/>
      </c>
      <c r="K632" s="13">
        <f t="shared" si="76"/>
        <v>0</v>
      </c>
      <c r="L632" s="13">
        <f t="shared" si="77"/>
        <v>0</v>
      </c>
      <c r="M632" s="13">
        <f t="shared" si="78"/>
        <v>0</v>
      </c>
      <c r="N632" s="13">
        <f t="shared" si="79"/>
        <v>0</v>
      </c>
      <c r="O632" s="12">
        <f t="shared" si="80"/>
        <v>0</v>
      </c>
    </row>
    <row r="633" spans="1:15" x14ac:dyDescent="0.25">
      <c r="A633" s="18" t="str">
        <f t="shared" si="73"/>
        <v/>
      </c>
      <c r="B633" s="17"/>
      <c r="C633" s="16"/>
      <c r="D633" s="19" t="str">
        <f>IF(C633="","",VLOOKUP(C633,'[1]بيانات الموظفين'!$B$4:$L$300,2,0))</f>
        <v/>
      </c>
      <c r="E633" s="14"/>
      <c r="F633" s="14"/>
      <c r="G633" s="13" t="str">
        <f t="shared" si="74"/>
        <v/>
      </c>
      <c r="H633" s="13" t="str">
        <f>IF(C633="","",VLOOKUP(C633,'[1]بيانات الموظفين'!$B$4:$L$300,9,0))</f>
        <v/>
      </c>
      <c r="I633" s="13" t="str">
        <f>IF(C633="","",VLOOKUP(C633,'[1]بيانات الموظفين'!$B$4:$L$300,10,0))</f>
        <v/>
      </c>
      <c r="J633" s="13" t="str">
        <f t="shared" si="75"/>
        <v/>
      </c>
      <c r="K633" s="13">
        <f t="shared" si="76"/>
        <v>0</v>
      </c>
      <c r="L633" s="13">
        <f t="shared" si="77"/>
        <v>0</v>
      </c>
      <c r="M633" s="13">
        <f t="shared" si="78"/>
        <v>0</v>
      </c>
      <c r="N633" s="13">
        <f t="shared" si="79"/>
        <v>0</v>
      </c>
      <c r="O633" s="12">
        <f t="shared" si="80"/>
        <v>0</v>
      </c>
    </row>
    <row r="634" spans="1:15" x14ac:dyDescent="0.25">
      <c r="A634" s="18" t="str">
        <f t="shared" si="73"/>
        <v/>
      </c>
      <c r="B634" s="17"/>
      <c r="C634" s="16"/>
      <c r="D634" s="19" t="str">
        <f>IF(C634="","",VLOOKUP(C634,'[1]بيانات الموظفين'!$B$4:$L$300,2,0))</f>
        <v/>
      </c>
      <c r="E634" s="14"/>
      <c r="F634" s="14"/>
      <c r="G634" s="13" t="str">
        <f t="shared" si="74"/>
        <v/>
      </c>
      <c r="H634" s="13" t="str">
        <f>IF(C634="","",VLOOKUP(C634,'[1]بيانات الموظفين'!$B$4:$L$300,9,0))</f>
        <v/>
      </c>
      <c r="I634" s="13" t="str">
        <f>IF(C634="","",VLOOKUP(C634,'[1]بيانات الموظفين'!$B$4:$L$300,10,0))</f>
        <v/>
      </c>
      <c r="J634" s="13" t="str">
        <f t="shared" si="75"/>
        <v/>
      </c>
      <c r="K634" s="13">
        <f t="shared" si="76"/>
        <v>0</v>
      </c>
      <c r="L634" s="13">
        <f t="shared" si="77"/>
        <v>0</v>
      </c>
      <c r="M634" s="13">
        <f t="shared" si="78"/>
        <v>0</v>
      </c>
      <c r="N634" s="13">
        <f t="shared" si="79"/>
        <v>0</v>
      </c>
      <c r="O634" s="12">
        <f t="shared" si="80"/>
        <v>0</v>
      </c>
    </row>
    <row r="635" spans="1:15" x14ac:dyDescent="0.25">
      <c r="A635" s="18" t="str">
        <f t="shared" si="73"/>
        <v/>
      </c>
      <c r="B635" s="17"/>
      <c r="C635" s="16"/>
      <c r="D635" s="19" t="str">
        <f>IF(C635="","",VLOOKUP(C635,'[1]بيانات الموظفين'!$B$4:$L$300,2,0))</f>
        <v/>
      </c>
      <c r="E635" s="14"/>
      <c r="F635" s="14"/>
      <c r="G635" s="13" t="str">
        <f t="shared" si="74"/>
        <v/>
      </c>
      <c r="H635" s="13" t="str">
        <f>IF(C635="","",VLOOKUP(C635,'[1]بيانات الموظفين'!$B$4:$L$300,9,0))</f>
        <v/>
      </c>
      <c r="I635" s="13" t="str">
        <f>IF(C635="","",VLOOKUP(C635,'[1]بيانات الموظفين'!$B$4:$L$300,10,0))</f>
        <v/>
      </c>
      <c r="J635" s="13" t="str">
        <f t="shared" si="75"/>
        <v/>
      </c>
      <c r="K635" s="13">
        <f t="shared" si="76"/>
        <v>0</v>
      </c>
      <c r="L635" s="13">
        <f t="shared" si="77"/>
        <v>0</v>
      </c>
      <c r="M635" s="13">
        <f t="shared" si="78"/>
        <v>0</v>
      </c>
      <c r="N635" s="13">
        <f t="shared" si="79"/>
        <v>0</v>
      </c>
      <c r="O635" s="12">
        <f t="shared" si="80"/>
        <v>0</v>
      </c>
    </row>
    <row r="636" spans="1:15" x14ac:dyDescent="0.25">
      <c r="A636" s="18" t="str">
        <f t="shared" si="73"/>
        <v/>
      </c>
      <c r="B636" s="17"/>
      <c r="C636" s="16"/>
      <c r="D636" s="19" t="str">
        <f>IF(C636="","",VLOOKUP(C636,'[1]بيانات الموظفين'!$B$4:$L$300,2,0))</f>
        <v/>
      </c>
      <c r="E636" s="14"/>
      <c r="F636" s="14"/>
      <c r="G636" s="13" t="str">
        <f t="shared" si="74"/>
        <v/>
      </c>
      <c r="H636" s="13" t="str">
        <f>IF(C636="","",VLOOKUP(C636,'[1]بيانات الموظفين'!$B$4:$L$300,9,0))</f>
        <v/>
      </c>
      <c r="I636" s="13" t="str">
        <f>IF(C636="","",VLOOKUP(C636,'[1]بيانات الموظفين'!$B$4:$L$300,10,0))</f>
        <v/>
      </c>
      <c r="J636" s="13" t="str">
        <f t="shared" si="75"/>
        <v/>
      </c>
      <c r="K636" s="13">
        <f t="shared" si="76"/>
        <v>0</v>
      </c>
      <c r="L636" s="13">
        <f t="shared" si="77"/>
        <v>0</v>
      </c>
      <c r="M636" s="13">
        <f t="shared" si="78"/>
        <v>0</v>
      </c>
      <c r="N636" s="13">
        <f t="shared" si="79"/>
        <v>0</v>
      </c>
      <c r="O636" s="12">
        <f t="shared" si="80"/>
        <v>0</v>
      </c>
    </row>
    <row r="637" spans="1:15" x14ac:dyDescent="0.25">
      <c r="A637" s="18" t="str">
        <f t="shared" si="73"/>
        <v/>
      </c>
      <c r="B637" s="17"/>
      <c r="C637" s="16"/>
      <c r="D637" s="19" t="str">
        <f>IF(C637="","",VLOOKUP(C637,'[1]بيانات الموظفين'!$B$4:$L$300,2,0))</f>
        <v/>
      </c>
      <c r="E637" s="14"/>
      <c r="F637" s="14"/>
      <c r="G637" s="13" t="str">
        <f t="shared" si="74"/>
        <v/>
      </c>
      <c r="H637" s="13" t="str">
        <f>IF(C637="","",VLOOKUP(C637,'[1]بيانات الموظفين'!$B$4:$L$300,9,0))</f>
        <v/>
      </c>
      <c r="I637" s="13" t="str">
        <f>IF(C637="","",VLOOKUP(C637,'[1]بيانات الموظفين'!$B$4:$L$300,10,0))</f>
        <v/>
      </c>
      <c r="J637" s="13" t="str">
        <f t="shared" si="75"/>
        <v/>
      </c>
      <c r="K637" s="13">
        <f t="shared" si="76"/>
        <v>0</v>
      </c>
      <c r="L637" s="13">
        <f t="shared" si="77"/>
        <v>0</v>
      </c>
      <c r="M637" s="13">
        <f t="shared" si="78"/>
        <v>0</v>
      </c>
      <c r="N637" s="13">
        <f t="shared" si="79"/>
        <v>0</v>
      </c>
      <c r="O637" s="12">
        <f t="shared" si="80"/>
        <v>0</v>
      </c>
    </row>
    <row r="638" spans="1:15" x14ac:dyDescent="0.25">
      <c r="A638" s="18" t="str">
        <f t="shared" si="73"/>
        <v/>
      </c>
      <c r="B638" s="17"/>
      <c r="C638" s="16"/>
      <c r="D638" s="19" t="str">
        <f>IF(C638="","",VLOOKUP(C638,'[1]بيانات الموظفين'!$B$4:$L$300,2,0))</f>
        <v/>
      </c>
      <c r="E638" s="14"/>
      <c r="F638" s="14"/>
      <c r="G638" s="13" t="str">
        <f t="shared" si="74"/>
        <v/>
      </c>
      <c r="H638" s="13" t="str">
        <f>IF(C638="","",VLOOKUP(C638,'[1]بيانات الموظفين'!$B$4:$L$300,9,0))</f>
        <v/>
      </c>
      <c r="I638" s="13" t="str">
        <f>IF(C638="","",VLOOKUP(C638,'[1]بيانات الموظفين'!$B$4:$L$300,10,0))</f>
        <v/>
      </c>
      <c r="J638" s="13" t="str">
        <f t="shared" si="75"/>
        <v/>
      </c>
      <c r="K638" s="13">
        <f t="shared" si="76"/>
        <v>0</v>
      </c>
      <c r="L638" s="13">
        <f t="shared" si="77"/>
        <v>0</v>
      </c>
      <c r="M638" s="13">
        <f t="shared" si="78"/>
        <v>0</v>
      </c>
      <c r="N638" s="13">
        <f t="shared" si="79"/>
        <v>0</v>
      </c>
      <c r="O638" s="12">
        <f t="shared" si="80"/>
        <v>0</v>
      </c>
    </row>
    <row r="639" spans="1:15" x14ac:dyDescent="0.25">
      <c r="A639" s="18" t="str">
        <f t="shared" si="73"/>
        <v/>
      </c>
      <c r="B639" s="17"/>
      <c r="C639" s="16"/>
      <c r="D639" s="19" t="str">
        <f>IF(C639="","",VLOOKUP(C639,'[1]بيانات الموظفين'!$B$4:$L$300,2,0))</f>
        <v/>
      </c>
      <c r="E639" s="14"/>
      <c r="F639" s="14"/>
      <c r="G639" s="13" t="str">
        <f t="shared" si="74"/>
        <v/>
      </c>
      <c r="H639" s="13" t="str">
        <f>IF(C639="","",VLOOKUP(C639,'[1]بيانات الموظفين'!$B$4:$L$300,9,0))</f>
        <v/>
      </c>
      <c r="I639" s="13" t="str">
        <f>IF(C639="","",VLOOKUP(C639,'[1]بيانات الموظفين'!$B$4:$L$300,10,0))</f>
        <v/>
      </c>
      <c r="J639" s="13" t="str">
        <f t="shared" si="75"/>
        <v/>
      </c>
      <c r="K639" s="13">
        <f t="shared" si="76"/>
        <v>0</v>
      </c>
      <c r="L639" s="13">
        <f t="shared" si="77"/>
        <v>0</v>
      </c>
      <c r="M639" s="13">
        <f t="shared" si="78"/>
        <v>0</v>
      </c>
      <c r="N639" s="13">
        <f t="shared" si="79"/>
        <v>0</v>
      </c>
      <c r="O639" s="12">
        <f t="shared" si="80"/>
        <v>0</v>
      </c>
    </row>
    <row r="640" spans="1:15" x14ac:dyDescent="0.25">
      <c r="A640" s="18" t="str">
        <f t="shared" si="73"/>
        <v/>
      </c>
      <c r="B640" s="17"/>
      <c r="C640" s="16"/>
      <c r="D640" s="19" t="str">
        <f>IF(C640="","",VLOOKUP(C640,'[1]بيانات الموظفين'!$B$4:$L$300,2,0))</f>
        <v/>
      </c>
      <c r="E640" s="14"/>
      <c r="F640" s="14"/>
      <c r="G640" s="13" t="str">
        <f t="shared" si="74"/>
        <v/>
      </c>
      <c r="H640" s="13" t="str">
        <f>IF(C640="","",VLOOKUP(C640,'[1]بيانات الموظفين'!$B$4:$L$300,9,0))</f>
        <v/>
      </c>
      <c r="I640" s="13" t="str">
        <f>IF(C640="","",VLOOKUP(C640,'[1]بيانات الموظفين'!$B$4:$L$300,10,0))</f>
        <v/>
      </c>
      <c r="J640" s="13" t="str">
        <f t="shared" si="75"/>
        <v/>
      </c>
      <c r="K640" s="13">
        <f t="shared" si="76"/>
        <v>0</v>
      </c>
      <c r="L640" s="13">
        <f t="shared" si="77"/>
        <v>0</v>
      </c>
      <c r="M640" s="13">
        <f t="shared" si="78"/>
        <v>0</v>
      </c>
      <c r="N640" s="13">
        <f t="shared" si="79"/>
        <v>0</v>
      </c>
      <c r="O640" s="12">
        <f t="shared" si="80"/>
        <v>0</v>
      </c>
    </row>
    <row r="641" spans="1:15" x14ac:dyDescent="0.25">
      <c r="A641" s="18" t="str">
        <f t="shared" si="73"/>
        <v/>
      </c>
      <c r="B641" s="17"/>
      <c r="C641" s="16"/>
      <c r="D641" s="19" t="str">
        <f>IF(C641="","",VLOOKUP(C641,'[1]بيانات الموظفين'!$B$4:$L$300,2,0))</f>
        <v/>
      </c>
      <c r="E641" s="14"/>
      <c r="F641" s="14"/>
      <c r="G641" s="13" t="str">
        <f t="shared" si="74"/>
        <v/>
      </c>
      <c r="H641" s="13" t="str">
        <f>IF(C641="","",VLOOKUP(C641,'[1]بيانات الموظفين'!$B$4:$L$300,9,0))</f>
        <v/>
      </c>
      <c r="I641" s="13" t="str">
        <f>IF(C641="","",VLOOKUP(C641,'[1]بيانات الموظفين'!$B$4:$L$300,10,0))</f>
        <v/>
      </c>
      <c r="J641" s="13" t="str">
        <f t="shared" si="75"/>
        <v/>
      </c>
      <c r="K641" s="13">
        <f t="shared" si="76"/>
        <v>0</v>
      </c>
      <c r="L641" s="13">
        <f t="shared" si="77"/>
        <v>0</v>
      </c>
      <c r="M641" s="13">
        <f t="shared" si="78"/>
        <v>0</v>
      </c>
      <c r="N641" s="13">
        <f t="shared" si="79"/>
        <v>0</v>
      </c>
      <c r="O641" s="12">
        <f t="shared" si="80"/>
        <v>0</v>
      </c>
    </row>
    <row r="642" spans="1:15" x14ac:dyDescent="0.25">
      <c r="A642" s="18" t="str">
        <f t="shared" si="73"/>
        <v/>
      </c>
      <c r="B642" s="17"/>
      <c r="C642" s="16"/>
      <c r="D642" s="19" t="str">
        <f>IF(C642="","",VLOOKUP(C642,'[1]بيانات الموظفين'!$B$4:$L$300,2,0))</f>
        <v/>
      </c>
      <c r="E642" s="14"/>
      <c r="F642" s="14"/>
      <c r="G642" s="13" t="str">
        <f t="shared" si="74"/>
        <v/>
      </c>
      <c r="H642" s="13" t="str">
        <f>IF(C642="","",VLOOKUP(C642,'[1]بيانات الموظفين'!$B$4:$L$300,9,0))</f>
        <v/>
      </c>
      <c r="I642" s="13" t="str">
        <f>IF(C642="","",VLOOKUP(C642,'[1]بيانات الموظفين'!$B$4:$L$300,10,0))</f>
        <v/>
      </c>
      <c r="J642" s="13" t="str">
        <f t="shared" si="75"/>
        <v/>
      </c>
      <c r="K642" s="13">
        <f t="shared" si="76"/>
        <v>0</v>
      </c>
      <c r="L642" s="13">
        <f t="shared" si="77"/>
        <v>0</v>
      </c>
      <c r="M642" s="13">
        <f t="shared" si="78"/>
        <v>0</v>
      </c>
      <c r="N642" s="13">
        <f t="shared" si="79"/>
        <v>0</v>
      </c>
      <c r="O642" s="12">
        <f t="shared" si="80"/>
        <v>0</v>
      </c>
    </row>
    <row r="643" spans="1:15" x14ac:dyDescent="0.25">
      <c r="A643" s="18" t="str">
        <f t="shared" si="73"/>
        <v/>
      </c>
      <c r="B643" s="17"/>
      <c r="C643" s="16"/>
      <c r="D643" s="19" t="str">
        <f>IF(C643="","",VLOOKUP(C643,'[1]بيانات الموظفين'!$B$4:$L$300,2,0))</f>
        <v/>
      </c>
      <c r="E643" s="14"/>
      <c r="F643" s="14"/>
      <c r="G643" s="13" t="str">
        <f t="shared" si="74"/>
        <v/>
      </c>
      <c r="H643" s="13" t="str">
        <f>IF(C643="","",VLOOKUP(C643,'[1]بيانات الموظفين'!$B$4:$L$300,9,0))</f>
        <v/>
      </c>
      <c r="I643" s="13" t="str">
        <f>IF(C643="","",VLOOKUP(C643,'[1]بيانات الموظفين'!$B$4:$L$300,10,0))</f>
        <v/>
      </c>
      <c r="J643" s="13" t="str">
        <f t="shared" si="75"/>
        <v/>
      </c>
      <c r="K643" s="13">
        <f t="shared" si="76"/>
        <v>0</v>
      </c>
      <c r="L643" s="13">
        <f t="shared" si="77"/>
        <v>0</v>
      </c>
      <c r="M643" s="13">
        <f t="shared" si="78"/>
        <v>0</v>
      </c>
      <c r="N643" s="13">
        <f t="shared" si="79"/>
        <v>0</v>
      </c>
      <c r="O643" s="12">
        <f t="shared" si="80"/>
        <v>0</v>
      </c>
    </row>
    <row r="644" spans="1:15" x14ac:dyDescent="0.25">
      <c r="A644" s="18" t="str">
        <f t="shared" si="73"/>
        <v/>
      </c>
      <c r="B644" s="17"/>
      <c r="C644" s="16"/>
      <c r="D644" s="19" t="str">
        <f>IF(C644="","",VLOOKUP(C644,'[1]بيانات الموظفين'!$B$4:$L$300,2,0))</f>
        <v/>
      </c>
      <c r="E644" s="14"/>
      <c r="F644" s="14"/>
      <c r="G644" s="13" t="str">
        <f t="shared" si="74"/>
        <v/>
      </c>
      <c r="H644" s="13" t="str">
        <f>IF(C644="","",VLOOKUP(C644,'[1]بيانات الموظفين'!$B$4:$L$300,9,0))</f>
        <v/>
      </c>
      <c r="I644" s="13" t="str">
        <f>IF(C644="","",VLOOKUP(C644,'[1]بيانات الموظفين'!$B$4:$L$300,10,0))</f>
        <v/>
      </c>
      <c r="J644" s="13" t="str">
        <f t="shared" si="75"/>
        <v/>
      </c>
      <c r="K644" s="13">
        <f t="shared" si="76"/>
        <v>0</v>
      </c>
      <c r="L644" s="13">
        <f t="shared" si="77"/>
        <v>0</v>
      </c>
      <c r="M644" s="13">
        <f t="shared" si="78"/>
        <v>0</v>
      </c>
      <c r="N644" s="13">
        <f t="shared" si="79"/>
        <v>0</v>
      </c>
      <c r="O644" s="12">
        <f t="shared" si="80"/>
        <v>0</v>
      </c>
    </row>
    <row r="645" spans="1:15" x14ac:dyDescent="0.25">
      <c r="A645" s="18" t="str">
        <f t="shared" ref="A645:A708" si="81">IF(C645="","",ROW(A645)-ROW($A$4))</f>
        <v/>
      </c>
      <c r="B645" s="17"/>
      <c r="C645" s="16"/>
      <c r="D645" s="19" t="str">
        <f>IF(C645="","",VLOOKUP(C645,'[1]بيانات الموظفين'!$B$4:$L$300,2,0))</f>
        <v/>
      </c>
      <c r="E645" s="14"/>
      <c r="F645" s="14"/>
      <c r="G645" s="13" t="str">
        <f t="shared" ref="G645:G708" si="82">IF(C645="","",F645-E645)</f>
        <v/>
      </c>
      <c r="H645" s="13" t="str">
        <f>IF(C645="","",VLOOKUP(C645,'[1]بيانات الموظفين'!$B$4:$L$300,9,0))</f>
        <v/>
      </c>
      <c r="I645" s="13" t="str">
        <f>IF(C645="","",VLOOKUP(C645,'[1]بيانات الموظفين'!$B$4:$L$300,10,0))</f>
        <v/>
      </c>
      <c r="J645" s="13" t="str">
        <f t="shared" ref="J645:J708" si="83">IF(C645="","",I645-H645)</f>
        <v/>
      </c>
      <c r="K645" s="13">
        <f t="shared" ref="K645:K708" si="84">IF(E645&gt;H645,E645-H645,0)</f>
        <v>0</v>
      </c>
      <c r="L645" s="13">
        <f t="shared" ref="L645:L708" si="85">IF(F645&lt;I645,I645-F645,0)</f>
        <v>0</v>
      </c>
      <c r="M645" s="13">
        <f t="shared" ref="M645:M708" si="86">IF(IF(K645+L645-N645-O645&gt;=$D$2,$D$2,K645+L645-N645-O645)&lt;0,"",IF(K645+L645-N645-O645&gt;=$D$2,$D$2,K645+L645-N645-O645))</f>
        <v>0</v>
      </c>
      <c r="N645" s="13">
        <f t="shared" ref="N645:N708" si="87">IF(E645&lt;H645,H645-E645,0)</f>
        <v>0</v>
      </c>
      <c r="O645" s="12">
        <f t="shared" ref="O645:O708" si="88">IF(F645&gt;I645,F645-I645,0)</f>
        <v>0</v>
      </c>
    </row>
    <row r="646" spans="1:15" x14ac:dyDescent="0.25">
      <c r="A646" s="18" t="str">
        <f t="shared" si="81"/>
        <v/>
      </c>
      <c r="B646" s="17"/>
      <c r="C646" s="16"/>
      <c r="D646" s="19" t="str">
        <f>IF(C646="","",VLOOKUP(C646,'[1]بيانات الموظفين'!$B$4:$L$300,2,0))</f>
        <v/>
      </c>
      <c r="E646" s="14"/>
      <c r="F646" s="14"/>
      <c r="G646" s="13" t="str">
        <f t="shared" si="82"/>
        <v/>
      </c>
      <c r="H646" s="13" t="str">
        <f>IF(C646="","",VLOOKUP(C646,'[1]بيانات الموظفين'!$B$4:$L$300,9,0))</f>
        <v/>
      </c>
      <c r="I646" s="13" t="str">
        <f>IF(C646="","",VLOOKUP(C646,'[1]بيانات الموظفين'!$B$4:$L$300,10,0))</f>
        <v/>
      </c>
      <c r="J646" s="13" t="str">
        <f t="shared" si="83"/>
        <v/>
      </c>
      <c r="K646" s="13">
        <f t="shared" si="84"/>
        <v>0</v>
      </c>
      <c r="L646" s="13">
        <f t="shared" si="85"/>
        <v>0</v>
      </c>
      <c r="M646" s="13">
        <f t="shared" si="86"/>
        <v>0</v>
      </c>
      <c r="N646" s="13">
        <f t="shared" si="87"/>
        <v>0</v>
      </c>
      <c r="O646" s="12">
        <f t="shared" si="88"/>
        <v>0</v>
      </c>
    </row>
    <row r="647" spans="1:15" x14ac:dyDescent="0.25">
      <c r="A647" s="18" t="str">
        <f t="shared" si="81"/>
        <v/>
      </c>
      <c r="B647" s="17"/>
      <c r="C647" s="16"/>
      <c r="D647" s="19" t="str">
        <f>IF(C647="","",VLOOKUP(C647,'[1]بيانات الموظفين'!$B$4:$L$300,2,0))</f>
        <v/>
      </c>
      <c r="E647" s="14"/>
      <c r="F647" s="14"/>
      <c r="G647" s="13" t="str">
        <f t="shared" si="82"/>
        <v/>
      </c>
      <c r="H647" s="13" t="str">
        <f>IF(C647="","",VLOOKUP(C647,'[1]بيانات الموظفين'!$B$4:$L$300,9,0))</f>
        <v/>
      </c>
      <c r="I647" s="13" t="str">
        <f>IF(C647="","",VLOOKUP(C647,'[1]بيانات الموظفين'!$B$4:$L$300,10,0))</f>
        <v/>
      </c>
      <c r="J647" s="13" t="str">
        <f t="shared" si="83"/>
        <v/>
      </c>
      <c r="K647" s="13">
        <f t="shared" si="84"/>
        <v>0</v>
      </c>
      <c r="L647" s="13">
        <f t="shared" si="85"/>
        <v>0</v>
      </c>
      <c r="M647" s="13">
        <f t="shared" si="86"/>
        <v>0</v>
      </c>
      <c r="N647" s="13">
        <f t="shared" si="87"/>
        <v>0</v>
      </c>
      <c r="O647" s="12">
        <f t="shared" si="88"/>
        <v>0</v>
      </c>
    </row>
    <row r="648" spans="1:15" x14ac:dyDescent="0.25">
      <c r="A648" s="18" t="str">
        <f t="shared" si="81"/>
        <v/>
      </c>
      <c r="B648" s="17"/>
      <c r="C648" s="16"/>
      <c r="D648" s="19" t="str">
        <f>IF(C648="","",VLOOKUP(C648,'[1]بيانات الموظفين'!$B$4:$L$300,2,0))</f>
        <v/>
      </c>
      <c r="E648" s="14"/>
      <c r="F648" s="14"/>
      <c r="G648" s="13" t="str">
        <f t="shared" si="82"/>
        <v/>
      </c>
      <c r="H648" s="13" t="str">
        <f>IF(C648="","",VLOOKUP(C648,'[1]بيانات الموظفين'!$B$4:$L$300,9,0))</f>
        <v/>
      </c>
      <c r="I648" s="13" t="str">
        <f>IF(C648="","",VLOOKUP(C648,'[1]بيانات الموظفين'!$B$4:$L$300,10,0))</f>
        <v/>
      </c>
      <c r="J648" s="13" t="str">
        <f t="shared" si="83"/>
        <v/>
      </c>
      <c r="K648" s="13">
        <f t="shared" si="84"/>
        <v>0</v>
      </c>
      <c r="L648" s="13">
        <f t="shared" si="85"/>
        <v>0</v>
      </c>
      <c r="M648" s="13">
        <f t="shared" si="86"/>
        <v>0</v>
      </c>
      <c r="N648" s="13">
        <f t="shared" si="87"/>
        <v>0</v>
      </c>
      <c r="O648" s="12">
        <f t="shared" si="88"/>
        <v>0</v>
      </c>
    </row>
    <row r="649" spans="1:15" x14ac:dyDescent="0.25">
      <c r="A649" s="18" t="str">
        <f t="shared" si="81"/>
        <v/>
      </c>
      <c r="B649" s="17"/>
      <c r="C649" s="16"/>
      <c r="D649" s="19" t="str">
        <f>IF(C649="","",VLOOKUP(C649,'[1]بيانات الموظفين'!$B$4:$L$300,2,0))</f>
        <v/>
      </c>
      <c r="E649" s="14"/>
      <c r="F649" s="14"/>
      <c r="G649" s="13" t="str">
        <f t="shared" si="82"/>
        <v/>
      </c>
      <c r="H649" s="13" t="str">
        <f>IF(C649="","",VLOOKUP(C649,'[1]بيانات الموظفين'!$B$4:$L$300,9,0))</f>
        <v/>
      </c>
      <c r="I649" s="13" t="str">
        <f>IF(C649="","",VLOOKUP(C649,'[1]بيانات الموظفين'!$B$4:$L$300,10,0))</f>
        <v/>
      </c>
      <c r="J649" s="13" t="str">
        <f t="shared" si="83"/>
        <v/>
      </c>
      <c r="K649" s="13">
        <f t="shared" si="84"/>
        <v>0</v>
      </c>
      <c r="L649" s="13">
        <f t="shared" si="85"/>
        <v>0</v>
      </c>
      <c r="M649" s="13">
        <f t="shared" si="86"/>
        <v>0</v>
      </c>
      <c r="N649" s="13">
        <f t="shared" si="87"/>
        <v>0</v>
      </c>
      <c r="O649" s="12">
        <f t="shared" si="88"/>
        <v>0</v>
      </c>
    </row>
    <row r="650" spans="1:15" x14ac:dyDescent="0.25">
      <c r="A650" s="18" t="str">
        <f t="shared" si="81"/>
        <v/>
      </c>
      <c r="B650" s="17"/>
      <c r="C650" s="16"/>
      <c r="D650" s="19" t="str">
        <f>IF(C650="","",VLOOKUP(C650,'[1]بيانات الموظفين'!$B$4:$L$300,2,0))</f>
        <v/>
      </c>
      <c r="E650" s="14"/>
      <c r="F650" s="14"/>
      <c r="G650" s="13" t="str">
        <f t="shared" si="82"/>
        <v/>
      </c>
      <c r="H650" s="13" t="str">
        <f>IF(C650="","",VLOOKUP(C650,'[1]بيانات الموظفين'!$B$4:$L$300,9,0))</f>
        <v/>
      </c>
      <c r="I650" s="13" t="str">
        <f>IF(C650="","",VLOOKUP(C650,'[1]بيانات الموظفين'!$B$4:$L$300,10,0))</f>
        <v/>
      </c>
      <c r="J650" s="13" t="str">
        <f t="shared" si="83"/>
        <v/>
      </c>
      <c r="K650" s="13">
        <f t="shared" si="84"/>
        <v>0</v>
      </c>
      <c r="L650" s="13">
        <f t="shared" si="85"/>
        <v>0</v>
      </c>
      <c r="M650" s="13">
        <f t="shared" si="86"/>
        <v>0</v>
      </c>
      <c r="N650" s="13">
        <f t="shared" si="87"/>
        <v>0</v>
      </c>
      <c r="O650" s="12">
        <f t="shared" si="88"/>
        <v>0</v>
      </c>
    </row>
    <row r="651" spans="1:15" x14ac:dyDescent="0.25">
      <c r="A651" s="18" t="str">
        <f t="shared" si="81"/>
        <v/>
      </c>
      <c r="B651" s="17"/>
      <c r="C651" s="16"/>
      <c r="D651" s="19" t="str">
        <f>IF(C651="","",VLOOKUP(C651,'[1]بيانات الموظفين'!$B$4:$L$300,2,0))</f>
        <v/>
      </c>
      <c r="E651" s="14"/>
      <c r="F651" s="14"/>
      <c r="G651" s="13" t="str">
        <f t="shared" si="82"/>
        <v/>
      </c>
      <c r="H651" s="13" t="str">
        <f>IF(C651="","",VLOOKUP(C651,'[1]بيانات الموظفين'!$B$4:$L$300,9,0))</f>
        <v/>
      </c>
      <c r="I651" s="13" t="str">
        <f>IF(C651="","",VLOOKUP(C651,'[1]بيانات الموظفين'!$B$4:$L$300,10,0))</f>
        <v/>
      </c>
      <c r="J651" s="13" t="str">
        <f t="shared" si="83"/>
        <v/>
      </c>
      <c r="K651" s="13">
        <f t="shared" si="84"/>
        <v>0</v>
      </c>
      <c r="L651" s="13">
        <f t="shared" si="85"/>
        <v>0</v>
      </c>
      <c r="M651" s="13">
        <f t="shared" si="86"/>
        <v>0</v>
      </c>
      <c r="N651" s="13">
        <f t="shared" si="87"/>
        <v>0</v>
      </c>
      <c r="O651" s="12">
        <f t="shared" si="88"/>
        <v>0</v>
      </c>
    </row>
    <row r="652" spans="1:15" x14ac:dyDescent="0.25">
      <c r="A652" s="18" t="str">
        <f t="shared" si="81"/>
        <v/>
      </c>
      <c r="B652" s="17"/>
      <c r="C652" s="16"/>
      <c r="D652" s="19" t="str">
        <f>IF(C652="","",VLOOKUP(C652,'[1]بيانات الموظفين'!$B$4:$L$300,2,0))</f>
        <v/>
      </c>
      <c r="E652" s="14"/>
      <c r="F652" s="14"/>
      <c r="G652" s="13" t="str">
        <f t="shared" si="82"/>
        <v/>
      </c>
      <c r="H652" s="13" t="str">
        <f>IF(C652="","",VLOOKUP(C652,'[1]بيانات الموظفين'!$B$4:$L$300,9,0))</f>
        <v/>
      </c>
      <c r="I652" s="13" t="str">
        <f>IF(C652="","",VLOOKUP(C652,'[1]بيانات الموظفين'!$B$4:$L$300,10,0))</f>
        <v/>
      </c>
      <c r="J652" s="13" t="str">
        <f t="shared" si="83"/>
        <v/>
      </c>
      <c r="K652" s="13">
        <f t="shared" si="84"/>
        <v>0</v>
      </c>
      <c r="L652" s="13">
        <f t="shared" si="85"/>
        <v>0</v>
      </c>
      <c r="M652" s="13">
        <f t="shared" si="86"/>
        <v>0</v>
      </c>
      <c r="N652" s="13">
        <f t="shared" si="87"/>
        <v>0</v>
      </c>
      <c r="O652" s="12">
        <f t="shared" si="88"/>
        <v>0</v>
      </c>
    </row>
    <row r="653" spans="1:15" x14ac:dyDescent="0.25">
      <c r="A653" s="18" t="str">
        <f t="shared" si="81"/>
        <v/>
      </c>
      <c r="B653" s="17"/>
      <c r="C653" s="16"/>
      <c r="D653" s="19" t="str">
        <f>IF(C653="","",VLOOKUP(C653,'[1]بيانات الموظفين'!$B$4:$L$300,2,0))</f>
        <v/>
      </c>
      <c r="E653" s="14"/>
      <c r="F653" s="14"/>
      <c r="G653" s="13" t="str">
        <f t="shared" si="82"/>
        <v/>
      </c>
      <c r="H653" s="13" t="str">
        <f>IF(C653="","",VLOOKUP(C653,'[1]بيانات الموظفين'!$B$4:$L$300,9,0))</f>
        <v/>
      </c>
      <c r="I653" s="13" t="str">
        <f>IF(C653="","",VLOOKUP(C653,'[1]بيانات الموظفين'!$B$4:$L$300,10,0))</f>
        <v/>
      </c>
      <c r="J653" s="13" t="str">
        <f t="shared" si="83"/>
        <v/>
      </c>
      <c r="K653" s="13">
        <f t="shared" si="84"/>
        <v>0</v>
      </c>
      <c r="L653" s="13">
        <f t="shared" si="85"/>
        <v>0</v>
      </c>
      <c r="M653" s="13">
        <f t="shared" si="86"/>
        <v>0</v>
      </c>
      <c r="N653" s="13">
        <f t="shared" si="87"/>
        <v>0</v>
      </c>
      <c r="O653" s="12">
        <f t="shared" si="88"/>
        <v>0</v>
      </c>
    </row>
    <row r="654" spans="1:15" x14ac:dyDescent="0.25">
      <c r="A654" s="18" t="str">
        <f t="shared" si="81"/>
        <v/>
      </c>
      <c r="B654" s="17"/>
      <c r="C654" s="16"/>
      <c r="D654" s="19" t="str">
        <f>IF(C654="","",VLOOKUP(C654,'[1]بيانات الموظفين'!$B$4:$L$300,2,0))</f>
        <v/>
      </c>
      <c r="E654" s="14"/>
      <c r="F654" s="14"/>
      <c r="G654" s="13" t="str">
        <f t="shared" si="82"/>
        <v/>
      </c>
      <c r="H654" s="13" t="str">
        <f>IF(C654="","",VLOOKUP(C654,'[1]بيانات الموظفين'!$B$4:$L$300,9,0))</f>
        <v/>
      </c>
      <c r="I654" s="13" t="str">
        <f>IF(C654="","",VLOOKUP(C654,'[1]بيانات الموظفين'!$B$4:$L$300,10,0))</f>
        <v/>
      </c>
      <c r="J654" s="13" t="str">
        <f t="shared" si="83"/>
        <v/>
      </c>
      <c r="K654" s="13">
        <f t="shared" si="84"/>
        <v>0</v>
      </c>
      <c r="L654" s="13">
        <f t="shared" si="85"/>
        <v>0</v>
      </c>
      <c r="M654" s="13">
        <f t="shared" si="86"/>
        <v>0</v>
      </c>
      <c r="N654" s="13">
        <f t="shared" si="87"/>
        <v>0</v>
      </c>
      <c r="O654" s="12">
        <f t="shared" si="88"/>
        <v>0</v>
      </c>
    </row>
    <row r="655" spans="1:15" x14ac:dyDescent="0.25">
      <c r="A655" s="18" t="str">
        <f t="shared" si="81"/>
        <v/>
      </c>
      <c r="B655" s="17"/>
      <c r="C655" s="16"/>
      <c r="D655" s="19" t="str">
        <f>IF(C655="","",VLOOKUP(C655,'[1]بيانات الموظفين'!$B$4:$L$300,2,0))</f>
        <v/>
      </c>
      <c r="E655" s="14"/>
      <c r="F655" s="14"/>
      <c r="G655" s="13" t="str">
        <f t="shared" si="82"/>
        <v/>
      </c>
      <c r="H655" s="13" t="str">
        <f>IF(C655="","",VLOOKUP(C655,'[1]بيانات الموظفين'!$B$4:$L$300,9,0))</f>
        <v/>
      </c>
      <c r="I655" s="13" t="str">
        <f>IF(C655="","",VLOOKUP(C655,'[1]بيانات الموظفين'!$B$4:$L$300,10,0))</f>
        <v/>
      </c>
      <c r="J655" s="13" t="str">
        <f t="shared" si="83"/>
        <v/>
      </c>
      <c r="K655" s="13">
        <f t="shared" si="84"/>
        <v>0</v>
      </c>
      <c r="L655" s="13">
        <f t="shared" si="85"/>
        <v>0</v>
      </c>
      <c r="M655" s="13">
        <f t="shared" si="86"/>
        <v>0</v>
      </c>
      <c r="N655" s="13">
        <f t="shared" si="87"/>
        <v>0</v>
      </c>
      <c r="O655" s="12">
        <f t="shared" si="88"/>
        <v>0</v>
      </c>
    </row>
    <row r="656" spans="1:15" x14ac:dyDescent="0.25">
      <c r="A656" s="18" t="str">
        <f t="shared" si="81"/>
        <v/>
      </c>
      <c r="B656" s="17"/>
      <c r="C656" s="16"/>
      <c r="D656" s="19" t="str">
        <f>IF(C656="","",VLOOKUP(C656,'[1]بيانات الموظفين'!$B$4:$L$300,2,0))</f>
        <v/>
      </c>
      <c r="E656" s="14"/>
      <c r="F656" s="14"/>
      <c r="G656" s="13" t="str">
        <f t="shared" si="82"/>
        <v/>
      </c>
      <c r="H656" s="13" t="str">
        <f>IF(C656="","",VLOOKUP(C656,'[1]بيانات الموظفين'!$B$4:$L$300,9,0))</f>
        <v/>
      </c>
      <c r="I656" s="13" t="str">
        <f>IF(C656="","",VLOOKUP(C656,'[1]بيانات الموظفين'!$B$4:$L$300,10,0))</f>
        <v/>
      </c>
      <c r="J656" s="13" t="str">
        <f t="shared" si="83"/>
        <v/>
      </c>
      <c r="K656" s="13">
        <f t="shared" si="84"/>
        <v>0</v>
      </c>
      <c r="L656" s="13">
        <f t="shared" si="85"/>
        <v>0</v>
      </c>
      <c r="M656" s="13">
        <f t="shared" si="86"/>
        <v>0</v>
      </c>
      <c r="N656" s="13">
        <f t="shared" si="87"/>
        <v>0</v>
      </c>
      <c r="O656" s="12">
        <f t="shared" si="88"/>
        <v>0</v>
      </c>
    </row>
    <row r="657" spans="1:15" x14ac:dyDescent="0.25">
      <c r="A657" s="18" t="str">
        <f t="shared" si="81"/>
        <v/>
      </c>
      <c r="B657" s="17"/>
      <c r="C657" s="16"/>
      <c r="D657" s="19" t="str">
        <f>IF(C657="","",VLOOKUP(C657,'[1]بيانات الموظفين'!$B$4:$L$300,2,0))</f>
        <v/>
      </c>
      <c r="E657" s="14"/>
      <c r="F657" s="14"/>
      <c r="G657" s="13" t="str">
        <f t="shared" si="82"/>
        <v/>
      </c>
      <c r="H657" s="13" t="str">
        <f>IF(C657="","",VLOOKUP(C657,'[1]بيانات الموظفين'!$B$4:$L$300,9,0))</f>
        <v/>
      </c>
      <c r="I657" s="13" t="str">
        <f>IF(C657="","",VLOOKUP(C657,'[1]بيانات الموظفين'!$B$4:$L$300,10,0))</f>
        <v/>
      </c>
      <c r="J657" s="13" t="str">
        <f t="shared" si="83"/>
        <v/>
      </c>
      <c r="K657" s="13">
        <f t="shared" si="84"/>
        <v>0</v>
      </c>
      <c r="L657" s="13">
        <f t="shared" si="85"/>
        <v>0</v>
      </c>
      <c r="M657" s="13">
        <f t="shared" si="86"/>
        <v>0</v>
      </c>
      <c r="N657" s="13">
        <f t="shared" si="87"/>
        <v>0</v>
      </c>
      <c r="O657" s="12">
        <f t="shared" si="88"/>
        <v>0</v>
      </c>
    </row>
    <row r="658" spans="1:15" x14ac:dyDescent="0.25">
      <c r="A658" s="18" t="str">
        <f t="shared" si="81"/>
        <v/>
      </c>
      <c r="B658" s="17"/>
      <c r="C658" s="16"/>
      <c r="D658" s="19" t="str">
        <f>IF(C658="","",VLOOKUP(C658,'[1]بيانات الموظفين'!$B$4:$L$300,2,0))</f>
        <v/>
      </c>
      <c r="E658" s="14"/>
      <c r="F658" s="14"/>
      <c r="G658" s="13" t="str">
        <f t="shared" si="82"/>
        <v/>
      </c>
      <c r="H658" s="13" t="str">
        <f>IF(C658="","",VLOOKUP(C658,'[1]بيانات الموظفين'!$B$4:$L$300,9,0))</f>
        <v/>
      </c>
      <c r="I658" s="13" t="str">
        <f>IF(C658="","",VLOOKUP(C658,'[1]بيانات الموظفين'!$B$4:$L$300,10,0))</f>
        <v/>
      </c>
      <c r="J658" s="13" t="str">
        <f t="shared" si="83"/>
        <v/>
      </c>
      <c r="K658" s="13">
        <f t="shared" si="84"/>
        <v>0</v>
      </c>
      <c r="L658" s="13">
        <f t="shared" si="85"/>
        <v>0</v>
      </c>
      <c r="M658" s="13">
        <f t="shared" si="86"/>
        <v>0</v>
      </c>
      <c r="N658" s="13">
        <f t="shared" si="87"/>
        <v>0</v>
      </c>
      <c r="O658" s="12">
        <f t="shared" si="88"/>
        <v>0</v>
      </c>
    </row>
    <row r="659" spans="1:15" x14ac:dyDescent="0.25">
      <c r="A659" s="18" t="str">
        <f t="shared" si="81"/>
        <v/>
      </c>
      <c r="B659" s="17"/>
      <c r="C659" s="16"/>
      <c r="D659" s="19" t="str">
        <f>IF(C659="","",VLOOKUP(C659,'[1]بيانات الموظفين'!$B$4:$L$300,2,0))</f>
        <v/>
      </c>
      <c r="E659" s="14"/>
      <c r="F659" s="14"/>
      <c r="G659" s="13" t="str">
        <f t="shared" si="82"/>
        <v/>
      </c>
      <c r="H659" s="13" t="str">
        <f>IF(C659="","",VLOOKUP(C659,'[1]بيانات الموظفين'!$B$4:$L$300,9,0))</f>
        <v/>
      </c>
      <c r="I659" s="13" t="str">
        <f>IF(C659="","",VLOOKUP(C659,'[1]بيانات الموظفين'!$B$4:$L$300,10,0))</f>
        <v/>
      </c>
      <c r="J659" s="13" t="str">
        <f t="shared" si="83"/>
        <v/>
      </c>
      <c r="K659" s="13">
        <f t="shared" si="84"/>
        <v>0</v>
      </c>
      <c r="L659" s="13">
        <f t="shared" si="85"/>
        <v>0</v>
      </c>
      <c r="M659" s="13">
        <f t="shared" si="86"/>
        <v>0</v>
      </c>
      <c r="N659" s="13">
        <f t="shared" si="87"/>
        <v>0</v>
      </c>
      <c r="O659" s="12">
        <f t="shared" si="88"/>
        <v>0</v>
      </c>
    </row>
    <row r="660" spans="1:15" x14ac:dyDescent="0.25">
      <c r="A660" s="18" t="str">
        <f t="shared" si="81"/>
        <v/>
      </c>
      <c r="B660" s="17"/>
      <c r="C660" s="16"/>
      <c r="D660" s="19" t="str">
        <f>IF(C660="","",VLOOKUP(C660,'[1]بيانات الموظفين'!$B$4:$L$300,2,0))</f>
        <v/>
      </c>
      <c r="E660" s="14"/>
      <c r="F660" s="14"/>
      <c r="G660" s="13" t="str">
        <f t="shared" si="82"/>
        <v/>
      </c>
      <c r="H660" s="13" t="str">
        <f>IF(C660="","",VLOOKUP(C660,'[1]بيانات الموظفين'!$B$4:$L$300,9,0))</f>
        <v/>
      </c>
      <c r="I660" s="13" t="str">
        <f>IF(C660="","",VLOOKUP(C660,'[1]بيانات الموظفين'!$B$4:$L$300,10,0))</f>
        <v/>
      </c>
      <c r="J660" s="13" t="str">
        <f t="shared" si="83"/>
        <v/>
      </c>
      <c r="K660" s="13">
        <f t="shared" si="84"/>
        <v>0</v>
      </c>
      <c r="L660" s="13">
        <f t="shared" si="85"/>
        <v>0</v>
      </c>
      <c r="M660" s="13">
        <f t="shared" si="86"/>
        <v>0</v>
      </c>
      <c r="N660" s="13">
        <f t="shared" si="87"/>
        <v>0</v>
      </c>
      <c r="O660" s="12">
        <f t="shared" si="88"/>
        <v>0</v>
      </c>
    </row>
    <row r="661" spans="1:15" x14ac:dyDescent="0.25">
      <c r="A661" s="18" t="str">
        <f t="shared" si="81"/>
        <v/>
      </c>
      <c r="B661" s="17"/>
      <c r="C661" s="16"/>
      <c r="D661" s="19" t="str">
        <f>IF(C661="","",VLOOKUP(C661,'[1]بيانات الموظفين'!$B$4:$L$300,2,0))</f>
        <v/>
      </c>
      <c r="E661" s="14"/>
      <c r="F661" s="14"/>
      <c r="G661" s="13" t="str">
        <f t="shared" si="82"/>
        <v/>
      </c>
      <c r="H661" s="13" t="str">
        <f>IF(C661="","",VLOOKUP(C661,'[1]بيانات الموظفين'!$B$4:$L$300,9,0))</f>
        <v/>
      </c>
      <c r="I661" s="13" t="str">
        <f>IF(C661="","",VLOOKUP(C661,'[1]بيانات الموظفين'!$B$4:$L$300,10,0))</f>
        <v/>
      </c>
      <c r="J661" s="13" t="str">
        <f t="shared" si="83"/>
        <v/>
      </c>
      <c r="K661" s="13">
        <f t="shared" si="84"/>
        <v>0</v>
      </c>
      <c r="L661" s="13">
        <f t="shared" si="85"/>
        <v>0</v>
      </c>
      <c r="M661" s="13">
        <f t="shared" si="86"/>
        <v>0</v>
      </c>
      <c r="N661" s="13">
        <f t="shared" si="87"/>
        <v>0</v>
      </c>
      <c r="O661" s="12">
        <f t="shared" si="88"/>
        <v>0</v>
      </c>
    </row>
    <row r="662" spans="1:15" x14ac:dyDescent="0.25">
      <c r="A662" s="18" t="str">
        <f t="shared" si="81"/>
        <v/>
      </c>
      <c r="B662" s="17"/>
      <c r="C662" s="16"/>
      <c r="D662" s="19" t="str">
        <f>IF(C662="","",VLOOKUP(C662,'[1]بيانات الموظفين'!$B$4:$L$300,2,0))</f>
        <v/>
      </c>
      <c r="E662" s="14"/>
      <c r="F662" s="14"/>
      <c r="G662" s="13" t="str">
        <f t="shared" si="82"/>
        <v/>
      </c>
      <c r="H662" s="13" t="str">
        <f>IF(C662="","",VLOOKUP(C662,'[1]بيانات الموظفين'!$B$4:$L$300,9,0))</f>
        <v/>
      </c>
      <c r="I662" s="13" t="str">
        <f>IF(C662="","",VLOOKUP(C662,'[1]بيانات الموظفين'!$B$4:$L$300,10,0))</f>
        <v/>
      </c>
      <c r="J662" s="13" t="str">
        <f t="shared" si="83"/>
        <v/>
      </c>
      <c r="K662" s="13">
        <f t="shared" si="84"/>
        <v>0</v>
      </c>
      <c r="L662" s="13">
        <f t="shared" si="85"/>
        <v>0</v>
      </c>
      <c r="M662" s="13">
        <f t="shared" si="86"/>
        <v>0</v>
      </c>
      <c r="N662" s="13">
        <f t="shared" si="87"/>
        <v>0</v>
      </c>
      <c r="O662" s="12">
        <f t="shared" si="88"/>
        <v>0</v>
      </c>
    </row>
    <row r="663" spans="1:15" x14ac:dyDescent="0.25">
      <c r="A663" s="18" t="str">
        <f t="shared" si="81"/>
        <v/>
      </c>
      <c r="B663" s="17"/>
      <c r="C663" s="16"/>
      <c r="D663" s="19" t="str">
        <f>IF(C663="","",VLOOKUP(C663,'[1]بيانات الموظفين'!$B$4:$L$300,2,0))</f>
        <v/>
      </c>
      <c r="E663" s="14"/>
      <c r="F663" s="14"/>
      <c r="G663" s="13" t="str">
        <f t="shared" si="82"/>
        <v/>
      </c>
      <c r="H663" s="13" t="str">
        <f>IF(C663="","",VLOOKUP(C663,'[1]بيانات الموظفين'!$B$4:$L$300,9,0))</f>
        <v/>
      </c>
      <c r="I663" s="13" t="str">
        <f>IF(C663="","",VLOOKUP(C663,'[1]بيانات الموظفين'!$B$4:$L$300,10,0))</f>
        <v/>
      </c>
      <c r="J663" s="13" t="str">
        <f t="shared" si="83"/>
        <v/>
      </c>
      <c r="K663" s="13">
        <f t="shared" si="84"/>
        <v>0</v>
      </c>
      <c r="L663" s="13">
        <f t="shared" si="85"/>
        <v>0</v>
      </c>
      <c r="M663" s="13">
        <f t="shared" si="86"/>
        <v>0</v>
      </c>
      <c r="N663" s="13">
        <f t="shared" si="87"/>
        <v>0</v>
      </c>
      <c r="O663" s="12">
        <f t="shared" si="88"/>
        <v>0</v>
      </c>
    </row>
    <row r="664" spans="1:15" x14ac:dyDescent="0.25">
      <c r="A664" s="18" t="str">
        <f t="shared" si="81"/>
        <v/>
      </c>
      <c r="B664" s="17"/>
      <c r="C664" s="16"/>
      <c r="D664" s="19" t="str">
        <f>IF(C664="","",VLOOKUP(C664,'[1]بيانات الموظفين'!$B$4:$L$300,2,0))</f>
        <v/>
      </c>
      <c r="E664" s="14"/>
      <c r="F664" s="14"/>
      <c r="G664" s="13" t="str">
        <f t="shared" si="82"/>
        <v/>
      </c>
      <c r="H664" s="13" t="str">
        <f>IF(C664="","",VLOOKUP(C664,'[1]بيانات الموظفين'!$B$4:$L$300,9,0))</f>
        <v/>
      </c>
      <c r="I664" s="13" t="str">
        <f>IF(C664="","",VLOOKUP(C664,'[1]بيانات الموظفين'!$B$4:$L$300,10,0))</f>
        <v/>
      </c>
      <c r="J664" s="13" t="str">
        <f t="shared" si="83"/>
        <v/>
      </c>
      <c r="K664" s="13">
        <f t="shared" si="84"/>
        <v>0</v>
      </c>
      <c r="L664" s="13">
        <f t="shared" si="85"/>
        <v>0</v>
      </c>
      <c r="M664" s="13">
        <f t="shared" si="86"/>
        <v>0</v>
      </c>
      <c r="N664" s="13">
        <f t="shared" si="87"/>
        <v>0</v>
      </c>
      <c r="O664" s="12">
        <f t="shared" si="88"/>
        <v>0</v>
      </c>
    </row>
    <row r="665" spans="1:15" x14ac:dyDescent="0.25">
      <c r="A665" s="18" t="str">
        <f t="shared" si="81"/>
        <v/>
      </c>
      <c r="B665" s="17"/>
      <c r="C665" s="16"/>
      <c r="D665" s="19" t="str">
        <f>IF(C665="","",VLOOKUP(C665,'[1]بيانات الموظفين'!$B$4:$L$300,2,0))</f>
        <v/>
      </c>
      <c r="E665" s="14"/>
      <c r="F665" s="14"/>
      <c r="G665" s="13" t="str">
        <f t="shared" si="82"/>
        <v/>
      </c>
      <c r="H665" s="13" t="str">
        <f>IF(C665="","",VLOOKUP(C665,'[1]بيانات الموظفين'!$B$4:$L$300,9,0))</f>
        <v/>
      </c>
      <c r="I665" s="13" t="str">
        <f>IF(C665="","",VLOOKUP(C665,'[1]بيانات الموظفين'!$B$4:$L$300,10,0))</f>
        <v/>
      </c>
      <c r="J665" s="13" t="str">
        <f t="shared" si="83"/>
        <v/>
      </c>
      <c r="K665" s="13">
        <f t="shared" si="84"/>
        <v>0</v>
      </c>
      <c r="L665" s="13">
        <f t="shared" si="85"/>
        <v>0</v>
      </c>
      <c r="M665" s="13">
        <f t="shared" si="86"/>
        <v>0</v>
      </c>
      <c r="N665" s="13">
        <f t="shared" si="87"/>
        <v>0</v>
      </c>
      <c r="O665" s="12">
        <f t="shared" si="88"/>
        <v>0</v>
      </c>
    </row>
    <row r="666" spans="1:15" x14ac:dyDescent="0.25">
      <c r="A666" s="18" t="str">
        <f t="shared" si="81"/>
        <v/>
      </c>
      <c r="B666" s="17"/>
      <c r="C666" s="16"/>
      <c r="D666" s="19" t="str">
        <f>IF(C666="","",VLOOKUP(C666,'[1]بيانات الموظفين'!$B$4:$L$300,2,0))</f>
        <v/>
      </c>
      <c r="E666" s="14"/>
      <c r="F666" s="14"/>
      <c r="G666" s="13" t="str">
        <f t="shared" si="82"/>
        <v/>
      </c>
      <c r="H666" s="13" t="str">
        <f>IF(C666="","",VLOOKUP(C666,'[1]بيانات الموظفين'!$B$4:$L$300,9,0))</f>
        <v/>
      </c>
      <c r="I666" s="13" t="str">
        <f>IF(C666="","",VLOOKUP(C666,'[1]بيانات الموظفين'!$B$4:$L$300,10,0))</f>
        <v/>
      </c>
      <c r="J666" s="13" t="str">
        <f t="shared" si="83"/>
        <v/>
      </c>
      <c r="K666" s="13">
        <f t="shared" si="84"/>
        <v>0</v>
      </c>
      <c r="L666" s="13">
        <f t="shared" si="85"/>
        <v>0</v>
      </c>
      <c r="M666" s="13">
        <f t="shared" si="86"/>
        <v>0</v>
      </c>
      <c r="N666" s="13">
        <f t="shared" si="87"/>
        <v>0</v>
      </c>
      <c r="O666" s="12">
        <f t="shared" si="88"/>
        <v>0</v>
      </c>
    </row>
    <row r="667" spans="1:15" x14ac:dyDescent="0.25">
      <c r="A667" s="18" t="str">
        <f t="shared" si="81"/>
        <v/>
      </c>
      <c r="B667" s="17"/>
      <c r="C667" s="16"/>
      <c r="D667" s="19" t="str">
        <f>IF(C667="","",VLOOKUP(C667,'[1]بيانات الموظفين'!$B$4:$L$300,2,0))</f>
        <v/>
      </c>
      <c r="E667" s="14"/>
      <c r="F667" s="14"/>
      <c r="G667" s="13" t="str">
        <f t="shared" si="82"/>
        <v/>
      </c>
      <c r="H667" s="13" t="str">
        <f>IF(C667="","",VLOOKUP(C667,'[1]بيانات الموظفين'!$B$4:$L$300,9,0))</f>
        <v/>
      </c>
      <c r="I667" s="13" t="str">
        <f>IF(C667="","",VLOOKUP(C667,'[1]بيانات الموظفين'!$B$4:$L$300,10,0))</f>
        <v/>
      </c>
      <c r="J667" s="13" t="str">
        <f t="shared" si="83"/>
        <v/>
      </c>
      <c r="K667" s="13">
        <f t="shared" si="84"/>
        <v>0</v>
      </c>
      <c r="L667" s="13">
        <f t="shared" si="85"/>
        <v>0</v>
      </c>
      <c r="M667" s="13">
        <f t="shared" si="86"/>
        <v>0</v>
      </c>
      <c r="N667" s="13">
        <f t="shared" si="87"/>
        <v>0</v>
      </c>
      <c r="O667" s="12">
        <f t="shared" si="88"/>
        <v>0</v>
      </c>
    </row>
    <row r="668" spans="1:15" x14ac:dyDescent="0.25">
      <c r="A668" s="18" t="str">
        <f t="shared" si="81"/>
        <v/>
      </c>
      <c r="B668" s="17"/>
      <c r="C668" s="16"/>
      <c r="D668" s="19" t="str">
        <f>IF(C668="","",VLOOKUP(C668,'[1]بيانات الموظفين'!$B$4:$L$300,2,0))</f>
        <v/>
      </c>
      <c r="E668" s="14"/>
      <c r="F668" s="14"/>
      <c r="G668" s="13" t="str">
        <f t="shared" si="82"/>
        <v/>
      </c>
      <c r="H668" s="13" t="str">
        <f>IF(C668="","",VLOOKUP(C668,'[1]بيانات الموظفين'!$B$4:$L$300,9,0))</f>
        <v/>
      </c>
      <c r="I668" s="13" t="str">
        <f>IF(C668="","",VLOOKUP(C668,'[1]بيانات الموظفين'!$B$4:$L$300,10,0))</f>
        <v/>
      </c>
      <c r="J668" s="13" t="str">
        <f t="shared" si="83"/>
        <v/>
      </c>
      <c r="K668" s="13">
        <f t="shared" si="84"/>
        <v>0</v>
      </c>
      <c r="L668" s="13">
        <f t="shared" si="85"/>
        <v>0</v>
      </c>
      <c r="M668" s="13">
        <f t="shared" si="86"/>
        <v>0</v>
      </c>
      <c r="N668" s="13">
        <f t="shared" si="87"/>
        <v>0</v>
      </c>
      <c r="O668" s="12">
        <f t="shared" si="88"/>
        <v>0</v>
      </c>
    </row>
    <row r="669" spans="1:15" x14ac:dyDescent="0.25">
      <c r="A669" s="18" t="str">
        <f t="shared" si="81"/>
        <v/>
      </c>
      <c r="B669" s="17"/>
      <c r="C669" s="16"/>
      <c r="D669" s="19" t="str">
        <f>IF(C669="","",VLOOKUP(C669,'[1]بيانات الموظفين'!$B$4:$L$300,2,0))</f>
        <v/>
      </c>
      <c r="E669" s="14"/>
      <c r="F669" s="14"/>
      <c r="G669" s="13" t="str">
        <f t="shared" si="82"/>
        <v/>
      </c>
      <c r="H669" s="13" t="str">
        <f>IF(C669="","",VLOOKUP(C669,'[1]بيانات الموظفين'!$B$4:$L$300,9,0))</f>
        <v/>
      </c>
      <c r="I669" s="13" t="str">
        <f>IF(C669="","",VLOOKUP(C669,'[1]بيانات الموظفين'!$B$4:$L$300,10,0))</f>
        <v/>
      </c>
      <c r="J669" s="13" t="str">
        <f t="shared" si="83"/>
        <v/>
      </c>
      <c r="K669" s="13">
        <f t="shared" si="84"/>
        <v>0</v>
      </c>
      <c r="L669" s="13">
        <f t="shared" si="85"/>
        <v>0</v>
      </c>
      <c r="M669" s="13">
        <f t="shared" si="86"/>
        <v>0</v>
      </c>
      <c r="N669" s="13">
        <f t="shared" si="87"/>
        <v>0</v>
      </c>
      <c r="O669" s="12">
        <f t="shared" si="88"/>
        <v>0</v>
      </c>
    </row>
    <row r="670" spans="1:15" x14ac:dyDescent="0.25">
      <c r="A670" s="18" t="str">
        <f t="shared" si="81"/>
        <v/>
      </c>
      <c r="B670" s="17"/>
      <c r="C670" s="16"/>
      <c r="D670" s="19" t="str">
        <f>IF(C670="","",VLOOKUP(C670,'[1]بيانات الموظفين'!$B$4:$L$300,2,0))</f>
        <v/>
      </c>
      <c r="E670" s="14"/>
      <c r="F670" s="14"/>
      <c r="G670" s="13" t="str">
        <f t="shared" si="82"/>
        <v/>
      </c>
      <c r="H670" s="13" t="str">
        <f>IF(C670="","",VLOOKUP(C670,'[1]بيانات الموظفين'!$B$4:$L$300,9,0))</f>
        <v/>
      </c>
      <c r="I670" s="13" t="str">
        <f>IF(C670="","",VLOOKUP(C670,'[1]بيانات الموظفين'!$B$4:$L$300,10,0))</f>
        <v/>
      </c>
      <c r="J670" s="13" t="str">
        <f t="shared" si="83"/>
        <v/>
      </c>
      <c r="K670" s="13">
        <f t="shared" si="84"/>
        <v>0</v>
      </c>
      <c r="L670" s="13">
        <f t="shared" si="85"/>
        <v>0</v>
      </c>
      <c r="M670" s="13">
        <f t="shared" si="86"/>
        <v>0</v>
      </c>
      <c r="N670" s="13">
        <f t="shared" si="87"/>
        <v>0</v>
      </c>
      <c r="O670" s="12">
        <f t="shared" si="88"/>
        <v>0</v>
      </c>
    </row>
    <row r="671" spans="1:15" x14ac:dyDescent="0.25">
      <c r="A671" s="18" t="str">
        <f t="shared" si="81"/>
        <v/>
      </c>
      <c r="B671" s="17"/>
      <c r="C671" s="16"/>
      <c r="D671" s="19" t="str">
        <f>IF(C671="","",VLOOKUP(C671,'[1]بيانات الموظفين'!$B$4:$L$300,2,0))</f>
        <v/>
      </c>
      <c r="E671" s="14"/>
      <c r="F671" s="14"/>
      <c r="G671" s="13" t="str">
        <f t="shared" si="82"/>
        <v/>
      </c>
      <c r="H671" s="13" t="str">
        <f>IF(C671="","",VLOOKUP(C671,'[1]بيانات الموظفين'!$B$4:$L$300,9,0))</f>
        <v/>
      </c>
      <c r="I671" s="13" t="str">
        <f>IF(C671="","",VLOOKUP(C671,'[1]بيانات الموظفين'!$B$4:$L$300,10,0))</f>
        <v/>
      </c>
      <c r="J671" s="13" t="str">
        <f t="shared" si="83"/>
        <v/>
      </c>
      <c r="K671" s="13">
        <f t="shared" si="84"/>
        <v>0</v>
      </c>
      <c r="L671" s="13">
        <f t="shared" si="85"/>
        <v>0</v>
      </c>
      <c r="M671" s="13">
        <f t="shared" si="86"/>
        <v>0</v>
      </c>
      <c r="N671" s="13">
        <f t="shared" si="87"/>
        <v>0</v>
      </c>
      <c r="O671" s="12">
        <f t="shared" si="88"/>
        <v>0</v>
      </c>
    </row>
    <row r="672" spans="1:15" x14ac:dyDescent="0.25">
      <c r="A672" s="18" t="str">
        <f t="shared" si="81"/>
        <v/>
      </c>
      <c r="B672" s="17"/>
      <c r="C672" s="16"/>
      <c r="D672" s="19" t="str">
        <f>IF(C672="","",VLOOKUP(C672,'[1]بيانات الموظفين'!$B$4:$L$300,2,0))</f>
        <v/>
      </c>
      <c r="E672" s="14"/>
      <c r="F672" s="14"/>
      <c r="G672" s="13" t="str">
        <f t="shared" si="82"/>
        <v/>
      </c>
      <c r="H672" s="13" t="str">
        <f>IF(C672="","",VLOOKUP(C672,'[1]بيانات الموظفين'!$B$4:$L$300,9,0))</f>
        <v/>
      </c>
      <c r="I672" s="13" t="str">
        <f>IF(C672="","",VLOOKUP(C672,'[1]بيانات الموظفين'!$B$4:$L$300,10,0))</f>
        <v/>
      </c>
      <c r="J672" s="13" t="str">
        <f t="shared" si="83"/>
        <v/>
      </c>
      <c r="K672" s="13">
        <f t="shared" si="84"/>
        <v>0</v>
      </c>
      <c r="L672" s="13">
        <f t="shared" si="85"/>
        <v>0</v>
      </c>
      <c r="M672" s="13">
        <f t="shared" si="86"/>
        <v>0</v>
      </c>
      <c r="N672" s="13">
        <f t="shared" si="87"/>
        <v>0</v>
      </c>
      <c r="O672" s="12">
        <f t="shared" si="88"/>
        <v>0</v>
      </c>
    </row>
    <row r="673" spans="1:15" x14ac:dyDescent="0.25">
      <c r="A673" s="18" t="str">
        <f t="shared" si="81"/>
        <v/>
      </c>
      <c r="B673" s="17"/>
      <c r="C673" s="16"/>
      <c r="D673" s="19" t="str">
        <f>IF(C673="","",VLOOKUP(C673,'[1]بيانات الموظفين'!$B$4:$L$300,2,0))</f>
        <v/>
      </c>
      <c r="E673" s="14"/>
      <c r="F673" s="14"/>
      <c r="G673" s="13" t="str">
        <f t="shared" si="82"/>
        <v/>
      </c>
      <c r="H673" s="13" t="str">
        <f>IF(C673="","",VLOOKUP(C673,'[1]بيانات الموظفين'!$B$4:$L$300,9,0))</f>
        <v/>
      </c>
      <c r="I673" s="13" t="str">
        <f>IF(C673="","",VLOOKUP(C673,'[1]بيانات الموظفين'!$B$4:$L$300,10,0))</f>
        <v/>
      </c>
      <c r="J673" s="13" t="str">
        <f t="shared" si="83"/>
        <v/>
      </c>
      <c r="K673" s="13">
        <f t="shared" si="84"/>
        <v>0</v>
      </c>
      <c r="L673" s="13">
        <f t="shared" si="85"/>
        <v>0</v>
      </c>
      <c r="M673" s="13">
        <f t="shared" si="86"/>
        <v>0</v>
      </c>
      <c r="N673" s="13">
        <f t="shared" si="87"/>
        <v>0</v>
      </c>
      <c r="O673" s="12">
        <f t="shared" si="88"/>
        <v>0</v>
      </c>
    </row>
    <row r="674" spans="1:15" x14ac:dyDescent="0.25">
      <c r="A674" s="18" t="str">
        <f t="shared" si="81"/>
        <v/>
      </c>
      <c r="B674" s="17"/>
      <c r="C674" s="16"/>
      <c r="D674" s="19" t="str">
        <f>IF(C674="","",VLOOKUP(C674,'[1]بيانات الموظفين'!$B$4:$L$300,2,0))</f>
        <v/>
      </c>
      <c r="E674" s="14"/>
      <c r="F674" s="14"/>
      <c r="G674" s="13" t="str">
        <f t="shared" si="82"/>
        <v/>
      </c>
      <c r="H674" s="13" t="str">
        <f>IF(C674="","",VLOOKUP(C674,'[1]بيانات الموظفين'!$B$4:$L$300,9,0))</f>
        <v/>
      </c>
      <c r="I674" s="13" t="str">
        <f>IF(C674="","",VLOOKUP(C674,'[1]بيانات الموظفين'!$B$4:$L$300,10,0))</f>
        <v/>
      </c>
      <c r="J674" s="13" t="str">
        <f t="shared" si="83"/>
        <v/>
      </c>
      <c r="K674" s="13">
        <f t="shared" si="84"/>
        <v>0</v>
      </c>
      <c r="L674" s="13">
        <f t="shared" si="85"/>
        <v>0</v>
      </c>
      <c r="M674" s="13">
        <f t="shared" si="86"/>
        <v>0</v>
      </c>
      <c r="N674" s="13">
        <f t="shared" si="87"/>
        <v>0</v>
      </c>
      <c r="O674" s="12">
        <f t="shared" si="88"/>
        <v>0</v>
      </c>
    </row>
    <row r="675" spans="1:15" x14ac:dyDescent="0.25">
      <c r="A675" s="18" t="str">
        <f t="shared" si="81"/>
        <v/>
      </c>
      <c r="B675" s="17"/>
      <c r="C675" s="16"/>
      <c r="D675" s="19" t="str">
        <f>IF(C675="","",VLOOKUP(C675,'[1]بيانات الموظفين'!$B$4:$L$300,2,0))</f>
        <v/>
      </c>
      <c r="E675" s="14"/>
      <c r="F675" s="14"/>
      <c r="G675" s="13" t="str">
        <f t="shared" si="82"/>
        <v/>
      </c>
      <c r="H675" s="13" t="str">
        <f>IF(C675="","",VLOOKUP(C675,'[1]بيانات الموظفين'!$B$4:$L$300,9,0))</f>
        <v/>
      </c>
      <c r="I675" s="13" t="str">
        <f>IF(C675="","",VLOOKUP(C675,'[1]بيانات الموظفين'!$B$4:$L$300,10,0))</f>
        <v/>
      </c>
      <c r="J675" s="13" t="str">
        <f t="shared" si="83"/>
        <v/>
      </c>
      <c r="K675" s="13">
        <f t="shared" si="84"/>
        <v>0</v>
      </c>
      <c r="L675" s="13">
        <f t="shared" si="85"/>
        <v>0</v>
      </c>
      <c r="M675" s="13">
        <f t="shared" si="86"/>
        <v>0</v>
      </c>
      <c r="N675" s="13">
        <f t="shared" si="87"/>
        <v>0</v>
      </c>
      <c r="O675" s="12">
        <f t="shared" si="88"/>
        <v>0</v>
      </c>
    </row>
    <row r="676" spans="1:15" x14ac:dyDescent="0.25">
      <c r="A676" s="18" t="str">
        <f t="shared" si="81"/>
        <v/>
      </c>
      <c r="B676" s="17"/>
      <c r="C676" s="16"/>
      <c r="D676" s="19" t="str">
        <f>IF(C676="","",VLOOKUP(C676,'[1]بيانات الموظفين'!$B$4:$L$300,2,0))</f>
        <v/>
      </c>
      <c r="E676" s="14"/>
      <c r="F676" s="14"/>
      <c r="G676" s="13" t="str">
        <f t="shared" si="82"/>
        <v/>
      </c>
      <c r="H676" s="13" t="str">
        <f>IF(C676="","",VLOOKUP(C676,'[1]بيانات الموظفين'!$B$4:$L$300,9,0))</f>
        <v/>
      </c>
      <c r="I676" s="13" t="str">
        <f>IF(C676="","",VLOOKUP(C676,'[1]بيانات الموظفين'!$B$4:$L$300,10,0))</f>
        <v/>
      </c>
      <c r="J676" s="13" t="str">
        <f t="shared" si="83"/>
        <v/>
      </c>
      <c r="K676" s="13">
        <f t="shared" si="84"/>
        <v>0</v>
      </c>
      <c r="L676" s="13">
        <f t="shared" si="85"/>
        <v>0</v>
      </c>
      <c r="M676" s="13">
        <f t="shared" si="86"/>
        <v>0</v>
      </c>
      <c r="N676" s="13">
        <f t="shared" si="87"/>
        <v>0</v>
      </c>
      <c r="O676" s="12">
        <f t="shared" si="88"/>
        <v>0</v>
      </c>
    </row>
    <row r="677" spans="1:15" x14ac:dyDescent="0.25">
      <c r="A677" s="18" t="str">
        <f t="shared" si="81"/>
        <v/>
      </c>
      <c r="B677" s="17"/>
      <c r="C677" s="16"/>
      <c r="D677" s="19" t="str">
        <f>IF(C677="","",VLOOKUP(C677,'[1]بيانات الموظفين'!$B$4:$L$300,2,0))</f>
        <v/>
      </c>
      <c r="E677" s="14"/>
      <c r="F677" s="14"/>
      <c r="G677" s="13" t="str">
        <f t="shared" si="82"/>
        <v/>
      </c>
      <c r="H677" s="13" t="str">
        <f>IF(C677="","",VLOOKUP(C677,'[1]بيانات الموظفين'!$B$4:$L$300,9,0))</f>
        <v/>
      </c>
      <c r="I677" s="13" t="str">
        <f>IF(C677="","",VLOOKUP(C677,'[1]بيانات الموظفين'!$B$4:$L$300,10,0))</f>
        <v/>
      </c>
      <c r="J677" s="13" t="str">
        <f t="shared" si="83"/>
        <v/>
      </c>
      <c r="K677" s="13">
        <f t="shared" si="84"/>
        <v>0</v>
      </c>
      <c r="L677" s="13">
        <f t="shared" si="85"/>
        <v>0</v>
      </c>
      <c r="M677" s="13">
        <f t="shared" si="86"/>
        <v>0</v>
      </c>
      <c r="N677" s="13">
        <f t="shared" si="87"/>
        <v>0</v>
      </c>
      <c r="O677" s="12">
        <f t="shared" si="88"/>
        <v>0</v>
      </c>
    </row>
    <row r="678" spans="1:15" x14ac:dyDescent="0.25">
      <c r="A678" s="18" t="str">
        <f t="shared" si="81"/>
        <v/>
      </c>
      <c r="B678" s="17"/>
      <c r="C678" s="16"/>
      <c r="D678" s="19" t="str">
        <f>IF(C678="","",VLOOKUP(C678,'[1]بيانات الموظفين'!$B$4:$L$300,2,0))</f>
        <v/>
      </c>
      <c r="E678" s="14"/>
      <c r="F678" s="14"/>
      <c r="G678" s="13" t="str">
        <f t="shared" si="82"/>
        <v/>
      </c>
      <c r="H678" s="13" t="str">
        <f>IF(C678="","",VLOOKUP(C678,'[1]بيانات الموظفين'!$B$4:$L$300,9,0))</f>
        <v/>
      </c>
      <c r="I678" s="13" t="str">
        <f>IF(C678="","",VLOOKUP(C678,'[1]بيانات الموظفين'!$B$4:$L$300,10,0))</f>
        <v/>
      </c>
      <c r="J678" s="13" t="str">
        <f t="shared" si="83"/>
        <v/>
      </c>
      <c r="K678" s="13">
        <f t="shared" si="84"/>
        <v>0</v>
      </c>
      <c r="L678" s="13">
        <f t="shared" si="85"/>
        <v>0</v>
      </c>
      <c r="M678" s="13">
        <f t="shared" si="86"/>
        <v>0</v>
      </c>
      <c r="N678" s="13">
        <f t="shared" si="87"/>
        <v>0</v>
      </c>
      <c r="O678" s="12">
        <f t="shared" si="88"/>
        <v>0</v>
      </c>
    </row>
    <row r="679" spans="1:15" x14ac:dyDescent="0.25">
      <c r="A679" s="18" t="str">
        <f t="shared" si="81"/>
        <v/>
      </c>
      <c r="B679" s="17"/>
      <c r="C679" s="16"/>
      <c r="D679" s="19" t="str">
        <f>IF(C679="","",VLOOKUP(C679,'[1]بيانات الموظفين'!$B$4:$L$300,2,0))</f>
        <v/>
      </c>
      <c r="E679" s="14"/>
      <c r="F679" s="14"/>
      <c r="G679" s="13" t="str">
        <f t="shared" si="82"/>
        <v/>
      </c>
      <c r="H679" s="13" t="str">
        <f>IF(C679="","",VLOOKUP(C679,'[1]بيانات الموظفين'!$B$4:$L$300,9,0))</f>
        <v/>
      </c>
      <c r="I679" s="13" t="str">
        <f>IF(C679="","",VLOOKUP(C679,'[1]بيانات الموظفين'!$B$4:$L$300,10,0))</f>
        <v/>
      </c>
      <c r="J679" s="13" t="str">
        <f t="shared" si="83"/>
        <v/>
      </c>
      <c r="K679" s="13">
        <f t="shared" si="84"/>
        <v>0</v>
      </c>
      <c r="L679" s="13">
        <f t="shared" si="85"/>
        <v>0</v>
      </c>
      <c r="M679" s="13">
        <f t="shared" si="86"/>
        <v>0</v>
      </c>
      <c r="N679" s="13">
        <f t="shared" si="87"/>
        <v>0</v>
      </c>
      <c r="O679" s="12">
        <f t="shared" si="88"/>
        <v>0</v>
      </c>
    </row>
    <row r="680" spans="1:15" x14ac:dyDescent="0.25">
      <c r="A680" s="18" t="str">
        <f t="shared" si="81"/>
        <v/>
      </c>
      <c r="B680" s="17"/>
      <c r="C680" s="16"/>
      <c r="D680" s="19" t="str">
        <f>IF(C680="","",VLOOKUP(C680,'[1]بيانات الموظفين'!$B$4:$L$300,2,0))</f>
        <v/>
      </c>
      <c r="E680" s="14"/>
      <c r="F680" s="14"/>
      <c r="G680" s="13" t="str">
        <f t="shared" si="82"/>
        <v/>
      </c>
      <c r="H680" s="13" t="str">
        <f>IF(C680="","",VLOOKUP(C680,'[1]بيانات الموظفين'!$B$4:$L$300,9,0))</f>
        <v/>
      </c>
      <c r="I680" s="13" t="str">
        <f>IF(C680="","",VLOOKUP(C680,'[1]بيانات الموظفين'!$B$4:$L$300,10,0))</f>
        <v/>
      </c>
      <c r="J680" s="13" t="str">
        <f t="shared" si="83"/>
        <v/>
      </c>
      <c r="K680" s="13">
        <f t="shared" si="84"/>
        <v>0</v>
      </c>
      <c r="L680" s="13">
        <f t="shared" si="85"/>
        <v>0</v>
      </c>
      <c r="M680" s="13">
        <f t="shared" si="86"/>
        <v>0</v>
      </c>
      <c r="N680" s="13">
        <f t="shared" si="87"/>
        <v>0</v>
      </c>
      <c r="O680" s="12">
        <f t="shared" si="88"/>
        <v>0</v>
      </c>
    </row>
    <row r="681" spans="1:15" x14ac:dyDescent="0.25">
      <c r="A681" s="18" t="str">
        <f t="shared" si="81"/>
        <v/>
      </c>
      <c r="B681" s="17"/>
      <c r="C681" s="16"/>
      <c r="D681" s="19" t="str">
        <f>IF(C681="","",VLOOKUP(C681,'[1]بيانات الموظفين'!$B$4:$L$300,2,0))</f>
        <v/>
      </c>
      <c r="E681" s="14"/>
      <c r="F681" s="14"/>
      <c r="G681" s="13" t="str">
        <f t="shared" si="82"/>
        <v/>
      </c>
      <c r="H681" s="13" t="str">
        <f>IF(C681="","",VLOOKUP(C681,'[1]بيانات الموظفين'!$B$4:$L$300,9,0))</f>
        <v/>
      </c>
      <c r="I681" s="13" t="str">
        <f>IF(C681="","",VLOOKUP(C681,'[1]بيانات الموظفين'!$B$4:$L$300,10,0))</f>
        <v/>
      </c>
      <c r="J681" s="13" t="str">
        <f t="shared" si="83"/>
        <v/>
      </c>
      <c r="K681" s="13">
        <f t="shared" si="84"/>
        <v>0</v>
      </c>
      <c r="L681" s="13">
        <f t="shared" si="85"/>
        <v>0</v>
      </c>
      <c r="M681" s="13">
        <f t="shared" si="86"/>
        <v>0</v>
      </c>
      <c r="N681" s="13">
        <f t="shared" si="87"/>
        <v>0</v>
      </c>
      <c r="O681" s="12">
        <f t="shared" si="88"/>
        <v>0</v>
      </c>
    </row>
    <row r="682" spans="1:15" x14ac:dyDescent="0.25">
      <c r="A682" s="18" t="str">
        <f t="shared" si="81"/>
        <v/>
      </c>
      <c r="B682" s="17"/>
      <c r="C682" s="16"/>
      <c r="D682" s="19" t="str">
        <f>IF(C682="","",VLOOKUP(C682,'[1]بيانات الموظفين'!$B$4:$L$300,2,0))</f>
        <v/>
      </c>
      <c r="E682" s="14"/>
      <c r="F682" s="14"/>
      <c r="G682" s="13" t="str">
        <f t="shared" si="82"/>
        <v/>
      </c>
      <c r="H682" s="13" t="str">
        <f>IF(C682="","",VLOOKUP(C682,'[1]بيانات الموظفين'!$B$4:$L$300,9,0))</f>
        <v/>
      </c>
      <c r="I682" s="13" t="str">
        <f>IF(C682="","",VLOOKUP(C682,'[1]بيانات الموظفين'!$B$4:$L$300,10,0))</f>
        <v/>
      </c>
      <c r="J682" s="13" t="str">
        <f t="shared" si="83"/>
        <v/>
      </c>
      <c r="K682" s="13">
        <f t="shared" si="84"/>
        <v>0</v>
      </c>
      <c r="L682" s="13">
        <f t="shared" si="85"/>
        <v>0</v>
      </c>
      <c r="M682" s="13">
        <f t="shared" si="86"/>
        <v>0</v>
      </c>
      <c r="N682" s="13">
        <f t="shared" si="87"/>
        <v>0</v>
      </c>
      <c r="O682" s="12">
        <f t="shared" si="88"/>
        <v>0</v>
      </c>
    </row>
    <row r="683" spans="1:15" x14ac:dyDescent="0.25">
      <c r="A683" s="18" t="str">
        <f t="shared" si="81"/>
        <v/>
      </c>
      <c r="B683" s="17"/>
      <c r="C683" s="16"/>
      <c r="D683" s="19" t="str">
        <f>IF(C683="","",VLOOKUP(C683,'[1]بيانات الموظفين'!$B$4:$L$300,2,0))</f>
        <v/>
      </c>
      <c r="E683" s="14"/>
      <c r="F683" s="14"/>
      <c r="G683" s="13" t="str">
        <f t="shared" si="82"/>
        <v/>
      </c>
      <c r="H683" s="13" t="str">
        <f>IF(C683="","",VLOOKUP(C683,'[1]بيانات الموظفين'!$B$4:$L$300,9,0))</f>
        <v/>
      </c>
      <c r="I683" s="13" t="str">
        <f>IF(C683="","",VLOOKUP(C683,'[1]بيانات الموظفين'!$B$4:$L$300,10,0))</f>
        <v/>
      </c>
      <c r="J683" s="13" t="str">
        <f t="shared" si="83"/>
        <v/>
      </c>
      <c r="K683" s="13">
        <f t="shared" si="84"/>
        <v>0</v>
      </c>
      <c r="L683" s="13">
        <f t="shared" si="85"/>
        <v>0</v>
      </c>
      <c r="M683" s="13">
        <f t="shared" si="86"/>
        <v>0</v>
      </c>
      <c r="N683" s="13">
        <f t="shared" si="87"/>
        <v>0</v>
      </c>
      <c r="O683" s="12">
        <f t="shared" si="88"/>
        <v>0</v>
      </c>
    </row>
    <row r="684" spans="1:15" x14ac:dyDescent="0.25">
      <c r="A684" s="18" t="str">
        <f t="shared" si="81"/>
        <v/>
      </c>
      <c r="B684" s="17"/>
      <c r="C684" s="16"/>
      <c r="D684" s="19" t="str">
        <f>IF(C684="","",VLOOKUP(C684,'[1]بيانات الموظفين'!$B$4:$L$300,2,0))</f>
        <v/>
      </c>
      <c r="E684" s="14"/>
      <c r="F684" s="14"/>
      <c r="G684" s="13" t="str">
        <f t="shared" si="82"/>
        <v/>
      </c>
      <c r="H684" s="13" t="str">
        <f>IF(C684="","",VLOOKUP(C684,'[1]بيانات الموظفين'!$B$4:$L$300,9,0))</f>
        <v/>
      </c>
      <c r="I684" s="13" t="str">
        <f>IF(C684="","",VLOOKUP(C684,'[1]بيانات الموظفين'!$B$4:$L$300,10,0))</f>
        <v/>
      </c>
      <c r="J684" s="13" t="str">
        <f t="shared" si="83"/>
        <v/>
      </c>
      <c r="K684" s="13">
        <f t="shared" si="84"/>
        <v>0</v>
      </c>
      <c r="L684" s="13">
        <f t="shared" si="85"/>
        <v>0</v>
      </c>
      <c r="M684" s="13">
        <f t="shared" si="86"/>
        <v>0</v>
      </c>
      <c r="N684" s="13">
        <f t="shared" si="87"/>
        <v>0</v>
      </c>
      <c r="O684" s="12">
        <f t="shared" si="88"/>
        <v>0</v>
      </c>
    </row>
    <row r="685" spans="1:15" x14ac:dyDescent="0.25">
      <c r="A685" s="18" t="str">
        <f t="shared" si="81"/>
        <v/>
      </c>
      <c r="B685" s="17"/>
      <c r="C685" s="16"/>
      <c r="D685" s="19" t="str">
        <f>IF(C685="","",VLOOKUP(C685,'[1]بيانات الموظفين'!$B$4:$L$300,2,0))</f>
        <v/>
      </c>
      <c r="E685" s="14"/>
      <c r="F685" s="14"/>
      <c r="G685" s="13" t="str">
        <f t="shared" si="82"/>
        <v/>
      </c>
      <c r="H685" s="13" t="str">
        <f>IF(C685="","",VLOOKUP(C685,'[1]بيانات الموظفين'!$B$4:$L$300,9,0))</f>
        <v/>
      </c>
      <c r="I685" s="13" t="str">
        <f>IF(C685="","",VLOOKUP(C685,'[1]بيانات الموظفين'!$B$4:$L$300,10,0))</f>
        <v/>
      </c>
      <c r="J685" s="13" t="str">
        <f t="shared" si="83"/>
        <v/>
      </c>
      <c r="K685" s="13">
        <f t="shared" si="84"/>
        <v>0</v>
      </c>
      <c r="L685" s="13">
        <f t="shared" si="85"/>
        <v>0</v>
      </c>
      <c r="M685" s="13">
        <f t="shared" si="86"/>
        <v>0</v>
      </c>
      <c r="N685" s="13">
        <f t="shared" si="87"/>
        <v>0</v>
      </c>
      <c r="O685" s="12">
        <f t="shared" si="88"/>
        <v>0</v>
      </c>
    </row>
    <row r="686" spans="1:15" x14ac:dyDescent="0.25">
      <c r="A686" s="18" t="str">
        <f t="shared" si="81"/>
        <v/>
      </c>
      <c r="B686" s="17"/>
      <c r="C686" s="16"/>
      <c r="D686" s="19" t="str">
        <f>IF(C686="","",VLOOKUP(C686,'[1]بيانات الموظفين'!$B$4:$L$300,2,0))</f>
        <v/>
      </c>
      <c r="E686" s="14"/>
      <c r="F686" s="14"/>
      <c r="G686" s="13" t="str">
        <f t="shared" si="82"/>
        <v/>
      </c>
      <c r="H686" s="13" t="str">
        <f>IF(C686="","",VLOOKUP(C686,'[1]بيانات الموظفين'!$B$4:$L$300,9,0))</f>
        <v/>
      </c>
      <c r="I686" s="13" t="str">
        <f>IF(C686="","",VLOOKUP(C686,'[1]بيانات الموظفين'!$B$4:$L$300,10,0))</f>
        <v/>
      </c>
      <c r="J686" s="13" t="str">
        <f t="shared" si="83"/>
        <v/>
      </c>
      <c r="K686" s="13">
        <f t="shared" si="84"/>
        <v>0</v>
      </c>
      <c r="L686" s="13">
        <f t="shared" si="85"/>
        <v>0</v>
      </c>
      <c r="M686" s="13">
        <f t="shared" si="86"/>
        <v>0</v>
      </c>
      <c r="N686" s="13">
        <f t="shared" si="87"/>
        <v>0</v>
      </c>
      <c r="O686" s="12">
        <f t="shared" si="88"/>
        <v>0</v>
      </c>
    </row>
    <row r="687" spans="1:15" x14ac:dyDescent="0.25">
      <c r="A687" s="18" t="str">
        <f t="shared" si="81"/>
        <v/>
      </c>
      <c r="B687" s="17"/>
      <c r="C687" s="16"/>
      <c r="D687" s="19" t="str">
        <f>IF(C687="","",VLOOKUP(C687,'[1]بيانات الموظفين'!$B$4:$L$300,2,0))</f>
        <v/>
      </c>
      <c r="E687" s="14"/>
      <c r="F687" s="14"/>
      <c r="G687" s="13" t="str">
        <f t="shared" si="82"/>
        <v/>
      </c>
      <c r="H687" s="13" t="str">
        <f>IF(C687="","",VLOOKUP(C687,'[1]بيانات الموظفين'!$B$4:$L$300,9,0))</f>
        <v/>
      </c>
      <c r="I687" s="13" t="str">
        <f>IF(C687="","",VLOOKUP(C687,'[1]بيانات الموظفين'!$B$4:$L$300,10,0))</f>
        <v/>
      </c>
      <c r="J687" s="13" t="str">
        <f t="shared" si="83"/>
        <v/>
      </c>
      <c r="K687" s="13">
        <f t="shared" si="84"/>
        <v>0</v>
      </c>
      <c r="L687" s="13">
        <f t="shared" si="85"/>
        <v>0</v>
      </c>
      <c r="M687" s="13">
        <f t="shared" si="86"/>
        <v>0</v>
      </c>
      <c r="N687" s="13">
        <f t="shared" si="87"/>
        <v>0</v>
      </c>
      <c r="O687" s="12">
        <f t="shared" si="88"/>
        <v>0</v>
      </c>
    </row>
    <row r="688" spans="1:15" x14ac:dyDescent="0.25">
      <c r="A688" s="18" t="str">
        <f t="shared" si="81"/>
        <v/>
      </c>
      <c r="B688" s="17"/>
      <c r="C688" s="16"/>
      <c r="D688" s="19" t="str">
        <f>IF(C688="","",VLOOKUP(C688,'[1]بيانات الموظفين'!$B$4:$L$300,2,0))</f>
        <v/>
      </c>
      <c r="E688" s="14"/>
      <c r="F688" s="14"/>
      <c r="G688" s="13" t="str">
        <f t="shared" si="82"/>
        <v/>
      </c>
      <c r="H688" s="13" t="str">
        <f>IF(C688="","",VLOOKUP(C688,'[1]بيانات الموظفين'!$B$4:$L$300,9,0))</f>
        <v/>
      </c>
      <c r="I688" s="13" t="str">
        <f>IF(C688="","",VLOOKUP(C688,'[1]بيانات الموظفين'!$B$4:$L$300,10,0))</f>
        <v/>
      </c>
      <c r="J688" s="13" t="str">
        <f t="shared" si="83"/>
        <v/>
      </c>
      <c r="K688" s="13">
        <f t="shared" si="84"/>
        <v>0</v>
      </c>
      <c r="L688" s="13">
        <f t="shared" si="85"/>
        <v>0</v>
      </c>
      <c r="M688" s="13">
        <f t="shared" si="86"/>
        <v>0</v>
      </c>
      <c r="N688" s="13">
        <f t="shared" si="87"/>
        <v>0</v>
      </c>
      <c r="O688" s="12">
        <f t="shared" si="88"/>
        <v>0</v>
      </c>
    </row>
    <row r="689" spans="1:15" x14ac:dyDescent="0.25">
      <c r="A689" s="18" t="str">
        <f t="shared" si="81"/>
        <v/>
      </c>
      <c r="B689" s="17"/>
      <c r="C689" s="16"/>
      <c r="D689" s="19" t="str">
        <f>IF(C689="","",VLOOKUP(C689,'[1]بيانات الموظفين'!$B$4:$L$300,2,0))</f>
        <v/>
      </c>
      <c r="E689" s="14"/>
      <c r="F689" s="14"/>
      <c r="G689" s="13" t="str">
        <f t="shared" si="82"/>
        <v/>
      </c>
      <c r="H689" s="13" t="str">
        <f>IF(C689="","",VLOOKUP(C689,'[1]بيانات الموظفين'!$B$4:$L$300,9,0))</f>
        <v/>
      </c>
      <c r="I689" s="13" t="str">
        <f>IF(C689="","",VLOOKUP(C689,'[1]بيانات الموظفين'!$B$4:$L$300,10,0))</f>
        <v/>
      </c>
      <c r="J689" s="13" t="str">
        <f t="shared" si="83"/>
        <v/>
      </c>
      <c r="K689" s="13">
        <f t="shared" si="84"/>
        <v>0</v>
      </c>
      <c r="L689" s="13">
        <f t="shared" si="85"/>
        <v>0</v>
      </c>
      <c r="M689" s="13">
        <f t="shared" si="86"/>
        <v>0</v>
      </c>
      <c r="N689" s="13">
        <f t="shared" si="87"/>
        <v>0</v>
      </c>
      <c r="O689" s="12">
        <f t="shared" si="88"/>
        <v>0</v>
      </c>
    </row>
    <row r="690" spans="1:15" x14ac:dyDescent="0.25">
      <c r="A690" s="18" t="str">
        <f t="shared" si="81"/>
        <v/>
      </c>
      <c r="B690" s="17"/>
      <c r="C690" s="16"/>
      <c r="D690" s="19" t="str">
        <f>IF(C690="","",VLOOKUP(C690,'[1]بيانات الموظفين'!$B$4:$L$300,2,0))</f>
        <v/>
      </c>
      <c r="E690" s="14"/>
      <c r="F690" s="14"/>
      <c r="G690" s="13" t="str">
        <f t="shared" si="82"/>
        <v/>
      </c>
      <c r="H690" s="13" t="str">
        <f>IF(C690="","",VLOOKUP(C690,'[1]بيانات الموظفين'!$B$4:$L$300,9,0))</f>
        <v/>
      </c>
      <c r="I690" s="13" t="str">
        <f>IF(C690="","",VLOOKUP(C690,'[1]بيانات الموظفين'!$B$4:$L$300,10,0))</f>
        <v/>
      </c>
      <c r="J690" s="13" t="str">
        <f t="shared" si="83"/>
        <v/>
      </c>
      <c r="K690" s="13">
        <f t="shared" si="84"/>
        <v>0</v>
      </c>
      <c r="L690" s="13">
        <f t="shared" si="85"/>
        <v>0</v>
      </c>
      <c r="M690" s="13">
        <f t="shared" si="86"/>
        <v>0</v>
      </c>
      <c r="N690" s="13">
        <f t="shared" si="87"/>
        <v>0</v>
      </c>
      <c r="O690" s="12">
        <f t="shared" si="88"/>
        <v>0</v>
      </c>
    </row>
    <row r="691" spans="1:15" x14ac:dyDescent="0.25">
      <c r="A691" s="18" t="str">
        <f t="shared" si="81"/>
        <v/>
      </c>
      <c r="B691" s="17"/>
      <c r="C691" s="16"/>
      <c r="D691" s="19" t="str">
        <f>IF(C691="","",VLOOKUP(C691,'[1]بيانات الموظفين'!$B$4:$L$300,2,0))</f>
        <v/>
      </c>
      <c r="E691" s="14"/>
      <c r="F691" s="14"/>
      <c r="G691" s="13" t="str">
        <f t="shared" si="82"/>
        <v/>
      </c>
      <c r="H691" s="13" t="str">
        <f>IF(C691="","",VLOOKUP(C691,'[1]بيانات الموظفين'!$B$4:$L$300,9,0))</f>
        <v/>
      </c>
      <c r="I691" s="13" t="str">
        <f>IF(C691="","",VLOOKUP(C691,'[1]بيانات الموظفين'!$B$4:$L$300,10,0))</f>
        <v/>
      </c>
      <c r="J691" s="13" t="str">
        <f t="shared" si="83"/>
        <v/>
      </c>
      <c r="K691" s="13">
        <f t="shared" si="84"/>
        <v>0</v>
      </c>
      <c r="L691" s="13">
        <f t="shared" si="85"/>
        <v>0</v>
      </c>
      <c r="M691" s="13">
        <f t="shared" si="86"/>
        <v>0</v>
      </c>
      <c r="N691" s="13">
        <f t="shared" si="87"/>
        <v>0</v>
      </c>
      <c r="O691" s="12">
        <f t="shared" si="88"/>
        <v>0</v>
      </c>
    </row>
    <row r="692" spans="1:15" x14ac:dyDescent="0.25">
      <c r="A692" s="18" t="str">
        <f t="shared" si="81"/>
        <v/>
      </c>
      <c r="B692" s="17"/>
      <c r="C692" s="16"/>
      <c r="D692" s="19" t="str">
        <f>IF(C692="","",VLOOKUP(C692,'[1]بيانات الموظفين'!$B$4:$L$300,2,0))</f>
        <v/>
      </c>
      <c r="E692" s="14"/>
      <c r="F692" s="14"/>
      <c r="G692" s="13" t="str">
        <f t="shared" si="82"/>
        <v/>
      </c>
      <c r="H692" s="13" t="str">
        <f>IF(C692="","",VLOOKUP(C692,'[1]بيانات الموظفين'!$B$4:$L$300,9,0))</f>
        <v/>
      </c>
      <c r="I692" s="13" t="str">
        <f>IF(C692="","",VLOOKUP(C692,'[1]بيانات الموظفين'!$B$4:$L$300,10,0))</f>
        <v/>
      </c>
      <c r="J692" s="13" t="str">
        <f t="shared" si="83"/>
        <v/>
      </c>
      <c r="K692" s="13">
        <f t="shared" si="84"/>
        <v>0</v>
      </c>
      <c r="L692" s="13">
        <f t="shared" si="85"/>
        <v>0</v>
      </c>
      <c r="M692" s="13">
        <f t="shared" si="86"/>
        <v>0</v>
      </c>
      <c r="N692" s="13">
        <f t="shared" si="87"/>
        <v>0</v>
      </c>
      <c r="O692" s="12">
        <f t="shared" si="88"/>
        <v>0</v>
      </c>
    </row>
    <row r="693" spans="1:15" x14ac:dyDescent="0.25">
      <c r="A693" s="18" t="str">
        <f t="shared" si="81"/>
        <v/>
      </c>
      <c r="B693" s="17"/>
      <c r="C693" s="16"/>
      <c r="D693" s="19" t="str">
        <f>IF(C693="","",VLOOKUP(C693,'[1]بيانات الموظفين'!$B$4:$L$300,2,0))</f>
        <v/>
      </c>
      <c r="E693" s="14"/>
      <c r="F693" s="14"/>
      <c r="G693" s="13" t="str">
        <f t="shared" si="82"/>
        <v/>
      </c>
      <c r="H693" s="13" t="str">
        <f>IF(C693="","",VLOOKUP(C693,'[1]بيانات الموظفين'!$B$4:$L$300,9,0))</f>
        <v/>
      </c>
      <c r="I693" s="13" t="str">
        <f>IF(C693="","",VLOOKUP(C693,'[1]بيانات الموظفين'!$B$4:$L$300,10,0))</f>
        <v/>
      </c>
      <c r="J693" s="13" t="str">
        <f t="shared" si="83"/>
        <v/>
      </c>
      <c r="K693" s="13">
        <f t="shared" si="84"/>
        <v>0</v>
      </c>
      <c r="L693" s="13">
        <f t="shared" si="85"/>
        <v>0</v>
      </c>
      <c r="M693" s="13">
        <f t="shared" si="86"/>
        <v>0</v>
      </c>
      <c r="N693" s="13">
        <f t="shared" si="87"/>
        <v>0</v>
      </c>
      <c r="O693" s="12">
        <f t="shared" si="88"/>
        <v>0</v>
      </c>
    </row>
    <row r="694" spans="1:15" x14ac:dyDescent="0.25">
      <c r="A694" s="18" t="str">
        <f t="shared" si="81"/>
        <v/>
      </c>
      <c r="B694" s="17"/>
      <c r="C694" s="16"/>
      <c r="D694" s="19" t="str">
        <f>IF(C694="","",VLOOKUP(C694,'[1]بيانات الموظفين'!$B$4:$L$300,2,0))</f>
        <v/>
      </c>
      <c r="E694" s="14"/>
      <c r="F694" s="14"/>
      <c r="G694" s="13" t="str">
        <f t="shared" si="82"/>
        <v/>
      </c>
      <c r="H694" s="13" t="str">
        <f>IF(C694="","",VLOOKUP(C694,'[1]بيانات الموظفين'!$B$4:$L$300,9,0))</f>
        <v/>
      </c>
      <c r="I694" s="13" t="str">
        <f>IF(C694="","",VLOOKUP(C694,'[1]بيانات الموظفين'!$B$4:$L$300,10,0))</f>
        <v/>
      </c>
      <c r="J694" s="13" t="str">
        <f t="shared" si="83"/>
        <v/>
      </c>
      <c r="K694" s="13">
        <f t="shared" si="84"/>
        <v>0</v>
      </c>
      <c r="L694" s="13">
        <f t="shared" si="85"/>
        <v>0</v>
      </c>
      <c r="M694" s="13">
        <f t="shared" si="86"/>
        <v>0</v>
      </c>
      <c r="N694" s="13">
        <f t="shared" si="87"/>
        <v>0</v>
      </c>
      <c r="O694" s="12">
        <f t="shared" si="88"/>
        <v>0</v>
      </c>
    </row>
    <row r="695" spans="1:15" x14ac:dyDescent="0.25">
      <c r="A695" s="18" t="str">
        <f t="shared" si="81"/>
        <v/>
      </c>
      <c r="B695" s="17"/>
      <c r="C695" s="16"/>
      <c r="D695" s="19" t="str">
        <f>IF(C695="","",VLOOKUP(C695,'[1]بيانات الموظفين'!$B$4:$L$300,2,0))</f>
        <v/>
      </c>
      <c r="E695" s="14"/>
      <c r="F695" s="14"/>
      <c r="G695" s="13" t="str">
        <f t="shared" si="82"/>
        <v/>
      </c>
      <c r="H695" s="13" t="str">
        <f>IF(C695="","",VLOOKUP(C695,'[1]بيانات الموظفين'!$B$4:$L$300,9,0))</f>
        <v/>
      </c>
      <c r="I695" s="13" t="str">
        <f>IF(C695="","",VLOOKUP(C695,'[1]بيانات الموظفين'!$B$4:$L$300,10,0))</f>
        <v/>
      </c>
      <c r="J695" s="13" t="str">
        <f t="shared" si="83"/>
        <v/>
      </c>
      <c r="K695" s="13">
        <f t="shared" si="84"/>
        <v>0</v>
      </c>
      <c r="L695" s="13">
        <f t="shared" si="85"/>
        <v>0</v>
      </c>
      <c r="M695" s="13">
        <f t="shared" si="86"/>
        <v>0</v>
      </c>
      <c r="N695" s="13">
        <f t="shared" si="87"/>
        <v>0</v>
      </c>
      <c r="O695" s="12">
        <f t="shared" si="88"/>
        <v>0</v>
      </c>
    </row>
    <row r="696" spans="1:15" x14ac:dyDescent="0.25">
      <c r="A696" s="18" t="str">
        <f t="shared" si="81"/>
        <v/>
      </c>
      <c r="B696" s="17"/>
      <c r="C696" s="16"/>
      <c r="D696" s="19" t="str">
        <f>IF(C696="","",VLOOKUP(C696,'[1]بيانات الموظفين'!$B$4:$L$300,2,0))</f>
        <v/>
      </c>
      <c r="E696" s="14"/>
      <c r="F696" s="14"/>
      <c r="G696" s="13" t="str">
        <f t="shared" si="82"/>
        <v/>
      </c>
      <c r="H696" s="13" t="str">
        <f>IF(C696="","",VLOOKUP(C696,'[1]بيانات الموظفين'!$B$4:$L$300,9,0))</f>
        <v/>
      </c>
      <c r="I696" s="13" t="str">
        <f>IF(C696="","",VLOOKUP(C696,'[1]بيانات الموظفين'!$B$4:$L$300,10,0))</f>
        <v/>
      </c>
      <c r="J696" s="13" t="str">
        <f t="shared" si="83"/>
        <v/>
      </c>
      <c r="K696" s="13">
        <f t="shared" si="84"/>
        <v>0</v>
      </c>
      <c r="L696" s="13">
        <f t="shared" si="85"/>
        <v>0</v>
      </c>
      <c r="M696" s="13">
        <f t="shared" si="86"/>
        <v>0</v>
      </c>
      <c r="N696" s="13">
        <f t="shared" si="87"/>
        <v>0</v>
      </c>
      <c r="O696" s="12">
        <f t="shared" si="88"/>
        <v>0</v>
      </c>
    </row>
    <row r="697" spans="1:15" x14ac:dyDescent="0.25">
      <c r="A697" s="18" t="str">
        <f t="shared" si="81"/>
        <v/>
      </c>
      <c r="B697" s="17"/>
      <c r="C697" s="16"/>
      <c r="D697" s="19" t="str">
        <f>IF(C697="","",VLOOKUP(C697,'[1]بيانات الموظفين'!$B$4:$L$300,2,0))</f>
        <v/>
      </c>
      <c r="E697" s="14"/>
      <c r="F697" s="14"/>
      <c r="G697" s="13" t="str">
        <f t="shared" si="82"/>
        <v/>
      </c>
      <c r="H697" s="13" t="str">
        <f>IF(C697="","",VLOOKUP(C697,'[1]بيانات الموظفين'!$B$4:$L$300,9,0))</f>
        <v/>
      </c>
      <c r="I697" s="13" t="str">
        <f>IF(C697="","",VLOOKUP(C697,'[1]بيانات الموظفين'!$B$4:$L$300,10,0))</f>
        <v/>
      </c>
      <c r="J697" s="13" t="str">
        <f t="shared" si="83"/>
        <v/>
      </c>
      <c r="K697" s="13">
        <f t="shared" si="84"/>
        <v>0</v>
      </c>
      <c r="L697" s="13">
        <f t="shared" si="85"/>
        <v>0</v>
      </c>
      <c r="M697" s="13">
        <f t="shared" si="86"/>
        <v>0</v>
      </c>
      <c r="N697" s="13">
        <f t="shared" si="87"/>
        <v>0</v>
      </c>
      <c r="O697" s="12">
        <f t="shared" si="88"/>
        <v>0</v>
      </c>
    </row>
    <row r="698" spans="1:15" x14ac:dyDescent="0.25">
      <c r="A698" s="18" t="str">
        <f t="shared" si="81"/>
        <v/>
      </c>
      <c r="B698" s="17"/>
      <c r="C698" s="16"/>
      <c r="D698" s="19" t="str">
        <f>IF(C698="","",VLOOKUP(C698,'[1]بيانات الموظفين'!$B$4:$L$300,2,0))</f>
        <v/>
      </c>
      <c r="E698" s="14"/>
      <c r="F698" s="14"/>
      <c r="G698" s="13" t="str">
        <f t="shared" si="82"/>
        <v/>
      </c>
      <c r="H698" s="13" t="str">
        <f>IF(C698="","",VLOOKUP(C698,'[1]بيانات الموظفين'!$B$4:$L$300,9,0))</f>
        <v/>
      </c>
      <c r="I698" s="13" t="str">
        <f>IF(C698="","",VLOOKUP(C698,'[1]بيانات الموظفين'!$B$4:$L$300,10,0))</f>
        <v/>
      </c>
      <c r="J698" s="13" t="str">
        <f t="shared" si="83"/>
        <v/>
      </c>
      <c r="K698" s="13">
        <f t="shared" si="84"/>
        <v>0</v>
      </c>
      <c r="L698" s="13">
        <f t="shared" si="85"/>
        <v>0</v>
      </c>
      <c r="M698" s="13">
        <f t="shared" si="86"/>
        <v>0</v>
      </c>
      <c r="N698" s="13">
        <f t="shared" si="87"/>
        <v>0</v>
      </c>
      <c r="O698" s="12">
        <f t="shared" si="88"/>
        <v>0</v>
      </c>
    </row>
    <row r="699" spans="1:15" x14ac:dyDescent="0.25">
      <c r="A699" s="18" t="str">
        <f t="shared" si="81"/>
        <v/>
      </c>
      <c r="B699" s="17"/>
      <c r="C699" s="16"/>
      <c r="D699" s="19" t="str">
        <f>IF(C699="","",VLOOKUP(C699,'[1]بيانات الموظفين'!$B$4:$L$300,2,0))</f>
        <v/>
      </c>
      <c r="E699" s="14"/>
      <c r="F699" s="14"/>
      <c r="G699" s="13" t="str">
        <f t="shared" si="82"/>
        <v/>
      </c>
      <c r="H699" s="13" t="str">
        <f>IF(C699="","",VLOOKUP(C699,'[1]بيانات الموظفين'!$B$4:$L$300,9,0))</f>
        <v/>
      </c>
      <c r="I699" s="13" t="str">
        <f>IF(C699="","",VLOOKUP(C699,'[1]بيانات الموظفين'!$B$4:$L$300,10,0))</f>
        <v/>
      </c>
      <c r="J699" s="13" t="str">
        <f t="shared" si="83"/>
        <v/>
      </c>
      <c r="K699" s="13">
        <f t="shared" si="84"/>
        <v>0</v>
      </c>
      <c r="L699" s="13">
        <f t="shared" si="85"/>
        <v>0</v>
      </c>
      <c r="M699" s="13">
        <f t="shared" si="86"/>
        <v>0</v>
      </c>
      <c r="N699" s="13">
        <f t="shared" si="87"/>
        <v>0</v>
      </c>
      <c r="O699" s="12">
        <f t="shared" si="88"/>
        <v>0</v>
      </c>
    </row>
    <row r="700" spans="1:15" x14ac:dyDescent="0.25">
      <c r="A700" s="18" t="str">
        <f t="shared" si="81"/>
        <v/>
      </c>
      <c r="B700" s="17"/>
      <c r="C700" s="16"/>
      <c r="D700" s="19" t="str">
        <f>IF(C700="","",VLOOKUP(C700,'[1]بيانات الموظفين'!$B$4:$L$300,2,0))</f>
        <v/>
      </c>
      <c r="E700" s="14"/>
      <c r="F700" s="14"/>
      <c r="G700" s="13" t="str">
        <f t="shared" si="82"/>
        <v/>
      </c>
      <c r="H700" s="13" t="str">
        <f>IF(C700="","",VLOOKUP(C700,'[1]بيانات الموظفين'!$B$4:$L$300,9,0))</f>
        <v/>
      </c>
      <c r="I700" s="13" t="str">
        <f>IF(C700="","",VLOOKUP(C700,'[1]بيانات الموظفين'!$B$4:$L$300,10,0))</f>
        <v/>
      </c>
      <c r="J700" s="13" t="str">
        <f t="shared" si="83"/>
        <v/>
      </c>
      <c r="K700" s="13">
        <f t="shared" si="84"/>
        <v>0</v>
      </c>
      <c r="L700" s="13">
        <f t="shared" si="85"/>
        <v>0</v>
      </c>
      <c r="M700" s="13">
        <f t="shared" si="86"/>
        <v>0</v>
      </c>
      <c r="N700" s="13">
        <f t="shared" si="87"/>
        <v>0</v>
      </c>
      <c r="O700" s="12">
        <f t="shared" si="88"/>
        <v>0</v>
      </c>
    </row>
    <row r="701" spans="1:15" x14ac:dyDescent="0.25">
      <c r="A701" s="18" t="str">
        <f t="shared" si="81"/>
        <v/>
      </c>
      <c r="B701" s="17"/>
      <c r="C701" s="16"/>
      <c r="D701" s="19" t="str">
        <f>IF(C701="","",VLOOKUP(C701,'[1]بيانات الموظفين'!$B$4:$L$300,2,0))</f>
        <v/>
      </c>
      <c r="E701" s="14"/>
      <c r="F701" s="14"/>
      <c r="G701" s="13" t="str">
        <f t="shared" si="82"/>
        <v/>
      </c>
      <c r="H701" s="13" t="str">
        <f>IF(C701="","",VLOOKUP(C701,'[1]بيانات الموظفين'!$B$4:$L$300,9,0))</f>
        <v/>
      </c>
      <c r="I701" s="13" t="str">
        <f>IF(C701="","",VLOOKUP(C701,'[1]بيانات الموظفين'!$B$4:$L$300,10,0))</f>
        <v/>
      </c>
      <c r="J701" s="13" t="str">
        <f t="shared" si="83"/>
        <v/>
      </c>
      <c r="K701" s="13">
        <f t="shared" si="84"/>
        <v>0</v>
      </c>
      <c r="L701" s="13">
        <f t="shared" si="85"/>
        <v>0</v>
      </c>
      <c r="M701" s="13">
        <f t="shared" si="86"/>
        <v>0</v>
      </c>
      <c r="N701" s="13">
        <f t="shared" si="87"/>
        <v>0</v>
      </c>
      <c r="O701" s="12">
        <f t="shared" si="88"/>
        <v>0</v>
      </c>
    </row>
    <row r="702" spans="1:15" x14ac:dyDescent="0.25">
      <c r="A702" s="18" t="str">
        <f t="shared" si="81"/>
        <v/>
      </c>
      <c r="B702" s="17"/>
      <c r="C702" s="16"/>
      <c r="D702" s="19" t="str">
        <f>IF(C702="","",VLOOKUP(C702,'[1]بيانات الموظفين'!$B$4:$L$300,2,0))</f>
        <v/>
      </c>
      <c r="E702" s="14"/>
      <c r="F702" s="14"/>
      <c r="G702" s="13" t="str">
        <f t="shared" si="82"/>
        <v/>
      </c>
      <c r="H702" s="13" t="str">
        <f>IF(C702="","",VLOOKUP(C702,'[1]بيانات الموظفين'!$B$4:$L$300,9,0))</f>
        <v/>
      </c>
      <c r="I702" s="13" t="str">
        <f>IF(C702="","",VLOOKUP(C702,'[1]بيانات الموظفين'!$B$4:$L$300,10,0))</f>
        <v/>
      </c>
      <c r="J702" s="13" t="str">
        <f t="shared" si="83"/>
        <v/>
      </c>
      <c r="K702" s="13">
        <f t="shared" si="84"/>
        <v>0</v>
      </c>
      <c r="L702" s="13">
        <f t="shared" si="85"/>
        <v>0</v>
      </c>
      <c r="M702" s="13">
        <f t="shared" si="86"/>
        <v>0</v>
      </c>
      <c r="N702" s="13">
        <f t="shared" si="87"/>
        <v>0</v>
      </c>
      <c r="O702" s="12">
        <f t="shared" si="88"/>
        <v>0</v>
      </c>
    </row>
    <row r="703" spans="1:15" x14ac:dyDescent="0.25">
      <c r="A703" s="18" t="str">
        <f t="shared" si="81"/>
        <v/>
      </c>
      <c r="B703" s="17"/>
      <c r="C703" s="16"/>
      <c r="D703" s="19" t="str">
        <f>IF(C703="","",VLOOKUP(C703,'[1]بيانات الموظفين'!$B$4:$L$300,2,0))</f>
        <v/>
      </c>
      <c r="E703" s="14"/>
      <c r="F703" s="14"/>
      <c r="G703" s="13" t="str">
        <f t="shared" si="82"/>
        <v/>
      </c>
      <c r="H703" s="13" t="str">
        <f>IF(C703="","",VLOOKUP(C703,'[1]بيانات الموظفين'!$B$4:$L$300,9,0))</f>
        <v/>
      </c>
      <c r="I703" s="13" t="str">
        <f>IF(C703="","",VLOOKUP(C703,'[1]بيانات الموظفين'!$B$4:$L$300,10,0))</f>
        <v/>
      </c>
      <c r="J703" s="13" t="str">
        <f t="shared" si="83"/>
        <v/>
      </c>
      <c r="K703" s="13">
        <f t="shared" si="84"/>
        <v>0</v>
      </c>
      <c r="L703" s="13">
        <f t="shared" si="85"/>
        <v>0</v>
      </c>
      <c r="M703" s="13">
        <f t="shared" si="86"/>
        <v>0</v>
      </c>
      <c r="N703" s="13">
        <f t="shared" si="87"/>
        <v>0</v>
      </c>
      <c r="O703" s="12">
        <f t="shared" si="88"/>
        <v>0</v>
      </c>
    </row>
    <row r="704" spans="1:15" x14ac:dyDescent="0.25">
      <c r="A704" s="18" t="str">
        <f t="shared" si="81"/>
        <v/>
      </c>
      <c r="B704" s="17"/>
      <c r="C704" s="16"/>
      <c r="D704" s="19" t="str">
        <f>IF(C704="","",VLOOKUP(C704,'[1]بيانات الموظفين'!$B$4:$L$300,2,0))</f>
        <v/>
      </c>
      <c r="E704" s="14"/>
      <c r="F704" s="14"/>
      <c r="G704" s="13" t="str">
        <f t="shared" si="82"/>
        <v/>
      </c>
      <c r="H704" s="13" t="str">
        <f>IF(C704="","",VLOOKUP(C704,'[1]بيانات الموظفين'!$B$4:$L$300,9,0))</f>
        <v/>
      </c>
      <c r="I704" s="13" t="str">
        <f>IF(C704="","",VLOOKUP(C704,'[1]بيانات الموظفين'!$B$4:$L$300,10,0))</f>
        <v/>
      </c>
      <c r="J704" s="13" t="str">
        <f t="shared" si="83"/>
        <v/>
      </c>
      <c r="K704" s="13">
        <f t="shared" si="84"/>
        <v>0</v>
      </c>
      <c r="L704" s="13">
        <f t="shared" si="85"/>
        <v>0</v>
      </c>
      <c r="M704" s="13">
        <f t="shared" si="86"/>
        <v>0</v>
      </c>
      <c r="N704" s="13">
        <f t="shared" si="87"/>
        <v>0</v>
      </c>
      <c r="O704" s="12">
        <f t="shared" si="88"/>
        <v>0</v>
      </c>
    </row>
    <row r="705" spans="1:15" x14ac:dyDescent="0.25">
      <c r="A705" s="18" t="str">
        <f t="shared" si="81"/>
        <v/>
      </c>
      <c r="B705" s="17"/>
      <c r="C705" s="16"/>
      <c r="D705" s="19" t="str">
        <f>IF(C705="","",VLOOKUP(C705,'[1]بيانات الموظفين'!$B$4:$L$300,2,0))</f>
        <v/>
      </c>
      <c r="E705" s="14"/>
      <c r="F705" s="14"/>
      <c r="G705" s="13" t="str">
        <f t="shared" si="82"/>
        <v/>
      </c>
      <c r="H705" s="13" t="str">
        <f>IF(C705="","",VLOOKUP(C705,'[1]بيانات الموظفين'!$B$4:$L$300,9,0))</f>
        <v/>
      </c>
      <c r="I705" s="13" t="str">
        <f>IF(C705="","",VLOOKUP(C705,'[1]بيانات الموظفين'!$B$4:$L$300,10,0))</f>
        <v/>
      </c>
      <c r="J705" s="13" t="str">
        <f t="shared" si="83"/>
        <v/>
      </c>
      <c r="K705" s="13">
        <f t="shared" si="84"/>
        <v>0</v>
      </c>
      <c r="L705" s="13">
        <f t="shared" si="85"/>
        <v>0</v>
      </c>
      <c r="M705" s="13">
        <f t="shared" si="86"/>
        <v>0</v>
      </c>
      <c r="N705" s="13">
        <f t="shared" si="87"/>
        <v>0</v>
      </c>
      <c r="O705" s="12">
        <f t="shared" si="88"/>
        <v>0</v>
      </c>
    </row>
    <row r="706" spans="1:15" x14ac:dyDescent="0.25">
      <c r="A706" s="18" t="str">
        <f t="shared" si="81"/>
        <v/>
      </c>
      <c r="B706" s="17"/>
      <c r="C706" s="16"/>
      <c r="D706" s="19" t="str">
        <f>IF(C706="","",VLOOKUP(C706,'[1]بيانات الموظفين'!$B$4:$L$300,2,0))</f>
        <v/>
      </c>
      <c r="E706" s="14"/>
      <c r="F706" s="14"/>
      <c r="G706" s="13" t="str">
        <f t="shared" si="82"/>
        <v/>
      </c>
      <c r="H706" s="13" t="str">
        <f>IF(C706="","",VLOOKUP(C706,'[1]بيانات الموظفين'!$B$4:$L$300,9,0))</f>
        <v/>
      </c>
      <c r="I706" s="13" t="str">
        <f>IF(C706="","",VLOOKUP(C706,'[1]بيانات الموظفين'!$B$4:$L$300,10,0))</f>
        <v/>
      </c>
      <c r="J706" s="13" t="str">
        <f t="shared" si="83"/>
        <v/>
      </c>
      <c r="K706" s="13">
        <f t="shared" si="84"/>
        <v>0</v>
      </c>
      <c r="L706" s="13">
        <f t="shared" si="85"/>
        <v>0</v>
      </c>
      <c r="M706" s="13">
        <f t="shared" si="86"/>
        <v>0</v>
      </c>
      <c r="N706" s="13">
        <f t="shared" si="87"/>
        <v>0</v>
      </c>
      <c r="O706" s="12">
        <f t="shared" si="88"/>
        <v>0</v>
      </c>
    </row>
    <row r="707" spans="1:15" x14ac:dyDescent="0.25">
      <c r="A707" s="18" t="str">
        <f t="shared" si="81"/>
        <v/>
      </c>
      <c r="B707" s="17"/>
      <c r="C707" s="16"/>
      <c r="D707" s="19" t="str">
        <f>IF(C707="","",VLOOKUP(C707,'[1]بيانات الموظفين'!$B$4:$L$300,2,0))</f>
        <v/>
      </c>
      <c r="E707" s="14"/>
      <c r="F707" s="14"/>
      <c r="G707" s="13" t="str">
        <f t="shared" si="82"/>
        <v/>
      </c>
      <c r="H707" s="13" t="str">
        <f>IF(C707="","",VLOOKUP(C707,'[1]بيانات الموظفين'!$B$4:$L$300,9,0))</f>
        <v/>
      </c>
      <c r="I707" s="13" t="str">
        <f>IF(C707="","",VLOOKUP(C707,'[1]بيانات الموظفين'!$B$4:$L$300,10,0))</f>
        <v/>
      </c>
      <c r="J707" s="13" t="str">
        <f t="shared" si="83"/>
        <v/>
      </c>
      <c r="K707" s="13">
        <f t="shared" si="84"/>
        <v>0</v>
      </c>
      <c r="L707" s="13">
        <f t="shared" si="85"/>
        <v>0</v>
      </c>
      <c r="M707" s="13">
        <f t="shared" si="86"/>
        <v>0</v>
      </c>
      <c r="N707" s="13">
        <f t="shared" si="87"/>
        <v>0</v>
      </c>
      <c r="O707" s="12">
        <f t="shared" si="88"/>
        <v>0</v>
      </c>
    </row>
    <row r="708" spans="1:15" x14ac:dyDescent="0.25">
      <c r="A708" s="18" t="str">
        <f t="shared" si="81"/>
        <v/>
      </c>
      <c r="B708" s="17"/>
      <c r="C708" s="16"/>
      <c r="D708" s="19" t="str">
        <f>IF(C708="","",VLOOKUP(C708,'[1]بيانات الموظفين'!$B$4:$L$300,2,0))</f>
        <v/>
      </c>
      <c r="E708" s="14"/>
      <c r="F708" s="14"/>
      <c r="G708" s="13" t="str">
        <f t="shared" si="82"/>
        <v/>
      </c>
      <c r="H708" s="13" t="str">
        <f>IF(C708="","",VLOOKUP(C708,'[1]بيانات الموظفين'!$B$4:$L$300,9,0))</f>
        <v/>
      </c>
      <c r="I708" s="13" t="str">
        <f>IF(C708="","",VLOOKUP(C708,'[1]بيانات الموظفين'!$B$4:$L$300,10,0))</f>
        <v/>
      </c>
      <c r="J708" s="13" t="str">
        <f t="shared" si="83"/>
        <v/>
      </c>
      <c r="K708" s="13">
        <f t="shared" si="84"/>
        <v>0</v>
      </c>
      <c r="L708" s="13">
        <f t="shared" si="85"/>
        <v>0</v>
      </c>
      <c r="M708" s="13">
        <f t="shared" si="86"/>
        <v>0</v>
      </c>
      <c r="N708" s="13">
        <f t="shared" si="87"/>
        <v>0</v>
      </c>
      <c r="O708" s="12">
        <f t="shared" si="88"/>
        <v>0</v>
      </c>
    </row>
    <row r="709" spans="1:15" x14ac:dyDescent="0.25">
      <c r="A709" s="18" t="str">
        <f t="shared" ref="A709:A772" si="89">IF(C709="","",ROW(A709)-ROW($A$4))</f>
        <v/>
      </c>
      <c r="B709" s="17"/>
      <c r="C709" s="16"/>
      <c r="D709" s="19" t="str">
        <f>IF(C709="","",VLOOKUP(C709,'[1]بيانات الموظفين'!$B$4:$L$300,2,0))</f>
        <v/>
      </c>
      <c r="E709" s="14"/>
      <c r="F709" s="14"/>
      <c r="G709" s="13" t="str">
        <f t="shared" ref="G709:G772" si="90">IF(C709="","",F709-E709)</f>
        <v/>
      </c>
      <c r="H709" s="13" t="str">
        <f>IF(C709="","",VLOOKUP(C709,'[1]بيانات الموظفين'!$B$4:$L$300,9,0))</f>
        <v/>
      </c>
      <c r="I709" s="13" t="str">
        <f>IF(C709="","",VLOOKUP(C709,'[1]بيانات الموظفين'!$B$4:$L$300,10,0))</f>
        <v/>
      </c>
      <c r="J709" s="13" t="str">
        <f t="shared" ref="J709:J772" si="91">IF(C709="","",I709-H709)</f>
        <v/>
      </c>
      <c r="K709" s="13">
        <f t="shared" ref="K709:K772" si="92">IF(E709&gt;H709,E709-H709,0)</f>
        <v>0</v>
      </c>
      <c r="L709" s="13">
        <f t="shared" ref="L709:L772" si="93">IF(F709&lt;I709,I709-F709,0)</f>
        <v>0</v>
      </c>
      <c r="M709" s="13">
        <f t="shared" ref="M709:M772" si="94">IF(IF(K709+L709-N709-O709&gt;=$D$2,$D$2,K709+L709-N709-O709)&lt;0,"",IF(K709+L709-N709-O709&gt;=$D$2,$D$2,K709+L709-N709-O709))</f>
        <v>0</v>
      </c>
      <c r="N709" s="13">
        <f t="shared" ref="N709:N772" si="95">IF(E709&lt;H709,H709-E709,0)</f>
        <v>0</v>
      </c>
      <c r="O709" s="12">
        <f t="shared" ref="O709:O772" si="96">IF(F709&gt;I709,F709-I709,0)</f>
        <v>0</v>
      </c>
    </row>
    <row r="710" spans="1:15" x14ac:dyDescent="0.25">
      <c r="A710" s="18" t="str">
        <f t="shared" si="89"/>
        <v/>
      </c>
      <c r="B710" s="17"/>
      <c r="C710" s="16"/>
      <c r="D710" s="19" t="str">
        <f>IF(C710="","",VLOOKUP(C710,'[1]بيانات الموظفين'!$B$4:$L$300,2,0))</f>
        <v/>
      </c>
      <c r="E710" s="14"/>
      <c r="F710" s="14"/>
      <c r="G710" s="13" t="str">
        <f t="shared" si="90"/>
        <v/>
      </c>
      <c r="H710" s="13" t="str">
        <f>IF(C710="","",VLOOKUP(C710,'[1]بيانات الموظفين'!$B$4:$L$300,9,0))</f>
        <v/>
      </c>
      <c r="I710" s="13" t="str">
        <f>IF(C710="","",VLOOKUP(C710,'[1]بيانات الموظفين'!$B$4:$L$300,10,0))</f>
        <v/>
      </c>
      <c r="J710" s="13" t="str">
        <f t="shared" si="91"/>
        <v/>
      </c>
      <c r="K710" s="13">
        <f t="shared" si="92"/>
        <v>0</v>
      </c>
      <c r="L710" s="13">
        <f t="shared" si="93"/>
        <v>0</v>
      </c>
      <c r="M710" s="13">
        <f t="shared" si="94"/>
        <v>0</v>
      </c>
      <c r="N710" s="13">
        <f t="shared" si="95"/>
        <v>0</v>
      </c>
      <c r="O710" s="12">
        <f t="shared" si="96"/>
        <v>0</v>
      </c>
    </row>
    <row r="711" spans="1:15" x14ac:dyDescent="0.25">
      <c r="A711" s="18" t="str">
        <f t="shared" si="89"/>
        <v/>
      </c>
      <c r="B711" s="17"/>
      <c r="C711" s="16"/>
      <c r="D711" s="19" t="str">
        <f>IF(C711="","",VLOOKUP(C711,'[1]بيانات الموظفين'!$B$4:$L$300,2,0))</f>
        <v/>
      </c>
      <c r="E711" s="14"/>
      <c r="F711" s="14"/>
      <c r="G711" s="13" t="str">
        <f t="shared" si="90"/>
        <v/>
      </c>
      <c r="H711" s="13" t="str">
        <f>IF(C711="","",VLOOKUP(C711,'[1]بيانات الموظفين'!$B$4:$L$300,9,0))</f>
        <v/>
      </c>
      <c r="I711" s="13" t="str">
        <f>IF(C711="","",VLOOKUP(C711,'[1]بيانات الموظفين'!$B$4:$L$300,10,0))</f>
        <v/>
      </c>
      <c r="J711" s="13" t="str">
        <f t="shared" si="91"/>
        <v/>
      </c>
      <c r="K711" s="13">
        <f t="shared" si="92"/>
        <v>0</v>
      </c>
      <c r="L711" s="13">
        <f t="shared" si="93"/>
        <v>0</v>
      </c>
      <c r="M711" s="13">
        <f t="shared" si="94"/>
        <v>0</v>
      </c>
      <c r="N711" s="13">
        <f t="shared" si="95"/>
        <v>0</v>
      </c>
      <c r="O711" s="12">
        <f t="shared" si="96"/>
        <v>0</v>
      </c>
    </row>
    <row r="712" spans="1:15" x14ac:dyDescent="0.25">
      <c r="A712" s="18" t="str">
        <f t="shared" si="89"/>
        <v/>
      </c>
      <c r="B712" s="17"/>
      <c r="C712" s="16"/>
      <c r="D712" s="19" t="str">
        <f>IF(C712="","",VLOOKUP(C712,'[1]بيانات الموظفين'!$B$4:$L$300,2,0))</f>
        <v/>
      </c>
      <c r="E712" s="14"/>
      <c r="F712" s="14"/>
      <c r="G712" s="13" t="str">
        <f t="shared" si="90"/>
        <v/>
      </c>
      <c r="H712" s="13" t="str">
        <f>IF(C712="","",VLOOKUP(C712,'[1]بيانات الموظفين'!$B$4:$L$300,9,0))</f>
        <v/>
      </c>
      <c r="I712" s="13" t="str">
        <f>IF(C712="","",VLOOKUP(C712,'[1]بيانات الموظفين'!$B$4:$L$300,10,0))</f>
        <v/>
      </c>
      <c r="J712" s="13" t="str">
        <f t="shared" si="91"/>
        <v/>
      </c>
      <c r="K712" s="13">
        <f t="shared" si="92"/>
        <v>0</v>
      </c>
      <c r="L712" s="13">
        <f t="shared" si="93"/>
        <v>0</v>
      </c>
      <c r="M712" s="13">
        <f t="shared" si="94"/>
        <v>0</v>
      </c>
      <c r="N712" s="13">
        <f t="shared" si="95"/>
        <v>0</v>
      </c>
      <c r="O712" s="12">
        <f t="shared" si="96"/>
        <v>0</v>
      </c>
    </row>
    <row r="713" spans="1:15" x14ac:dyDescent="0.25">
      <c r="A713" s="18" t="str">
        <f t="shared" si="89"/>
        <v/>
      </c>
      <c r="B713" s="17"/>
      <c r="C713" s="16"/>
      <c r="D713" s="19" t="str">
        <f>IF(C713="","",VLOOKUP(C713,'[1]بيانات الموظفين'!$B$4:$L$300,2,0))</f>
        <v/>
      </c>
      <c r="E713" s="14"/>
      <c r="F713" s="14"/>
      <c r="G713" s="13" t="str">
        <f t="shared" si="90"/>
        <v/>
      </c>
      <c r="H713" s="13" t="str">
        <f>IF(C713="","",VLOOKUP(C713,'[1]بيانات الموظفين'!$B$4:$L$300,9,0))</f>
        <v/>
      </c>
      <c r="I713" s="13" t="str">
        <f>IF(C713="","",VLOOKUP(C713,'[1]بيانات الموظفين'!$B$4:$L$300,10,0))</f>
        <v/>
      </c>
      <c r="J713" s="13" t="str">
        <f t="shared" si="91"/>
        <v/>
      </c>
      <c r="K713" s="13">
        <f t="shared" si="92"/>
        <v>0</v>
      </c>
      <c r="L713" s="13">
        <f t="shared" si="93"/>
        <v>0</v>
      </c>
      <c r="M713" s="13">
        <f t="shared" si="94"/>
        <v>0</v>
      </c>
      <c r="N713" s="13">
        <f t="shared" si="95"/>
        <v>0</v>
      </c>
      <c r="O713" s="12">
        <f t="shared" si="96"/>
        <v>0</v>
      </c>
    </row>
    <row r="714" spans="1:15" x14ac:dyDescent="0.25">
      <c r="A714" s="18" t="str">
        <f t="shared" si="89"/>
        <v/>
      </c>
      <c r="B714" s="17"/>
      <c r="C714" s="16"/>
      <c r="D714" s="19" t="str">
        <f>IF(C714="","",VLOOKUP(C714,'[1]بيانات الموظفين'!$B$4:$L$300,2,0))</f>
        <v/>
      </c>
      <c r="E714" s="14"/>
      <c r="F714" s="14"/>
      <c r="G714" s="13" t="str">
        <f t="shared" si="90"/>
        <v/>
      </c>
      <c r="H714" s="13" t="str">
        <f>IF(C714="","",VLOOKUP(C714,'[1]بيانات الموظفين'!$B$4:$L$300,9,0))</f>
        <v/>
      </c>
      <c r="I714" s="13" t="str">
        <f>IF(C714="","",VLOOKUP(C714,'[1]بيانات الموظفين'!$B$4:$L$300,10,0))</f>
        <v/>
      </c>
      <c r="J714" s="13" t="str">
        <f t="shared" si="91"/>
        <v/>
      </c>
      <c r="K714" s="13">
        <f t="shared" si="92"/>
        <v>0</v>
      </c>
      <c r="L714" s="13">
        <f t="shared" si="93"/>
        <v>0</v>
      </c>
      <c r="M714" s="13">
        <f t="shared" si="94"/>
        <v>0</v>
      </c>
      <c r="N714" s="13">
        <f t="shared" si="95"/>
        <v>0</v>
      </c>
      <c r="O714" s="12">
        <f t="shared" si="96"/>
        <v>0</v>
      </c>
    </row>
    <row r="715" spans="1:15" x14ac:dyDescent="0.25">
      <c r="A715" s="18" t="str">
        <f t="shared" si="89"/>
        <v/>
      </c>
      <c r="B715" s="17"/>
      <c r="C715" s="16"/>
      <c r="D715" s="19" t="str">
        <f>IF(C715="","",VLOOKUP(C715,'[1]بيانات الموظفين'!$B$4:$L$300,2,0))</f>
        <v/>
      </c>
      <c r="E715" s="14"/>
      <c r="F715" s="14"/>
      <c r="G715" s="13" t="str">
        <f t="shared" si="90"/>
        <v/>
      </c>
      <c r="H715" s="13" t="str">
        <f>IF(C715="","",VLOOKUP(C715,'[1]بيانات الموظفين'!$B$4:$L$300,9,0))</f>
        <v/>
      </c>
      <c r="I715" s="13" t="str">
        <f>IF(C715="","",VLOOKUP(C715,'[1]بيانات الموظفين'!$B$4:$L$300,10,0))</f>
        <v/>
      </c>
      <c r="J715" s="13" t="str">
        <f t="shared" si="91"/>
        <v/>
      </c>
      <c r="K715" s="13">
        <f t="shared" si="92"/>
        <v>0</v>
      </c>
      <c r="L715" s="13">
        <f t="shared" si="93"/>
        <v>0</v>
      </c>
      <c r="M715" s="13">
        <f t="shared" si="94"/>
        <v>0</v>
      </c>
      <c r="N715" s="13">
        <f t="shared" si="95"/>
        <v>0</v>
      </c>
      <c r="O715" s="12">
        <f t="shared" si="96"/>
        <v>0</v>
      </c>
    </row>
    <row r="716" spans="1:15" x14ac:dyDescent="0.25">
      <c r="A716" s="18" t="str">
        <f t="shared" si="89"/>
        <v/>
      </c>
      <c r="B716" s="17"/>
      <c r="C716" s="16"/>
      <c r="D716" s="19" t="str">
        <f>IF(C716="","",VLOOKUP(C716,'[1]بيانات الموظفين'!$B$4:$L$300,2,0))</f>
        <v/>
      </c>
      <c r="E716" s="14"/>
      <c r="F716" s="14"/>
      <c r="G716" s="13" t="str">
        <f t="shared" si="90"/>
        <v/>
      </c>
      <c r="H716" s="13" t="str">
        <f>IF(C716="","",VLOOKUP(C716,'[1]بيانات الموظفين'!$B$4:$L$300,9,0))</f>
        <v/>
      </c>
      <c r="I716" s="13" t="str">
        <f>IF(C716="","",VLOOKUP(C716,'[1]بيانات الموظفين'!$B$4:$L$300,10,0))</f>
        <v/>
      </c>
      <c r="J716" s="13" t="str">
        <f t="shared" si="91"/>
        <v/>
      </c>
      <c r="K716" s="13">
        <f t="shared" si="92"/>
        <v>0</v>
      </c>
      <c r="L716" s="13">
        <f t="shared" si="93"/>
        <v>0</v>
      </c>
      <c r="M716" s="13">
        <f t="shared" si="94"/>
        <v>0</v>
      </c>
      <c r="N716" s="13">
        <f t="shared" si="95"/>
        <v>0</v>
      </c>
      <c r="O716" s="12">
        <f t="shared" si="96"/>
        <v>0</v>
      </c>
    </row>
    <row r="717" spans="1:15" x14ac:dyDescent="0.25">
      <c r="A717" s="18" t="str">
        <f t="shared" si="89"/>
        <v/>
      </c>
      <c r="B717" s="17"/>
      <c r="C717" s="16"/>
      <c r="D717" s="19" t="str">
        <f>IF(C717="","",VLOOKUP(C717,'[1]بيانات الموظفين'!$B$4:$L$300,2,0))</f>
        <v/>
      </c>
      <c r="E717" s="14"/>
      <c r="F717" s="14"/>
      <c r="G717" s="13" t="str">
        <f t="shared" si="90"/>
        <v/>
      </c>
      <c r="H717" s="13" t="str">
        <f>IF(C717="","",VLOOKUP(C717,'[1]بيانات الموظفين'!$B$4:$L$300,9,0))</f>
        <v/>
      </c>
      <c r="I717" s="13" t="str">
        <f>IF(C717="","",VLOOKUP(C717,'[1]بيانات الموظفين'!$B$4:$L$300,10,0))</f>
        <v/>
      </c>
      <c r="J717" s="13" t="str">
        <f t="shared" si="91"/>
        <v/>
      </c>
      <c r="K717" s="13">
        <f t="shared" si="92"/>
        <v>0</v>
      </c>
      <c r="L717" s="13">
        <f t="shared" si="93"/>
        <v>0</v>
      </c>
      <c r="M717" s="13">
        <f t="shared" si="94"/>
        <v>0</v>
      </c>
      <c r="N717" s="13">
        <f t="shared" si="95"/>
        <v>0</v>
      </c>
      <c r="O717" s="12">
        <f t="shared" si="96"/>
        <v>0</v>
      </c>
    </row>
    <row r="718" spans="1:15" x14ac:dyDescent="0.25">
      <c r="A718" s="18" t="str">
        <f t="shared" si="89"/>
        <v/>
      </c>
      <c r="B718" s="17"/>
      <c r="C718" s="16"/>
      <c r="D718" s="19" t="str">
        <f>IF(C718="","",VLOOKUP(C718,'[1]بيانات الموظفين'!$B$4:$L$300,2,0))</f>
        <v/>
      </c>
      <c r="E718" s="14"/>
      <c r="F718" s="14"/>
      <c r="G718" s="13" t="str">
        <f t="shared" si="90"/>
        <v/>
      </c>
      <c r="H718" s="13" t="str">
        <f>IF(C718="","",VLOOKUP(C718,'[1]بيانات الموظفين'!$B$4:$L$300,9,0))</f>
        <v/>
      </c>
      <c r="I718" s="13" t="str">
        <f>IF(C718="","",VLOOKUP(C718,'[1]بيانات الموظفين'!$B$4:$L$300,10,0))</f>
        <v/>
      </c>
      <c r="J718" s="13" t="str">
        <f t="shared" si="91"/>
        <v/>
      </c>
      <c r="K718" s="13">
        <f t="shared" si="92"/>
        <v>0</v>
      </c>
      <c r="L718" s="13">
        <f t="shared" si="93"/>
        <v>0</v>
      </c>
      <c r="M718" s="13">
        <f t="shared" si="94"/>
        <v>0</v>
      </c>
      <c r="N718" s="13">
        <f t="shared" si="95"/>
        <v>0</v>
      </c>
      <c r="O718" s="12">
        <f t="shared" si="96"/>
        <v>0</v>
      </c>
    </row>
    <row r="719" spans="1:15" x14ac:dyDescent="0.25">
      <c r="A719" s="18" t="str">
        <f t="shared" si="89"/>
        <v/>
      </c>
      <c r="B719" s="17"/>
      <c r="C719" s="16"/>
      <c r="D719" s="19" t="str">
        <f>IF(C719="","",VLOOKUP(C719,'[1]بيانات الموظفين'!$B$4:$L$300,2,0))</f>
        <v/>
      </c>
      <c r="E719" s="14"/>
      <c r="F719" s="14"/>
      <c r="G719" s="13" t="str">
        <f t="shared" si="90"/>
        <v/>
      </c>
      <c r="H719" s="13" t="str">
        <f>IF(C719="","",VLOOKUP(C719,'[1]بيانات الموظفين'!$B$4:$L$300,9,0))</f>
        <v/>
      </c>
      <c r="I719" s="13" t="str">
        <f>IF(C719="","",VLOOKUP(C719,'[1]بيانات الموظفين'!$B$4:$L$300,10,0))</f>
        <v/>
      </c>
      <c r="J719" s="13" t="str">
        <f t="shared" si="91"/>
        <v/>
      </c>
      <c r="K719" s="13">
        <f t="shared" si="92"/>
        <v>0</v>
      </c>
      <c r="L719" s="13">
        <f t="shared" si="93"/>
        <v>0</v>
      </c>
      <c r="M719" s="13">
        <f t="shared" si="94"/>
        <v>0</v>
      </c>
      <c r="N719" s="13">
        <f t="shared" si="95"/>
        <v>0</v>
      </c>
      <c r="O719" s="12">
        <f t="shared" si="96"/>
        <v>0</v>
      </c>
    </row>
    <row r="720" spans="1:15" x14ac:dyDescent="0.25">
      <c r="A720" s="18" t="str">
        <f t="shared" si="89"/>
        <v/>
      </c>
      <c r="B720" s="17"/>
      <c r="C720" s="16"/>
      <c r="D720" s="19" t="str">
        <f>IF(C720="","",VLOOKUP(C720,'[1]بيانات الموظفين'!$B$4:$L$300,2,0))</f>
        <v/>
      </c>
      <c r="E720" s="14"/>
      <c r="F720" s="14"/>
      <c r="G720" s="13" t="str">
        <f t="shared" si="90"/>
        <v/>
      </c>
      <c r="H720" s="13" t="str">
        <f>IF(C720="","",VLOOKUP(C720,'[1]بيانات الموظفين'!$B$4:$L$300,9,0))</f>
        <v/>
      </c>
      <c r="I720" s="13" t="str">
        <f>IF(C720="","",VLOOKUP(C720,'[1]بيانات الموظفين'!$B$4:$L$300,10,0))</f>
        <v/>
      </c>
      <c r="J720" s="13" t="str">
        <f t="shared" si="91"/>
        <v/>
      </c>
      <c r="K720" s="13">
        <f t="shared" si="92"/>
        <v>0</v>
      </c>
      <c r="L720" s="13">
        <f t="shared" si="93"/>
        <v>0</v>
      </c>
      <c r="M720" s="13">
        <f t="shared" si="94"/>
        <v>0</v>
      </c>
      <c r="N720" s="13">
        <f t="shared" si="95"/>
        <v>0</v>
      </c>
      <c r="O720" s="12">
        <f t="shared" si="96"/>
        <v>0</v>
      </c>
    </row>
    <row r="721" spans="1:15" x14ac:dyDescent="0.25">
      <c r="A721" s="18" t="str">
        <f t="shared" si="89"/>
        <v/>
      </c>
      <c r="B721" s="17"/>
      <c r="C721" s="16"/>
      <c r="D721" s="19" t="str">
        <f>IF(C721="","",VLOOKUP(C721,'[1]بيانات الموظفين'!$B$4:$L$300,2,0))</f>
        <v/>
      </c>
      <c r="E721" s="14"/>
      <c r="F721" s="14"/>
      <c r="G721" s="13" t="str">
        <f t="shared" si="90"/>
        <v/>
      </c>
      <c r="H721" s="13" t="str">
        <f>IF(C721="","",VLOOKUP(C721,'[1]بيانات الموظفين'!$B$4:$L$300,9,0))</f>
        <v/>
      </c>
      <c r="I721" s="13" t="str">
        <f>IF(C721="","",VLOOKUP(C721,'[1]بيانات الموظفين'!$B$4:$L$300,10,0))</f>
        <v/>
      </c>
      <c r="J721" s="13" t="str">
        <f t="shared" si="91"/>
        <v/>
      </c>
      <c r="K721" s="13">
        <f t="shared" si="92"/>
        <v>0</v>
      </c>
      <c r="L721" s="13">
        <f t="shared" si="93"/>
        <v>0</v>
      </c>
      <c r="M721" s="13">
        <f t="shared" si="94"/>
        <v>0</v>
      </c>
      <c r="N721" s="13">
        <f t="shared" si="95"/>
        <v>0</v>
      </c>
      <c r="O721" s="12">
        <f t="shared" si="96"/>
        <v>0</v>
      </c>
    </row>
    <row r="722" spans="1:15" x14ac:dyDescent="0.25">
      <c r="A722" s="18" t="str">
        <f t="shared" si="89"/>
        <v/>
      </c>
      <c r="B722" s="17"/>
      <c r="C722" s="16"/>
      <c r="D722" s="19" t="str">
        <f>IF(C722="","",VLOOKUP(C722,'[1]بيانات الموظفين'!$B$4:$L$300,2,0))</f>
        <v/>
      </c>
      <c r="E722" s="14"/>
      <c r="F722" s="14"/>
      <c r="G722" s="13" t="str">
        <f t="shared" si="90"/>
        <v/>
      </c>
      <c r="H722" s="13" t="str">
        <f>IF(C722="","",VLOOKUP(C722,'[1]بيانات الموظفين'!$B$4:$L$300,9,0))</f>
        <v/>
      </c>
      <c r="I722" s="13" t="str">
        <f>IF(C722="","",VLOOKUP(C722,'[1]بيانات الموظفين'!$B$4:$L$300,10,0))</f>
        <v/>
      </c>
      <c r="J722" s="13" t="str">
        <f t="shared" si="91"/>
        <v/>
      </c>
      <c r="K722" s="13">
        <f t="shared" si="92"/>
        <v>0</v>
      </c>
      <c r="L722" s="13">
        <f t="shared" si="93"/>
        <v>0</v>
      </c>
      <c r="M722" s="13">
        <f t="shared" si="94"/>
        <v>0</v>
      </c>
      <c r="N722" s="13">
        <f t="shared" si="95"/>
        <v>0</v>
      </c>
      <c r="O722" s="12">
        <f t="shared" si="96"/>
        <v>0</v>
      </c>
    </row>
    <row r="723" spans="1:15" x14ac:dyDescent="0.25">
      <c r="A723" s="18" t="str">
        <f t="shared" si="89"/>
        <v/>
      </c>
      <c r="B723" s="17"/>
      <c r="C723" s="16"/>
      <c r="D723" s="19" t="str">
        <f>IF(C723="","",VLOOKUP(C723,'[1]بيانات الموظفين'!$B$4:$L$300,2,0))</f>
        <v/>
      </c>
      <c r="E723" s="14"/>
      <c r="F723" s="14"/>
      <c r="G723" s="13" t="str">
        <f t="shared" si="90"/>
        <v/>
      </c>
      <c r="H723" s="13" t="str">
        <f>IF(C723="","",VLOOKUP(C723,'[1]بيانات الموظفين'!$B$4:$L$300,9,0))</f>
        <v/>
      </c>
      <c r="I723" s="13" t="str">
        <f>IF(C723="","",VLOOKUP(C723,'[1]بيانات الموظفين'!$B$4:$L$300,10,0))</f>
        <v/>
      </c>
      <c r="J723" s="13" t="str">
        <f t="shared" si="91"/>
        <v/>
      </c>
      <c r="K723" s="13">
        <f t="shared" si="92"/>
        <v>0</v>
      </c>
      <c r="L723" s="13">
        <f t="shared" si="93"/>
        <v>0</v>
      </c>
      <c r="M723" s="13">
        <f t="shared" si="94"/>
        <v>0</v>
      </c>
      <c r="N723" s="13">
        <f t="shared" si="95"/>
        <v>0</v>
      </c>
      <c r="O723" s="12">
        <f t="shared" si="96"/>
        <v>0</v>
      </c>
    </row>
    <row r="724" spans="1:15" x14ac:dyDescent="0.25">
      <c r="A724" s="18" t="str">
        <f t="shared" si="89"/>
        <v/>
      </c>
      <c r="B724" s="17"/>
      <c r="C724" s="16"/>
      <c r="D724" s="19" t="str">
        <f>IF(C724="","",VLOOKUP(C724,'[1]بيانات الموظفين'!$B$4:$L$300,2,0))</f>
        <v/>
      </c>
      <c r="E724" s="14"/>
      <c r="F724" s="14"/>
      <c r="G724" s="13" t="str">
        <f t="shared" si="90"/>
        <v/>
      </c>
      <c r="H724" s="13" t="str">
        <f>IF(C724="","",VLOOKUP(C724,'[1]بيانات الموظفين'!$B$4:$L$300,9,0))</f>
        <v/>
      </c>
      <c r="I724" s="13" t="str">
        <f>IF(C724="","",VLOOKUP(C724,'[1]بيانات الموظفين'!$B$4:$L$300,10,0))</f>
        <v/>
      </c>
      <c r="J724" s="13" t="str">
        <f t="shared" si="91"/>
        <v/>
      </c>
      <c r="K724" s="13">
        <f t="shared" si="92"/>
        <v>0</v>
      </c>
      <c r="L724" s="13">
        <f t="shared" si="93"/>
        <v>0</v>
      </c>
      <c r="M724" s="13">
        <f t="shared" si="94"/>
        <v>0</v>
      </c>
      <c r="N724" s="13">
        <f t="shared" si="95"/>
        <v>0</v>
      </c>
      <c r="O724" s="12">
        <f t="shared" si="96"/>
        <v>0</v>
      </c>
    </row>
    <row r="725" spans="1:15" x14ac:dyDescent="0.25">
      <c r="A725" s="18" t="str">
        <f t="shared" si="89"/>
        <v/>
      </c>
      <c r="B725" s="17"/>
      <c r="C725" s="16"/>
      <c r="D725" s="19" t="str">
        <f>IF(C725="","",VLOOKUP(C725,'[1]بيانات الموظفين'!$B$4:$L$300,2,0))</f>
        <v/>
      </c>
      <c r="E725" s="14"/>
      <c r="F725" s="14"/>
      <c r="G725" s="13" t="str">
        <f t="shared" si="90"/>
        <v/>
      </c>
      <c r="H725" s="13" t="str">
        <f>IF(C725="","",VLOOKUP(C725,'[1]بيانات الموظفين'!$B$4:$L$300,9,0))</f>
        <v/>
      </c>
      <c r="I725" s="13" t="str">
        <f>IF(C725="","",VLOOKUP(C725,'[1]بيانات الموظفين'!$B$4:$L$300,10,0))</f>
        <v/>
      </c>
      <c r="J725" s="13" t="str">
        <f t="shared" si="91"/>
        <v/>
      </c>
      <c r="K725" s="13">
        <f t="shared" si="92"/>
        <v>0</v>
      </c>
      <c r="L725" s="13">
        <f t="shared" si="93"/>
        <v>0</v>
      </c>
      <c r="M725" s="13">
        <f t="shared" si="94"/>
        <v>0</v>
      </c>
      <c r="N725" s="13">
        <f t="shared" si="95"/>
        <v>0</v>
      </c>
      <c r="O725" s="12">
        <f t="shared" si="96"/>
        <v>0</v>
      </c>
    </row>
    <row r="726" spans="1:15" x14ac:dyDescent="0.25">
      <c r="A726" s="18" t="str">
        <f t="shared" si="89"/>
        <v/>
      </c>
      <c r="B726" s="17"/>
      <c r="C726" s="16"/>
      <c r="D726" s="19" t="str">
        <f>IF(C726="","",VLOOKUP(C726,'[1]بيانات الموظفين'!$B$4:$L$300,2,0))</f>
        <v/>
      </c>
      <c r="E726" s="14"/>
      <c r="F726" s="14"/>
      <c r="G726" s="13" t="str">
        <f t="shared" si="90"/>
        <v/>
      </c>
      <c r="H726" s="13" t="str">
        <f>IF(C726="","",VLOOKUP(C726,'[1]بيانات الموظفين'!$B$4:$L$300,9,0))</f>
        <v/>
      </c>
      <c r="I726" s="13" t="str">
        <f>IF(C726="","",VLOOKUP(C726,'[1]بيانات الموظفين'!$B$4:$L$300,10,0))</f>
        <v/>
      </c>
      <c r="J726" s="13" t="str">
        <f t="shared" si="91"/>
        <v/>
      </c>
      <c r="K726" s="13">
        <f t="shared" si="92"/>
        <v>0</v>
      </c>
      <c r="L726" s="13">
        <f t="shared" si="93"/>
        <v>0</v>
      </c>
      <c r="M726" s="13">
        <f t="shared" si="94"/>
        <v>0</v>
      </c>
      <c r="N726" s="13">
        <f t="shared" si="95"/>
        <v>0</v>
      </c>
      <c r="O726" s="12">
        <f t="shared" si="96"/>
        <v>0</v>
      </c>
    </row>
    <row r="727" spans="1:15" x14ac:dyDescent="0.25">
      <c r="A727" s="18" t="str">
        <f t="shared" si="89"/>
        <v/>
      </c>
      <c r="B727" s="17"/>
      <c r="C727" s="16"/>
      <c r="D727" s="19" t="str">
        <f>IF(C727="","",VLOOKUP(C727,'[1]بيانات الموظفين'!$B$4:$L$300,2,0))</f>
        <v/>
      </c>
      <c r="E727" s="14"/>
      <c r="F727" s="14"/>
      <c r="G727" s="13" t="str">
        <f t="shared" si="90"/>
        <v/>
      </c>
      <c r="H727" s="13" t="str">
        <f>IF(C727="","",VLOOKUP(C727,'[1]بيانات الموظفين'!$B$4:$L$300,9,0))</f>
        <v/>
      </c>
      <c r="I727" s="13" t="str">
        <f>IF(C727="","",VLOOKUP(C727,'[1]بيانات الموظفين'!$B$4:$L$300,10,0))</f>
        <v/>
      </c>
      <c r="J727" s="13" t="str">
        <f t="shared" si="91"/>
        <v/>
      </c>
      <c r="K727" s="13">
        <f t="shared" si="92"/>
        <v>0</v>
      </c>
      <c r="L727" s="13">
        <f t="shared" si="93"/>
        <v>0</v>
      </c>
      <c r="M727" s="13">
        <f t="shared" si="94"/>
        <v>0</v>
      </c>
      <c r="N727" s="13">
        <f t="shared" si="95"/>
        <v>0</v>
      </c>
      <c r="O727" s="12">
        <f t="shared" si="96"/>
        <v>0</v>
      </c>
    </row>
    <row r="728" spans="1:15" x14ac:dyDescent="0.25">
      <c r="A728" s="18" t="str">
        <f t="shared" si="89"/>
        <v/>
      </c>
      <c r="B728" s="17"/>
      <c r="C728" s="16"/>
      <c r="D728" s="19" t="str">
        <f>IF(C728="","",VLOOKUP(C728,'[1]بيانات الموظفين'!$B$4:$L$300,2,0))</f>
        <v/>
      </c>
      <c r="E728" s="14"/>
      <c r="F728" s="14"/>
      <c r="G728" s="13" t="str">
        <f t="shared" si="90"/>
        <v/>
      </c>
      <c r="H728" s="13" t="str">
        <f>IF(C728="","",VLOOKUP(C728,'[1]بيانات الموظفين'!$B$4:$L$300,9,0))</f>
        <v/>
      </c>
      <c r="I728" s="13" t="str">
        <f>IF(C728="","",VLOOKUP(C728,'[1]بيانات الموظفين'!$B$4:$L$300,10,0))</f>
        <v/>
      </c>
      <c r="J728" s="13" t="str">
        <f t="shared" si="91"/>
        <v/>
      </c>
      <c r="K728" s="13">
        <f t="shared" si="92"/>
        <v>0</v>
      </c>
      <c r="L728" s="13">
        <f t="shared" si="93"/>
        <v>0</v>
      </c>
      <c r="M728" s="13">
        <f t="shared" si="94"/>
        <v>0</v>
      </c>
      <c r="N728" s="13">
        <f t="shared" si="95"/>
        <v>0</v>
      </c>
      <c r="O728" s="12">
        <f t="shared" si="96"/>
        <v>0</v>
      </c>
    </row>
    <row r="729" spans="1:15" x14ac:dyDescent="0.25">
      <c r="A729" s="18" t="str">
        <f t="shared" si="89"/>
        <v/>
      </c>
      <c r="B729" s="17"/>
      <c r="C729" s="16"/>
      <c r="D729" s="19" t="str">
        <f>IF(C729="","",VLOOKUP(C729,'[1]بيانات الموظفين'!$B$4:$L$300,2,0))</f>
        <v/>
      </c>
      <c r="E729" s="14"/>
      <c r="F729" s="14"/>
      <c r="G729" s="13" t="str">
        <f t="shared" si="90"/>
        <v/>
      </c>
      <c r="H729" s="13" t="str">
        <f>IF(C729="","",VLOOKUP(C729,'[1]بيانات الموظفين'!$B$4:$L$300,9,0))</f>
        <v/>
      </c>
      <c r="I729" s="13" t="str">
        <f>IF(C729="","",VLOOKUP(C729,'[1]بيانات الموظفين'!$B$4:$L$300,10,0))</f>
        <v/>
      </c>
      <c r="J729" s="13" t="str">
        <f t="shared" si="91"/>
        <v/>
      </c>
      <c r="K729" s="13">
        <f t="shared" si="92"/>
        <v>0</v>
      </c>
      <c r="L729" s="13">
        <f t="shared" si="93"/>
        <v>0</v>
      </c>
      <c r="M729" s="13">
        <f t="shared" si="94"/>
        <v>0</v>
      </c>
      <c r="N729" s="13">
        <f t="shared" si="95"/>
        <v>0</v>
      </c>
      <c r="O729" s="12">
        <f t="shared" si="96"/>
        <v>0</v>
      </c>
    </row>
    <row r="730" spans="1:15" x14ac:dyDescent="0.25">
      <c r="A730" s="18" t="str">
        <f t="shared" si="89"/>
        <v/>
      </c>
      <c r="B730" s="17"/>
      <c r="C730" s="16"/>
      <c r="D730" s="19" t="str">
        <f>IF(C730="","",VLOOKUP(C730,'[1]بيانات الموظفين'!$B$4:$L$300,2,0))</f>
        <v/>
      </c>
      <c r="E730" s="14"/>
      <c r="F730" s="14"/>
      <c r="G730" s="13" t="str">
        <f t="shared" si="90"/>
        <v/>
      </c>
      <c r="H730" s="13" t="str">
        <f>IF(C730="","",VLOOKUP(C730,'[1]بيانات الموظفين'!$B$4:$L$300,9,0))</f>
        <v/>
      </c>
      <c r="I730" s="13" t="str">
        <f>IF(C730="","",VLOOKUP(C730,'[1]بيانات الموظفين'!$B$4:$L$300,10,0))</f>
        <v/>
      </c>
      <c r="J730" s="13" t="str">
        <f t="shared" si="91"/>
        <v/>
      </c>
      <c r="K730" s="13">
        <f t="shared" si="92"/>
        <v>0</v>
      </c>
      <c r="L730" s="13">
        <f t="shared" si="93"/>
        <v>0</v>
      </c>
      <c r="M730" s="13">
        <f t="shared" si="94"/>
        <v>0</v>
      </c>
      <c r="N730" s="13">
        <f t="shared" si="95"/>
        <v>0</v>
      </c>
      <c r="O730" s="12">
        <f t="shared" si="96"/>
        <v>0</v>
      </c>
    </row>
    <row r="731" spans="1:15" x14ac:dyDescent="0.25">
      <c r="A731" s="18" t="str">
        <f t="shared" si="89"/>
        <v/>
      </c>
      <c r="B731" s="17"/>
      <c r="C731" s="16"/>
      <c r="D731" s="19" t="str">
        <f>IF(C731="","",VLOOKUP(C731,'[1]بيانات الموظفين'!$B$4:$L$300,2,0))</f>
        <v/>
      </c>
      <c r="E731" s="14"/>
      <c r="F731" s="14"/>
      <c r="G731" s="13" t="str">
        <f t="shared" si="90"/>
        <v/>
      </c>
      <c r="H731" s="13" t="str">
        <f>IF(C731="","",VLOOKUP(C731,'[1]بيانات الموظفين'!$B$4:$L$300,9,0))</f>
        <v/>
      </c>
      <c r="I731" s="13" t="str">
        <f>IF(C731="","",VLOOKUP(C731,'[1]بيانات الموظفين'!$B$4:$L$300,10,0))</f>
        <v/>
      </c>
      <c r="J731" s="13" t="str">
        <f t="shared" si="91"/>
        <v/>
      </c>
      <c r="K731" s="13">
        <f t="shared" si="92"/>
        <v>0</v>
      </c>
      <c r="L731" s="13">
        <f t="shared" si="93"/>
        <v>0</v>
      </c>
      <c r="M731" s="13">
        <f t="shared" si="94"/>
        <v>0</v>
      </c>
      <c r="N731" s="13">
        <f t="shared" si="95"/>
        <v>0</v>
      </c>
      <c r="O731" s="12">
        <f t="shared" si="96"/>
        <v>0</v>
      </c>
    </row>
    <row r="732" spans="1:15" x14ac:dyDescent="0.25">
      <c r="A732" s="18" t="str">
        <f t="shared" si="89"/>
        <v/>
      </c>
      <c r="B732" s="17"/>
      <c r="C732" s="16"/>
      <c r="D732" s="19" t="str">
        <f>IF(C732="","",VLOOKUP(C732,'[1]بيانات الموظفين'!$B$4:$L$300,2,0))</f>
        <v/>
      </c>
      <c r="E732" s="14"/>
      <c r="F732" s="14"/>
      <c r="G732" s="13" t="str">
        <f t="shared" si="90"/>
        <v/>
      </c>
      <c r="H732" s="13" t="str">
        <f>IF(C732="","",VLOOKUP(C732,'[1]بيانات الموظفين'!$B$4:$L$300,9,0))</f>
        <v/>
      </c>
      <c r="I732" s="13" t="str">
        <f>IF(C732="","",VLOOKUP(C732,'[1]بيانات الموظفين'!$B$4:$L$300,10,0))</f>
        <v/>
      </c>
      <c r="J732" s="13" t="str">
        <f t="shared" si="91"/>
        <v/>
      </c>
      <c r="K732" s="13">
        <f t="shared" si="92"/>
        <v>0</v>
      </c>
      <c r="L732" s="13">
        <f t="shared" si="93"/>
        <v>0</v>
      </c>
      <c r="M732" s="13">
        <f t="shared" si="94"/>
        <v>0</v>
      </c>
      <c r="N732" s="13">
        <f t="shared" si="95"/>
        <v>0</v>
      </c>
      <c r="O732" s="12">
        <f t="shared" si="96"/>
        <v>0</v>
      </c>
    </row>
    <row r="733" spans="1:15" x14ac:dyDescent="0.25">
      <c r="A733" s="18" t="str">
        <f t="shared" si="89"/>
        <v/>
      </c>
      <c r="B733" s="17"/>
      <c r="C733" s="16"/>
      <c r="D733" s="19" t="str">
        <f>IF(C733="","",VLOOKUP(C733,'[1]بيانات الموظفين'!$B$4:$L$300,2,0))</f>
        <v/>
      </c>
      <c r="E733" s="14"/>
      <c r="F733" s="14"/>
      <c r="G733" s="13" t="str">
        <f t="shared" si="90"/>
        <v/>
      </c>
      <c r="H733" s="13" t="str">
        <f>IF(C733="","",VLOOKUP(C733,'[1]بيانات الموظفين'!$B$4:$L$300,9,0))</f>
        <v/>
      </c>
      <c r="I733" s="13" t="str">
        <f>IF(C733="","",VLOOKUP(C733,'[1]بيانات الموظفين'!$B$4:$L$300,10,0))</f>
        <v/>
      </c>
      <c r="J733" s="13" t="str">
        <f t="shared" si="91"/>
        <v/>
      </c>
      <c r="K733" s="13">
        <f t="shared" si="92"/>
        <v>0</v>
      </c>
      <c r="L733" s="13">
        <f t="shared" si="93"/>
        <v>0</v>
      </c>
      <c r="M733" s="13">
        <f t="shared" si="94"/>
        <v>0</v>
      </c>
      <c r="N733" s="13">
        <f t="shared" si="95"/>
        <v>0</v>
      </c>
      <c r="O733" s="12">
        <f t="shared" si="96"/>
        <v>0</v>
      </c>
    </row>
    <row r="734" spans="1:15" x14ac:dyDescent="0.25">
      <c r="A734" s="18" t="str">
        <f t="shared" si="89"/>
        <v/>
      </c>
      <c r="B734" s="17"/>
      <c r="C734" s="16"/>
      <c r="D734" s="19" t="str">
        <f>IF(C734="","",VLOOKUP(C734,'[1]بيانات الموظفين'!$B$4:$L$300,2,0))</f>
        <v/>
      </c>
      <c r="E734" s="14"/>
      <c r="F734" s="14"/>
      <c r="G734" s="13" t="str">
        <f t="shared" si="90"/>
        <v/>
      </c>
      <c r="H734" s="13" t="str">
        <f>IF(C734="","",VLOOKUP(C734,'[1]بيانات الموظفين'!$B$4:$L$300,9,0))</f>
        <v/>
      </c>
      <c r="I734" s="13" t="str">
        <f>IF(C734="","",VLOOKUP(C734,'[1]بيانات الموظفين'!$B$4:$L$300,10,0))</f>
        <v/>
      </c>
      <c r="J734" s="13" t="str">
        <f t="shared" si="91"/>
        <v/>
      </c>
      <c r="K734" s="13">
        <f t="shared" si="92"/>
        <v>0</v>
      </c>
      <c r="L734" s="13">
        <f t="shared" si="93"/>
        <v>0</v>
      </c>
      <c r="M734" s="13">
        <f t="shared" si="94"/>
        <v>0</v>
      </c>
      <c r="N734" s="13">
        <f t="shared" si="95"/>
        <v>0</v>
      </c>
      <c r="O734" s="12">
        <f t="shared" si="96"/>
        <v>0</v>
      </c>
    </row>
    <row r="735" spans="1:15" x14ac:dyDescent="0.25">
      <c r="A735" s="18" t="str">
        <f t="shared" si="89"/>
        <v/>
      </c>
      <c r="B735" s="17"/>
      <c r="C735" s="16"/>
      <c r="D735" s="19" t="str">
        <f>IF(C735="","",VLOOKUP(C735,'[1]بيانات الموظفين'!$B$4:$L$300,2,0))</f>
        <v/>
      </c>
      <c r="E735" s="14"/>
      <c r="F735" s="14"/>
      <c r="G735" s="13" t="str">
        <f t="shared" si="90"/>
        <v/>
      </c>
      <c r="H735" s="13" t="str">
        <f>IF(C735="","",VLOOKUP(C735,'[1]بيانات الموظفين'!$B$4:$L$300,9,0))</f>
        <v/>
      </c>
      <c r="I735" s="13" t="str">
        <f>IF(C735="","",VLOOKUP(C735,'[1]بيانات الموظفين'!$B$4:$L$300,10,0))</f>
        <v/>
      </c>
      <c r="J735" s="13" t="str">
        <f t="shared" si="91"/>
        <v/>
      </c>
      <c r="K735" s="13">
        <f t="shared" si="92"/>
        <v>0</v>
      </c>
      <c r="L735" s="13">
        <f t="shared" si="93"/>
        <v>0</v>
      </c>
      <c r="M735" s="13">
        <f t="shared" si="94"/>
        <v>0</v>
      </c>
      <c r="N735" s="13">
        <f t="shared" si="95"/>
        <v>0</v>
      </c>
      <c r="O735" s="12">
        <f t="shared" si="96"/>
        <v>0</v>
      </c>
    </row>
    <row r="736" spans="1:15" x14ac:dyDescent="0.25">
      <c r="A736" s="18" t="str">
        <f t="shared" si="89"/>
        <v/>
      </c>
      <c r="B736" s="17"/>
      <c r="C736" s="16"/>
      <c r="D736" s="19" t="str">
        <f>IF(C736="","",VLOOKUP(C736,'[1]بيانات الموظفين'!$B$4:$L$300,2,0))</f>
        <v/>
      </c>
      <c r="E736" s="14"/>
      <c r="F736" s="14"/>
      <c r="G736" s="13" t="str">
        <f t="shared" si="90"/>
        <v/>
      </c>
      <c r="H736" s="13" t="str">
        <f>IF(C736="","",VLOOKUP(C736,'[1]بيانات الموظفين'!$B$4:$L$300,9,0))</f>
        <v/>
      </c>
      <c r="I736" s="13" t="str">
        <f>IF(C736="","",VLOOKUP(C736,'[1]بيانات الموظفين'!$B$4:$L$300,10,0))</f>
        <v/>
      </c>
      <c r="J736" s="13" t="str">
        <f t="shared" si="91"/>
        <v/>
      </c>
      <c r="K736" s="13">
        <f t="shared" si="92"/>
        <v>0</v>
      </c>
      <c r="L736" s="13">
        <f t="shared" si="93"/>
        <v>0</v>
      </c>
      <c r="M736" s="13">
        <f t="shared" si="94"/>
        <v>0</v>
      </c>
      <c r="N736" s="13">
        <f t="shared" si="95"/>
        <v>0</v>
      </c>
      <c r="O736" s="12">
        <f t="shared" si="96"/>
        <v>0</v>
      </c>
    </row>
    <row r="737" spans="1:15" x14ac:dyDescent="0.25">
      <c r="A737" s="18" t="str">
        <f t="shared" si="89"/>
        <v/>
      </c>
      <c r="B737" s="17"/>
      <c r="C737" s="16"/>
      <c r="D737" s="19" t="str">
        <f>IF(C737="","",VLOOKUP(C737,'[1]بيانات الموظفين'!$B$4:$L$300,2,0))</f>
        <v/>
      </c>
      <c r="E737" s="14"/>
      <c r="F737" s="14"/>
      <c r="G737" s="13" t="str">
        <f t="shared" si="90"/>
        <v/>
      </c>
      <c r="H737" s="13" t="str">
        <f>IF(C737="","",VLOOKUP(C737,'[1]بيانات الموظفين'!$B$4:$L$300,9,0))</f>
        <v/>
      </c>
      <c r="I737" s="13" t="str">
        <f>IF(C737="","",VLOOKUP(C737,'[1]بيانات الموظفين'!$B$4:$L$300,10,0))</f>
        <v/>
      </c>
      <c r="J737" s="13" t="str">
        <f t="shared" si="91"/>
        <v/>
      </c>
      <c r="K737" s="13">
        <f t="shared" si="92"/>
        <v>0</v>
      </c>
      <c r="L737" s="13">
        <f t="shared" si="93"/>
        <v>0</v>
      </c>
      <c r="M737" s="13">
        <f t="shared" si="94"/>
        <v>0</v>
      </c>
      <c r="N737" s="13">
        <f t="shared" si="95"/>
        <v>0</v>
      </c>
      <c r="O737" s="12">
        <f t="shared" si="96"/>
        <v>0</v>
      </c>
    </row>
    <row r="738" spans="1:15" x14ac:dyDescent="0.25">
      <c r="A738" s="18" t="str">
        <f t="shared" si="89"/>
        <v/>
      </c>
      <c r="B738" s="17"/>
      <c r="C738" s="16"/>
      <c r="D738" s="19" t="str">
        <f>IF(C738="","",VLOOKUP(C738,'[1]بيانات الموظفين'!$B$4:$L$300,2,0))</f>
        <v/>
      </c>
      <c r="E738" s="14"/>
      <c r="F738" s="14"/>
      <c r="G738" s="13" t="str">
        <f t="shared" si="90"/>
        <v/>
      </c>
      <c r="H738" s="13" t="str">
        <f>IF(C738="","",VLOOKUP(C738,'[1]بيانات الموظفين'!$B$4:$L$300,9,0))</f>
        <v/>
      </c>
      <c r="I738" s="13" t="str">
        <f>IF(C738="","",VLOOKUP(C738,'[1]بيانات الموظفين'!$B$4:$L$300,10,0))</f>
        <v/>
      </c>
      <c r="J738" s="13" t="str">
        <f t="shared" si="91"/>
        <v/>
      </c>
      <c r="K738" s="13">
        <f t="shared" si="92"/>
        <v>0</v>
      </c>
      <c r="L738" s="13">
        <f t="shared" si="93"/>
        <v>0</v>
      </c>
      <c r="M738" s="13">
        <f t="shared" si="94"/>
        <v>0</v>
      </c>
      <c r="N738" s="13">
        <f t="shared" si="95"/>
        <v>0</v>
      </c>
      <c r="O738" s="12">
        <f t="shared" si="96"/>
        <v>0</v>
      </c>
    </row>
    <row r="739" spans="1:15" x14ac:dyDescent="0.25">
      <c r="A739" s="18" t="str">
        <f t="shared" si="89"/>
        <v/>
      </c>
      <c r="B739" s="17"/>
      <c r="C739" s="16"/>
      <c r="D739" s="19" t="str">
        <f>IF(C739="","",VLOOKUP(C739,'[1]بيانات الموظفين'!$B$4:$L$300,2,0))</f>
        <v/>
      </c>
      <c r="E739" s="14"/>
      <c r="F739" s="14"/>
      <c r="G739" s="13" t="str">
        <f t="shared" si="90"/>
        <v/>
      </c>
      <c r="H739" s="13" t="str">
        <f>IF(C739="","",VLOOKUP(C739,'[1]بيانات الموظفين'!$B$4:$L$300,9,0))</f>
        <v/>
      </c>
      <c r="I739" s="13" t="str">
        <f>IF(C739="","",VLOOKUP(C739,'[1]بيانات الموظفين'!$B$4:$L$300,10,0))</f>
        <v/>
      </c>
      <c r="J739" s="13" t="str">
        <f t="shared" si="91"/>
        <v/>
      </c>
      <c r="K739" s="13">
        <f t="shared" si="92"/>
        <v>0</v>
      </c>
      <c r="L739" s="13">
        <f t="shared" si="93"/>
        <v>0</v>
      </c>
      <c r="M739" s="13">
        <f t="shared" si="94"/>
        <v>0</v>
      </c>
      <c r="N739" s="13">
        <f t="shared" si="95"/>
        <v>0</v>
      </c>
      <c r="O739" s="12">
        <f t="shared" si="96"/>
        <v>0</v>
      </c>
    </row>
    <row r="740" spans="1:15" x14ac:dyDescent="0.25">
      <c r="A740" s="18" t="str">
        <f t="shared" si="89"/>
        <v/>
      </c>
      <c r="B740" s="17"/>
      <c r="C740" s="16"/>
      <c r="D740" s="19" t="str">
        <f>IF(C740="","",VLOOKUP(C740,'[1]بيانات الموظفين'!$B$4:$L$300,2,0))</f>
        <v/>
      </c>
      <c r="E740" s="14"/>
      <c r="F740" s="14"/>
      <c r="G740" s="13" t="str">
        <f t="shared" si="90"/>
        <v/>
      </c>
      <c r="H740" s="13" t="str">
        <f>IF(C740="","",VLOOKUP(C740,'[1]بيانات الموظفين'!$B$4:$L$300,9,0))</f>
        <v/>
      </c>
      <c r="I740" s="13" t="str">
        <f>IF(C740="","",VLOOKUP(C740,'[1]بيانات الموظفين'!$B$4:$L$300,10,0))</f>
        <v/>
      </c>
      <c r="J740" s="13" t="str">
        <f t="shared" si="91"/>
        <v/>
      </c>
      <c r="K740" s="13">
        <f t="shared" si="92"/>
        <v>0</v>
      </c>
      <c r="L740" s="13">
        <f t="shared" si="93"/>
        <v>0</v>
      </c>
      <c r="M740" s="13">
        <f t="shared" si="94"/>
        <v>0</v>
      </c>
      <c r="N740" s="13">
        <f t="shared" si="95"/>
        <v>0</v>
      </c>
      <c r="O740" s="12">
        <f t="shared" si="96"/>
        <v>0</v>
      </c>
    </row>
    <row r="741" spans="1:15" x14ac:dyDescent="0.25">
      <c r="A741" s="18" t="str">
        <f t="shared" si="89"/>
        <v/>
      </c>
      <c r="B741" s="17"/>
      <c r="C741" s="16"/>
      <c r="D741" s="19" t="str">
        <f>IF(C741="","",VLOOKUP(C741,'[1]بيانات الموظفين'!$B$4:$L$300,2,0))</f>
        <v/>
      </c>
      <c r="E741" s="14"/>
      <c r="F741" s="14"/>
      <c r="G741" s="13" t="str">
        <f t="shared" si="90"/>
        <v/>
      </c>
      <c r="H741" s="13" t="str">
        <f>IF(C741="","",VLOOKUP(C741,'[1]بيانات الموظفين'!$B$4:$L$300,9,0))</f>
        <v/>
      </c>
      <c r="I741" s="13" t="str">
        <f>IF(C741="","",VLOOKUP(C741,'[1]بيانات الموظفين'!$B$4:$L$300,10,0))</f>
        <v/>
      </c>
      <c r="J741" s="13" t="str">
        <f t="shared" si="91"/>
        <v/>
      </c>
      <c r="K741" s="13">
        <f t="shared" si="92"/>
        <v>0</v>
      </c>
      <c r="L741" s="13">
        <f t="shared" si="93"/>
        <v>0</v>
      </c>
      <c r="M741" s="13">
        <f t="shared" si="94"/>
        <v>0</v>
      </c>
      <c r="N741" s="13">
        <f t="shared" si="95"/>
        <v>0</v>
      </c>
      <c r="O741" s="12">
        <f t="shared" si="96"/>
        <v>0</v>
      </c>
    </row>
    <row r="742" spans="1:15" x14ac:dyDescent="0.25">
      <c r="A742" s="18" t="str">
        <f t="shared" si="89"/>
        <v/>
      </c>
      <c r="B742" s="17"/>
      <c r="C742" s="16"/>
      <c r="D742" s="19" t="str">
        <f>IF(C742="","",VLOOKUP(C742,'[1]بيانات الموظفين'!$B$4:$L$300,2,0))</f>
        <v/>
      </c>
      <c r="E742" s="14"/>
      <c r="F742" s="14"/>
      <c r="G742" s="13" t="str">
        <f t="shared" si="90"/>
        <v/>
      </c>
      <c r="H742" s="13" t="str">
        <f>IF(C742="","",VLOOKUP(C742,'[1]بيانات الموظفين'!$B$4:$L$300,9,0))</f>
        <v/>
      </c>
      <c r="I742" s="13" t="str">
        <f>IF(C742="","",VLOOKUP(C742,'[1]بيانات الموظفين'!$B$4:$L$300,10,0))</f>
        <v/>
      </c>
      <c r="J742" s="13" t="str">
        <f t="shared" si="91"/>
        <v/>
      </c>
      <c r="K742" s="13">
        <f t="shared" si="92"/>
        <v>0</v>
      </c>
      <c r="L742" s="13">
        <f t="shared" si="93"/>
        <v>0</v>
      </c>
      <c r="M742" s="13">
        <f t="shared" si="94"/>
        <v>0</v>
      </c>
      <c r="N742" s="13">
        <f t="shared" si="95"/>
        <v>0</v>
      </c>
      <c r="O742" s="12">
        <f t="shared" si="96"/>
        <v>0</v>
      </c>
    </row>
    <row r="743" spans="1:15" x14ac:dyDescent="0.25">
      <c r="A743" s="18" t="str">
        <f t="shared" si="89"/>
        <v/>
      </c>
      <c r="B743" s="17"/>
      <c r="C743" s="16"/>
      <c r="D743" s="19" t="str">
        <f>IF(C743="","",VLOOKUP(C743,'[1]بيانات الموظفين'!$B$4:$L$300,2,0))</f>
        <v/>
      </c>
      <c r="E743" s="14"/>
      <c r="F743" s="14"/>
      <c r="G743" s="13" t="str">
        <f t="shared" si="90"/>
        <v/>
      </c>
      <c r="H743" s="13" t="str">
        <f>IF(C743="","",VLOOKUP(C743,'[1]بيانات الموظفين'!$B$4:$L$300,9,0))</f>
        <v/>
      </c>
      <c r="I743" s="13" t="str">
        <f>IF(C743="","",VLOOKUP(C743,'[1]بيانات الموظفين'!$B$4:$L$300,10,0))</f>
        <v/>
      </c>
      <c r="J743" s="13" t="str">
        <f t="shared" si="91"/>
        <v/>
      </c>
      <c r="K743" s="13">
        <f t="shared" si="92"/>
        <v>0</v>
      </c>
      <c r="L743" s="13">
        <f t="shared" si="93"/>
        <v>0</v>
      </c>
      <c r="M743" s="13">
        <f t="shared" si="94"/>
        <v>0</v>
      </c>
      <c r="N743" s="13">
        <f t="shared" si="95"/>
        <v>0</v>
      </c>
      <c r="O743" s="12">
        <f t="shared" si="96"/>
        <v>0</v>
      </c>
    </row>
    <row r="744" spans="1:15" x14ac:dyDescent="0.25">
      <c r="A744" s="18" t="str">
        <f t="shared" si="89"/>
        <v/>
      </c>
      <c r="B744" s="17"/>
      <c r="C744" s="16"/>
      <c r="D744" s="19" t="str">
        <f>IF(C744="","",VLOOKUP(C744,'[1]بيانات الموظفين'!$B$4:$L$300,2,0))</f>
        <v/>
      </c>
      <c r="E744" s="14"/>
      <c r="F744" s="14"/>
      <c r="G744" s="13" t="str">
        <f t="shared" si="90"/>
        <v/>
      </c>
      <c r="H744" s="13" t="str">
        <f>IF(C744="","",VLOOKUP(C744,'[1]بيانات الموظفين'!$B$4:$L$300,9,0))</f>
        <v/>
      </c>
      <c r="I744" s="13" t="str">
        <f>IF(C744="","",VLOOKUP(C744,'[1]بيانات الموظفين'!$B$4:$L$300,10,0))</f>
        <v/>
      </c>
      <c r="J744" s="13" t="str">
        <f t="shared" si="91"/>
        <v/>
      </c>
      <c r="K744" s="13">
        <f t="shared" si="92"/>
        <v>0</v>
      </c>
      <c r="L744" s="13">
        <f t="shared" si="93"/>
        <v>0</v>
      </c>
      <c r="M744" s="13">
        <f t="shared" si="94"/>
        <v>0</v>
      </c>
      <c r="N744" s="13">
        <f t="shared" si="95"/>
        <v>0</v>
      </c>
      <c r="O744" s="12">
        <f t="shared" si="96"/>
        <v>0</v>
      </c>
    </row>
    <row r="745" spans="1:15" x14ac:dyDescent="0.25">
      <c r="A745" s="18" t="str">
        <f t="shared" si="89"/>
        <v/>
      </c>
      <c r="B745" s="17"/>
      <c r="C745" s="16"/>
      <c r="D745" s="19" t="str">
        <f>IF(C745="","",VLOOKUP(C745,'[1]بيانات الموظفين'!$B$4:$L$300,2,0))</f>
        <v/>
      </c>
      <c r="E745" s="14"/>
      <c r="F745" s="14"/>
      <c r="G745" s="13" t="str">
        <f t="shared" si="90"/>
        <v/>
      </c>
      <c r="H745" s="13" t="str">
        <f>IF(C745="","",VLOOKUP(C745,'[1]بيانات الموظفين'!$B$4:$L$300,9,0))</f>
        <v/>
      </c>
      <c r="I745" s="13" t="str">
        <f>IF(C745="","",VLOOKUP(C745,'[1]بيانات الموظفين'!$B$4:$L$300,10,0))</f>
        <v/>
      </c>
      <c r="J745" s="13" t="str">
        <f t="shared" si="91"/>
        <v/>
      </c>
      <c r="K745" s="13">
        <f t="shared" si="92"/>
        <v>0</v>
      </c>
      <c r="L745" s="13">
        <f t="shared" si="93"/>
        <v>0</v>
      </c>
      <c r="M745" s="13">
        <f t="shared" si="94"/>
        <v>0</v>
      </c>
      <c r="N745" s="13">
        <f t="shared" si="95"/>
        <v>0</v>
      </c>
      <c r="O745" s="12">
        <f t="shared" si="96"/>
        <v>0</v>
      </c>
    </row>
    <row r="746" spans="1:15" x14ac:dyDescent="0.25">
      <c r="A746" s="18" t="str">
        <f t="shared" si="89"/>
        <v/>
      </c>
      <c r="B746" s="17"/>
      <c r="C746" s="16"/>
      <c r="D746" s="19" t="str">
        <f>IF(C746="","",VLOOKUP(C746,'[1]بيانات الموظفين'!$B$4:$L$300,2,0))</f>
        <v/>
      </c>
      <c r="E746" s="14"/>
      <c r="F746" s="14"/>
      <c r="G746" s="13" t="str">
        <f t="shared" si="90"/>
        <v/>
      </c>
      <c r="H746" s="13" t="str">
        <f>IF(C746="","",VLOOKUP(C746,'[1]بيانات الموظفين'!$B$4:$L$300,9,0))</f>
        <v/>
      </c>
      <c r="I746" s="13" t="str">
        <f>IF(C746="","",VLOOKUP(C746,'[1]بيانات الموظفين'!$B$4:$L$300,10,0))</f>
        <v/>
      </c>
      <c r="J746" s="13" t="str">
        <f t="shared" si="91"/>
        <v/>
      </c>
      <c r="K746" s="13">
        <f t="shared" si="92"/>
        <v>0</v>
      </c>
      <c r="L746" s="13">
        <f t="shared" si="93"/>
        <v>0</v>
      </c>
      <c r="M746" s="13">
        <f t="shared" si="94"/>
        <v>0</v>
      </c>
      <c r="N746" s="13">
        <f t="shared" si="95"/>
        <v>0</v>
      </c>
      <c r="O746" s="12">
        <f t="shared" si="96"/>
        <v>0</v>
      </c>
    </row>
    <row r="747" spans="1:15" x14ac:dyDescent="0.25">
      <c r="A747" s="18" t="str">
        <f t="shared" si="89"/>
        <v/>
      </c>
      <c r="B747" s="17"/>
      <c r="C747" s="16"/>
      <c r="D747" s="19" t="str">
        <f>IF(C747="","",VLOOKUP(C747,'[1]بيانات الموظفين'!$B$4:$L$300,2,0))</f>
        <v/>
      </c>
      <c r="E747" s="14"/>
      <c r="F747" s="14"/>
      <c r="G747" s="13" t="str">
        <f t="shared" si="90"/>
        <v/>
      </c>
      <c r="H747" s="13" t="str">
        <f>IF(C747="","",VLOOKUP(C747,'[1]بيانات الموظفين'!$B$4:$L$300,9,0))</f>
        <v/>
      </c>
      <c r="I747" s="13" t="str">
        <f>IF(C747="","",VLOOKUP(C747,'[1]بيانات الموظفين'!$B$4:$L$300,10,0))</f>
        <v/>
      </c>
      <c r="J747" s="13" t="str">
        <f t="shared" si="91"/>
        <v/>
      </c>
      <c r="K747" s="13">
        <f t="shared" si="92"/>
        <v>0</v>
      </c>
      <c r="L747" s="13">
        <f t="shared" si="93"/>
        <v>0</v>
      </c>
      <c r="M747" s="13">
        <f t="shared" si="94"/>
        <v>0</v>
      </c>
      <c r="N747" s="13">
        <f t="shared" si="95"/>
        <v>0</v>
      </c>
      <c r="O747" s="12">
        <f t="shared" si="96"/>
        <v>0</v>
      </c>
    </row>
    <row r="748" spans="1:15" x14ac:dyDescent="0.25">
      <c r="A748" s="18" t="str">
        <f t="shared" si="89"/>
        <v/>
      </c>
      <c r="B748" s="17"/>
      <c r="C748" s="16"/>
      <c r="D748" s="19" t="str">
        <f>IF(C748="","",VLOOKUP(C748,'[1]بيانات الموظفين'!$B$4:$L$300,2,0))</f>
        <v/>
      </c>
      <c r="E748" s="14"/>
      <c r="F748" s="14"/>
      <c r="G748" s="13" t="str">
        <f t="shared" si="90"/>
        <v/>
      </c>
      <c r="H748" s="13" t="str">
        <f>IF(C748="","",VLOOKUP(C748,'[1]بيانات الموظفين'!$B$4:$L$300,9,0))</f>
        <v/>
      </c>
      <c r="I748" s="13" t="str">
        <f>IF(C748="","",VLOOKUP(C748,'[1]بيانات الموظفين'!$B$4:$L$300,10,0))</f>
        <v/>
      </c>
      <c r="J748" s="13" t="str">
        <f t="shared" si="91"/>
        <v/>
      </c>
      <c r="K748" s="13">
        <f t="shared" si="92"/>
        <v>0</v>
      </c>
      <c r="L748" s="13">
        <f t="shared" si="93"/>
        <v>0</v>
      </c>
      <c r="M748" s="13">
        <f t="shared" si="94"/>
        <v>0</v>
      </c>
      <c r="N748" s="13">
        <f t="shared" si="95"/>
        <v>0</v>
      </c>
      <c r="O748" s="12">
        <f t="shared" si="96"/>
        <v>0</v>
      </c>
    </row>
    <row r="749" spans="1:15" x14ac:dyDescent="0.25">
      <c r="A749" s="18" t="str">
        <f t="shared" si="89"/>
        <v/>
      </c>
      <c r="B749" s="17"/>
      <c r="C749" s="16"/>
      <c r="D749" s="19" t="str">
        <f>IF(C749="","",VLOOKUP(C749,'[1]بيانات الموظفين'!$B$4:$L$300,2,0))</f>
        <v/>
      </c>
      <c r="E749" s="14"/>
      <c r="F749" s="14"/>
      <c r="G749" s="13" t="str">
        <f t="shared" si="90"/>
        <v/>
      </c>
      <c r="H749" s="13" t="str">
        <f>IF(C749="","",VLOOKUP(C749,'[1]بيانات الموظفين'!$B$4:$L$300,9,0))</f>
        <v/>
      </c>
      <c r="I749" s="13" t="str">
        <f>IF(C749="","",VLOOKUP(C749,'[1]بيانات الموظفين'!$B$4:$L$300,10,0))</f>
        <v/>
      </c>
      <c r="J749" s="13" t="str">
        <f t="shared" si="91"/>
        <v/>
      </c>
      <c r="K749" s="13">
        <f t="shared" si="92"/>
        <v>0</v>
      </c>
      <c r="L749" s="13">
        <f t="shared" si="93"/>
        <v>0</v>
      </c>
      <c r="M749" s="13">
        <f t="shared" si="94"/>
        <v>0</v>
      </c>
      <c r="N749" s="13">
        <f t="shared" si="95"/>
        <v>0</v>
      </c>
      <c r="O749" s="12">
        <f t="shared" si="96"/>
        <v>0</v>
      </c>
    </row>
    <row r="750" spans="1:15" x14ac:dyDescent="0.25">
      <c r="A750" s="18" t="str">
        <f t="shared" si="89"/>
        <v/>
      </c>
      <c r="B750" s="17"/>
      <c r="C750" s="16"/>
      <c r="D750" s="19" t="str">
        <f>IF(C750="","",VLOOKUP(C750,'[1]بيانات الموظفين'!$B$4:$L$300,2,0))</f>
        <v/>
      </c>
      <c r="E750" s="14"/>
      <c r="F750" s="14"/>
      <c r="G750" s="13" t="str">
        <f t="shared" si="90"/>
        <v/>
      </c>
      <c r="H750" s="13" t="str">
        <f>IF(C750="","",VLOOKUP(C750,'[1]بيانات الموظفين'!$B$4:$L$300,9,0))</f>
        <v/>
      </c>
      <c r="I750" s="13" t="str">
        <f>IF(C750="","",VLOOKUP(C750,'[1]بيانات الموظفين'!$B$4:$L$300,10,0))</f>
        <v/>
      </c>
      <c r="J750" s="13" t="str">
        <f t="shared" si="91"/>
        <v/>
      </c>
      <c r="K750" s="13">
        <f t="shared" si="92"/>
        <v>0</v>
      </c>
      <c r="L750" s="13">
        <f t="shared" si="93"/>
        <v>0</v>
      </c>
      <c r="M750" s="13">
        <f t="shared" si="94"/>
        <v>0</v>
      </c>
      <c r="N750" s="13">
        <f t="shared" si="95"/>
        <v>0</v>
      </c>
      <c r="O750" s="12">
        <f t="shared" si="96"/>
        <v>0</v>
      </c>
    </row>
    <row r="751" spans="1:15" x14ac:dyDescent="0.25">
      <c r="A751" s="18" t="str">
        <f t="shared" si="89"/>
        <v/>
      </c>
      <c r="B751" s="17"/>
      <c r="C751" s="16"/>
      <c r="D751" s="19" t="str">
        <f>IF(C751="","",VLOOKUP(C751,'[1]بيانات الموظفين'!$B$4:$L$300,2,0))</f>
        <v/>
      </c>
      <c r="E751" s="14"/>
      <c r="F751" s="14"/>
      <c r="G751" s="13" t="str">
        <f t="shared" si="90"/>
        <v/>
      </c>
      <c r="H751" s="13" t="str">
        <f>IF(C751="","",VLOOKUP(C751,'[1]بيانات الموظفين'!$B$4:$L$300,9,0))</f>
        <v/>
      </c>
      <c r="I751" s="13" t="str">
        <f>IF(C751="","",VLOOKUP(C751,'[1]بيانات الموظفين'!$B$4:$L$300,10,0))</f>
        <v/>
      </c>
      <c r="J751" s="13" t="str">
        <f t="shared" si="91"/>
        <v/>
      </c>
      <c r="K751" s="13">
        <f t="shared" si="92"/>
        <v>0</v>
      </c>
      <c r="L751" s="13">
        <f t="shared" si="93"/>
        <v>0</v>
      </c>
      <c r="M751" s="13">
        <f t="shared" si="94"/>
        <v>0</v>
      </c>
      <c r="N751" s="13">
        <f t="shared" si="95"/>
        <v>0</v>
      </c>
      <c r="O751" s="12">
        <f t="shared" si="96"/>
        <v>0</v>
      </c>
    </row>
    <row r="752" spans="1:15" x14ac:dyDescent="0.25">
      <c r="A752" s="18" t="str">
        <f t="shared" si="89"/>
        <v/>
      </c>
      <c r="B752" s="17"/>
      <c r="C752" s="16"/>
      <c r="D752" s="19" t="str">
        <f>IF(C752="","",VLOOKUP(C752,'[1]بيانات الموظفين'!$B$4:$L$300,2,0))</f>
        <v/>
      </c>
      <c r="E752" s="14"/>
      <c r="F752" s="14"/>
      <c r="G752" s="13" t="str">
        <f t="shared" si="90"/>
        <v/>
      </c>
      <c r="H752" s="13" t="str">
        <f>IF(C752="","",VLOOKUP(C752,'[1]بيانات الموظفين'!$B$4:$L$300,9,0))</f>
        <v/>
      </c>
      <c r="I752" s="13" t="str">
        <f>IF(C752="","",VLOOKUP(C752,'[1]بيانات الموظفين'!$B$4:$L$300,10,0))</f>
        <v/>
      </c>
      <c r="J752" s="13" t="str">
        <f t="shared" si="91"/>
        <v/>
      </c>
      <c r="K752" s="13">
        <f t="shared" si="92"/>
        <v>0</v>
      </c>
      <c r="L752" s="13">
        <f t="shared" si="93"/>
        <v>0</v>
      </c>
      <c r="M752" s="13">
        <f t="shared" si="94"/>
        <v>0</v>
      </c>
      <c r="N752" s="13">
        <f t="shared" si="95"/>
        <v>0</v>
      </c>
      <c r="O752" s="12">
        <f t="shared" si="96"/>
        <v>0</v>
      </c>
    </row>
    <row r="753" spans="1:15" x14ac:dyDescent="0.25">
      <c r="A753" s="18" t="str">
        <f t="shared" si="89"/>
        <v/>
      </c>
      <c r="B753" s="17"/>
      <c r="C753" s="16"/>
      <c r="D753" s="19" t="str">
        <f>IF(C753="","",VLOOKUP(C753,'[1]بيانات الموظفين'!$B$4:$L$300,2,0))</f>
        <v/>
      </c>
      <c r="E753" s="14"/>
      <c r="F753" s="14"/>
      <c r="G753" s="13" t="str">
        <f t="shared" si="90"/>
        <v/>
      </c>
      <c r="H753" s="13" t="str">
        <f>IF(C753="","",VLOOKUP(C753,'[1]بيانات الموظفين'!$B$4:$L$300,9,0))</f>
        <v/>
      </c>
      <c r="I753" s="13" t="str">
        <f>IF(C753="","",VLOOKUP(C753,'[1]بيانات الموظفين'!$B$4:$L$300,10,0))</f>
        <v/>
      </c>
      <c r="J753" s="13" t="str">
        <f t="shared" si="91"/>
        <v/>
      </c>
      <c r="K753" s="13">
        <f t="shared" si="92"/>
        <v>0</v>
      </c>
      <c r="L753" s="13">
        <f t="shared" si="93"/>
        <v>0</v>
      </c>
      <c r="M753" s="13">
        <f t="shared" si="94"/>
        <v>0</v>
      </c>
      <c r="N753" s="13">
        <f t="shared" si="95"/>
        <v>0</v>
      </c>
      <c r="O753" s="12">
        <f t="shared" si="96"/>
        <v>0</v>
      </c>
    </row>
    <row r="754" spans="1:15" x14ac:dyDescent="0.25">
      <c r="A754" s="18" t="str">
        <f t="shared" si="89"/>
        <v/>
      </c>
      <c r="B754" s="17"/>
      <c r="C754" s="16"/>
      <c r="D754" s="19" t="str">
        <f>IF(C754="","",VLOOKUP(C754,'[1]بيانات الموظفين'!$B$4:$L$300,2,0))</f>
        <v/>
      </c>
      <c r="E754" s="14"/>
      <c r="F754" s="14"/>
      <c r="G754" s="13" t="str">
        <f t="shared" si="90"/>
        <v/>
      </c>
      <c r="H754" s="13" t="str">
        <f>IF(C754="","",VLOOKUP(C754,'[1]بيانات الموظفين'!$B$4:$L$300,9,0))</f>
        <v/>
      </c>
      <c r="I754" s="13" t="str">
        <f>IF(C754="","",VLOOKUP(C754,'[1]بيانات الموظفين'!$B$4:$L$300,10,0))</f>
        <v/>
      </c>
      <c r="J754" s="13" t="str">
        <f t="shared" si="91"/>
        <v/>
      </c>
      <c r="K754" s="13">
        <f t="shared" si="92"/>
        <v>0</v>
      </c>
      <c r="L754" s="13">
        <f t="shared" si="93"/>
        <v>0</v>
      </c>
      <c r="M754" s="13">
        <f t="shared" si="94"/>
        <v>0</v>
      </c>
      <c r="N754" s="13">
        <f t="shared" si="95"/>
        <v>0</v>
      </c>
      <c r="O754" s="12">
        <f t="shared" si="96"/>
        <v>0</v>
      </c>
    </row>
    <row r="755" spans="1:15" x14ac:dyDescent="0.25">
      <c r="A755" s="18" t="str">
        <f t="shared" si="89"/>
        <v/>
      </c>
      <c r="B755" s="17"/>
      <c r="C755" s="16"/>
      <c r="D755" s="19" t="str">
        <f>IF(C755="","",VLOOKUP(C755,'[1]بيانات الموظفين'!$B$4:$L$300,2,0))</f>
        <v/>
      </c>
      <c r="E755" s="14"/>
      <c r="F755" s="14"/>
      <c r="G755" s="13" t="str">
        <f t="shared" si="90"/>
        <v/>
      </c>
      <c r="H755" s="13" t="str">
        <f>IF(C755="","",VLOOKUP(C755,'[1]بيانات الموظفين'!$B$4:$L$300,9,0))</f>
        <v/>
      </c>
      <c r="I755" s="13" t="str">
        <f>IF(C755="","",VLOOKUP(C755,'[1]بيانات الموظفين'!$B$4:$L$300,10,0))</f>
        <v/>
      </c>
      <c r="J755" s="13" t="str">
        <f t="shared" si="91"/>
        <v/>
      </c>
      <c r="K755" s="13">
        <f t="shared" si="92"/>
        <v>0</v>
      </c>
      <c r="L755" s="13">
        <f t="shared" si="93"/>
        <v>0</v>
      </c>
      <c r="M755" s="13">
        <f t="shared" si="94"/>
        <v>0</v>
      </c>
      <c r="N755" s="13">
        <f t="shared" si="95"/>
        <v>0</v>
      </c>
      <c r="O755" s="12">
        <f t="shared" si="96"/>
        <v>0</v>
      </c>
    </row>
    <row r="756" spans="1:15" x14ac:dyDescent="0.25">
      <c r="A756" s="18" t="str">
        <f t="shared" si="89"/>
        <v/>
      </c>
      <c r="B756" s="17"/>
      <c r="C756" s="16"/>
      <c r="D756" s="19" t="str">
        <f>IF(C756="","",VLOOKUP(C756,'[1]بيانات الموظفين'!$B$4:$L$300,2,0))</f>
        <v/>
      </c>
      <c r="E756" s="14"/>
      <c r="F756" s="14"/>
      <c r="G756" s="13" t="str">
        <f t="shared" si="90"/>
        <v/>
      </c>
      <c r="H756" s="13" t="str">
        <f>IF(C756="","",VLOOKUP(C756,'[1]بيانات الموظفين'!$B$4:$L$300,9,0))</f>
        <v/>
      </c>
      <c r="I756" s="13" t="str">
        <f>IF(C756="","",VLOOKUP(C756,'[1]بيانات الموظفين'!$B$4:$L$300,10,0))</f>
        <v/>
      </c>
      <c r="J756" s="13" t="str">
        <f t="shared" si="91"/>
        <v/>
      </c>
      <c r="K756" s="13">
        <f t="shared" si="92"/>
        <v>0</v>
      </c>
      <c r="L756" s="13">
        <f t="shared" si="93"/>
        <v>0</v>
      </c>
      <c r="M756" s="13">
        <f t="shared" si="94"/>
        <v>0</v>
      </c>
      <c r="N756" s="13">
        <f t="shared" si="95"/>
        <v>0</v>
      </c>
      <c r="O756" s="12">
        <f t="shared" si="96"/>
        <v>0</v>
      </c>
    </row>
    <row r="757" spans="1:15" x14ac:dyDescent="0.25">
      <c r="A757" s="18" t="str">
        <f t="shared" si="89"/>
        <v/>
      </c>
      <c r="B757" s="17"/>
      <c r="C757" s="16"/>
      <c r="D757" s="19" t="str">
        <f>IF(C757="","",VLOOKUP(C757,'[1]بيانات الموظفين'!$B$4:$L$300,2,0))</f>
        <v/>
      </c>
      <c r="E757" s="14"/>
      <c r="F757" s="14"/>
      <c r="G757" s="13" t="str">
        <f t="shared" si="90"/>
        <v/>
      </c>
      <c r="H757" s="13" t="str">
        <f>IF(C757="","",VLOOKUP(C757,'[1]بيانات الموظفين'!$B$4:$L$300,9,0))</f>
        <v/>
      </c>
      <c r="I757" s="13" t="str">
        <f>IF(C757="","",VLOOKUP(C757,'[1]بيانات الموظفين'!$B$4:$L$300,10,0))</f>
        <v/>
      </c>
      <c r="J757" s="13" t="str">
        <f t="shared" si="91"/>
        <v/>
      </c>
      <c r="K757" s="13">
        <f t="shared" si="92"/>
        <v>0</v>
      </c>
      <c r="L757" s="13">
        <f t="shared" si="93"/>
        <v>0</v>
      </c>
      <c r="M757" s="13">
        <f t="shared" si="94"/>
        <v>0</v>
      </c>
      <c r="N757" s="13">
        <f t="shared" si="95"/>
        <v>0</v>
      </c>
      <c r="O757" s="12">
        <f t="shared" si="96"/>
        <v>0</v>
      </c>
    </row>
    <row r="758" spans="1:15" x14ac:dyDescent="0.25">
      <c r="A758" s="18" t="str">
        <f t="shared" si="89"/>
        <v/>
      </c>
      <c r="B758" s="17"/>
      <c r="C758" s="16"/>
      <c r="D758" s="19" t="str">
        <f>IF(C758="","",VLOOKUP(C758,'[1]بيانات الموظفين'!$B$4:$L$300,2,0))</f>
        <v/>
      </c>
      <c r="E758" s="14"/>
      <c r="F758" s="14"/>
      <c r="G758" s="13" t="str">
        <f t="shared" si="90"/>
        <v/>
      </c>
      <c r="H758" s="13" t="str">
        <f>IF(C758="","",VLOOKUP(C758,'[1]بيانات الموظفين'!$B$4:$L$300,9,0))</f>
        <v/>
      </c>
      <c r="I758" s="13" t="str">
        <f>IF(C758="","",VLOOKUP(C758,'[1]بيانات الموظفين'!$B$4:$L$300,10,0))</f>
        <v/>
      </c>
      <c r="J758" s="13" t="str">
        <f t="shared" si="91"/>
        <v/>
      </c>
      <c r="K758" s="13">
        <f t="shared" si="92"/>
        <v>0</v>
      </c>
      <c r="L758" s="13">
        <f t="shared" si="93"/>
        <v>0</v>
      </c>
      <c r="M758" s="13">
        <f t="shared" si="94"/>
        <v>0</v>
      </c>
      <c r="N758" s="13">
        <f t="shared" si="95"/>
        <v>0</v>
      </c>
      <c r="O758" s="12">
        <f t="shared" si="96"/>
        <v>0</v>
      </c>
    </row>
    <row r="759" spans="1:15" x14ac:dyDescent="0.25">
      <c r="A759" s="18" t="str">
        <f t="shared" si="89"/>
        <v/>
      </c>
      <c r="B759" s="17"/>
      <c r="C759" s="16"/>
      <c r="D759" s="19" t="str">
        <f>IF(C759="","",VLOOKUP(C759,'[1]بيانات الموظفين'!$B$4:$L$300,2,0))</f>
        <v/>
      </c>
      <c r="E759" s="14"/>
      <c r="F759" s="14"/>
      <c r="G759" s="13" t="str">
        <f t="shared" si="90"/>
        <v/>
      </c>
      <c r="H759" s="13" t="str">
        <f>IF(C759="","",VLOOKUP(C759,'[1]بيانات الموظفين'!$B$4:$L$300,9,0))</f>
        <v/>
      </c>
      <c r="I759" s="13" t="str">
        <f>IF(C759="","",VLOOKUP(C759,'[1]بيانات الموظفين'!$B$4:$L$300,10,0))</f>
        <v/>
      </c>
      <c r="J759" s="13" t="str">
        <f t="shared" si="91"/>
        <v/>
      </c>
      <c r="K759" s="13">
        <f t="shared" si="92"/>
        <v>0</v>
      </c>
      <c r="L759" s="13">
        <f t="shared" si="93"/>
        <v>0</v>
      </c>
      <c r="M759" s="13">
        <f t="shared" si="94"/>
        <v>0</v>
      </c>
      <c r="N759" s="13">
        <f t="shared" si="95"/>
        <v>0</v>
      </c>
      <c r="O759" s="12">
        <f t="shared" si="96"/>
        <v>0</v>
      </c>
    </row>
    <row r="760" spans="1:15" x14ac:dyDescent="0.25">
      <c r="A760" s="18" t="str">
        <f t="shared" si="89"/>
        <v/>
      </c>
      <c r="B760" s="17"/>
      <c r="C760" s="16"/>
      <c r="D760" s="19" t="str">
        <f>IF(C760="","",VLOOKUP(C760,'[1]بيانات الموظفين'!$B$4:$L$300,2,0))</f>
        <v/>
      </c>
      <c r="E760" s="14"/>
      <c r="F760" s="14"/>
      <c r="G760" s="13" t="str">
        <f t="shared" si="90"/>
        <v/>
      </c>
      <c r="H760" s="13" t="str">
        <f>IF(C760="","",VLOOKUP(C760,'[1]بيانات الموظفين'!$B$4:$L$300,9,0))</f>
        <v/>
      </c>
      <c r="I760" s="13" t="str">
        <f>IF(C760="","",VLOOKUP(C760,'[1]بيانات الموظفين'!$B$4:$L$300,10,0))</f>
        <v/>
      </c>
      <c r="J760" s="13" t="str">
        <f t="shared" si="91"/>
        <v/>
      </c>
      <c r="K760" s="13">
        <f t="shared" si="92"/>
        <v>0</v>
      </c>
      <c r="L760" s="13">
        <f t="shared" si="93"/>
        <v>0</v>
      </c>
      <c r="M760" s="13">
        <f t="shared" si="94"/>
        <v>0</v>
      </c>
      <c r="N760" s="13">
        <f t="shared" si="95"/>
        <v>0</v>
      </c>
      <c r="O760" s="12">
        <f t="shared" si="96"/>
        <v>0</v>
      </c>
    </row>
    <row r="761" spans="1:15" x14ac:dyDescent="0.25">
      <c r="A761" s="18" t="str">
        <f t="shared" si="89"/>
        <v/>
      </c>
      <c r="B761" s="17"/>
      <c r="C761" s="16"/>
      <c r="D761" s="19" t="str">
        <f>IF(C761="","",VLOOKUP(C761,'[1]بيانات الموظفين'!$B$4:$L$300,2,0))</f>
        <v/>
      </c>
      <c r="E761" s="14"/>
      <c r="F761" s="14"/>
      <c r="G761" s="13" t="str">
        <f t="shared" si="90"/>
        <v/>
      </c>
      <c r="H761" s="13" t="str">
        <f>IF(C761="","",VLOOKUP(C761,'[1]بيانات الموظفين'!$B$4:$L$300,9,0))</f>
        <v/>
      </c>
      <c r="I761" s="13" t="str">
        <f>IF(C761="","",VLOOKUP(C761,'[1]بيانات الموظفين'!$B$4:$L$300,10,0))</f>
        <v/>
      </c>
      <c r="J761" s="13" t="str">
        <f t="shared" si="91"/>
        <v/>
      </c>
      <c r="K761" s="13">
        <f t="shared" si="92"/>
        <v>0</v>
      </c>
      <c r="L761" s="13">
        <f t="shared" si="93"/>
        <v>0</v>
      </c>
      <c r="M761" s="13">
        <f t="shared" si="94"/>
        <v>0</v>
      </c>
      <c r="N761" s="13">
        <f t="shared" si="95"/>
        <v>0</v>
      </c>
      <c r="O761" s="12">
        <f t="shared" si="96"/>
        <v>0</v>
      </c>
    </row>
    <row r="762" spans="1:15" x14ac:dyDescent="0.25">
      <c r="A762" s="18" t="str">
        <f t="shared" si="89"/>
        <v/>
      </c>
      <c r="B762" s="17"/>
      <c r="C762" s="16"/>
      <c r="D762" s="19" t="str">
        <f>IF(C762="","",VLOOKUP(C762,'[1]بيانات الموظفين'!$B$4:$L$300,2,0))</f>
        <v/>
      </c>
      <c r="E762" s="14"/>
      <c r="F762" s="14"/>
      <c r="G762" s="13" t="str">
        <f t="shared" si="90"/>
        <v/>
      </c>
      <c r="H762" s="13" t="str">
        <f>IF(C762="","",VLOOKUP(C762,'[1]بيانات الموظفين'!$B$4:$L$300,9,0))</f>
        <v/>
      </c>
      <c r="I762" s="13" t="str">
        <f>IF(C762="","",VLOOKUP(C762,'[1]بيانات الموظفين'!$B$4:$L$300,10,0))</f>
        <v/>
      </c>
      <c r="J762" s="13" t="str">
        <f t="shared" si="91"/>
        <v/>
      </c>
      <c r="K762" s="13">
        <f t="shared" si="92"/>
        <v>0</v>
      </c>
      <c r="L762" s="13">
        <f t="shared" si="93"/>
        <v>0</v>
      </c>
      <c r="M762" s="13">
        <f t="shared" si="94"/>
        <v>0</v>
      </c>
      <c r="N762" s="13">
        <f t="shared" si="95"/>
        <v>0</v>
      </c>
      <c r="O762" s="12">
        <f t="shared" si="96"/>
        <v>0</v>
      </c>
    </row>
    <row r="763" spans="1:15" x14ac:dyDescent="0.25">
      <c r="A763" s="18" t="str">
        <f t="shared" si="89"/>
        <v/>
      </c>
      <c r="B763" s="17"/>
      <c r="C763" s="16"/>
      <c r="D763" s="19" t="str">
        <f>IF(C763="","",VLOOKUP(C763,'[1]بيانات الموظفين'!$B$4:$L$300,2,0))</f>
        <v/>
      </c>
      <c r="E763" s="14"/>
      <c r="F763" s="14"/>
      <c r="G763" s="13" t="str">
        <f t="shared" si="90"/>
        <v/>
      </c>
      <c r="H763" s="13" t="str">
        <f>IF(C763="","",VLOOKUP(C763,'[1]بيانات الموظفين'!$B$4:$L$300,9,0))</f>
        <v/>
      </c>
      <c r="I763" s="13" t="str">
        <f>IF(C763="","",VLOOKUP(C763,'[1]بيانات الموظفين'!$B$4:$L$300,10,0))</f>
        <v/>
      </c>
      <c r="J763" s="13" t="str">
        <f t="shared" si="91"/>
        <v/>
      </c>
      <c r="K763" s="13">
        <f t="shared" si="92"/>
        <v>0</v>
      </c>
      <c r="L763" s="13">
        <f t="shared" si="93"/>
        <v>0</v>
      </c>
      <c r="M763" s="13">
        <f t="shared" si="94"/>
        <v>0</v>
      </c>
      <c r="N763" s="13">
        <f t="shared" si="95"/>
        <v>0</v>
      </c>
      <c r="O763" s="12">
        <f t="shared" si="96"/>
        <v>0</v>
      </c>
    </row>
    <row r="764" spans="1:15" x14ac:dyDescent="0.25">
      <c r="A764" s="18" t="str">
        <f t="shared" si="89"/>
        <v/>
      </c>
      <c r="B764" s="17"/>
      <c r="C764" s="16"/>
      <c r="D764" s="19" t="str">
        <f>IF(C764="","",VLOOKUP(C764,'[1]بيانات الموظفين'!$B$4:$L$300,2,0))</f>
        <v/>
      </c>
      <c r="E764" s="14"/>
      <c r="F764" s="14"/>
      <c r="G764" s="13" t="str">
        <f t="shared" si="90"/>
        <v/>
      </c>
      <c r="H764" s="13" t="str">
        <f>IF(C764="","",VLOOKUP(C764,'[1]بيانات الموظفين'!$B$4:$L$300,9,0))</f>
        <v/>
      </c>
      <c r="I764" s="13" t="str">
        <f>IF(C764="","",VLOOKUP(C764,'[1]بيانات الموظفين'!$B$4:$L$300,10,0))</f>
        <v/>
      </c>
      <c r="J764" s="13" t="str">
        <f t="shared" si="91"/>
        <v/>
      </c>
      <c r="K764" s="13">
        <f t="shared" si="92"/>
        <v>0</v>
      </c>
      <c r="L764" s="13">
        <f t="shared" si="93"/>
        <v>0</v>
      </c>
      <c r="M764" s="13">
        <f t="shared" si="94"/>
        <v>0</v>
      </c>
      <c r="N764" s="13">
        <f t="shared" si="95"/>
        <v>0</v>
      </c>
      <c r="O764" s="12">
        <f t="shared" si="96"/>
        <v>0</v>
      </c>
    </row>
    <row r="765" spans="1:15" x14ac:dyDescent="0.25">
      <c r="A765" s="18" t="str">
        <f t="shared" si="89"/>
        <v/>
      </c>
      <c r="B765" s="17"/>
      <c r="C765" s="16"/>
      <c r="D765" s="19" t="str">
        <f>IF(C765="","",VLOOKUP(C765,'[1]بيانات الموظفين'!$B$4:$L$300,2,0))</f>
        <v/>
      </c>
      <c r="E765" s="14"/>
      <c r="F765" s="14"/>
      <c r="G765" s="13" t="str">
        <f t="shared" si="90"/>
        <v/>
      </c>
      <c r="H765" s="13" t="str">
        <f>IF(C765="","",VLOOKUP(C765,'[1]بيانات الموظفين'!$B$4:$L$300,9,0))</f>
        <v/>
      </c>
      <c r="I765" s="13" t="str">
        <f>IF(C765="","",VLOOKUP(C765,'[1]بيانات الموظفين'!$B$4:$L$300,10,0))</f>
        <v/>
      </c>
      <c r="J765" s="13" t="str">
        <f t="shared" si="91"/>
        <v/>
      </c>
      <c r="K765" s="13">
        <f t="shared" si="92"/>
        <v>0</v>
      </c>
      <c r="L765" s="13">
        <f t="shared" si="93"/>
        <v>0</v>
      </c>
      <c r="M765" s="13">
        <f t="shared" si="94"/>
        <v>0</v>
      </c>
      <c r="N765" s="13">
        <f t="shared" si="95"/>
        <v>0</v>
      </c>
      <c r="O765" s="12">
        <f t="shared" si="96"/>
        <v>0</v>
      </c>
    </row>
    <row r="766" spans="1:15" x14ac:dyDescent="0.25">
      <c r="A766" s="18" t="str">
        <f t="shared" si="89"/>
        <v/>
      </c>
      <c r="B766" s="17"/>
      <c r="C766" s="16"/>
      <c r="D766" s="19" t="str">
        <f>IF(C766="","",VLOOKUP(C766,'[1]بيانات الموظفين'!$B$4:$L$300,2,0))</f>
        <v/>
      </c>
      <c r="E766" s="14"/>
      <c r="F766" s="14"/>
      <c r="G766" s="13" t="str">
        <f t="shared" si="90"/>
        <v/>
      </c>
      <c r="H766" s="13" t="str">
        <f>IF(C766="","",VLOOKUP(C766,'[1]بيانات الموظفين'!$B$4:$L$300,9,0))</f>
        <v/>
      </c>
      <c r="I766" s="13" t="str">
        <f>IF(C766="","",VLOOKUP(C766,'[1]بيانات الموظفين'!$B$4:$L$300,10,0))</f>
        <v/>
      </c>
      <c r="J766" s="13" t="str">
        <f t="shared" si="91"/>
        <v/>
      </c>
      <c r="K766" s="13">
        <f t="shared" si="92"/>
        <v>0</v>
      </c>
      <c r="L766" s="13">
        <f t="shared" si="93"/>
        <v>0</v>
      </c>
      <c r="M766" s="13">
        <f t="shared" si="94"/>
        <v>0</v>
      </c>
      <c r="N766" s="13">
        <f t="shared" si="95"/>
        <v>0</v>
      </c>
      <c r="O766" s="12">
        <f t="shared" si="96"/>
        <v>0</v>
      </c>
    </row>
    <row r="767" spans="1:15" x14ac:dyDescent="0.25">
      <c r="A767" s="18" t="str">
        <f t="shared" si="89"/>
        <v/>
      </c>
      <c r="B767" s="17"/>
      <c r="C767" s="16"/>
      <c r="D767" s="19" t="str">
        <f>IF(C767="","",VLOOKUP(C767,'[1]بيانات الموظفين'!$B$4:$L$300,2,0))</f>
        <v/>
      </c>
      <c r="E767" s="14"/>
      <c r="F767" s="14"/>
      <c r="G767" s="13" t="str">
        <f t="shared" si="90"/>
        <v/>
      </c>
      <c r="H767" s="13" t="str">
        <f>IF(C767="","",VLOOKUP(C767,'[1]بيانات الموظفين'!$B$4:$L$300,9,0))</f>
        <v/>
      </c>
      <c r="I767" s="13" t="str">
        <f>IF(C767="","",VLOOKUP(C767,'[1]بيانات الموظفين'!$B$4:$L$300,10,0))</f>
        <v/>
      </c>
      <c r="J767" s="13" t="str">
        <f t="shared" si="91"/>
        <v/>
      </c>
      <c r="K767" s="13">
        <f t="shared" si="92"/>
        <v>0</v>
      </c>
      <c r="L767" s="13">
        <f t="shared" si="93"/>
        <v>0</v>
      </c>
      <c r="M767" s="13">
        <f t="shared" si="94"/>
        <v>0</v>
      </c>
      <c r="N767" s="13">
        <f t="shared" si="95"/>
        <v>0</v>
      </c>
      <c r="O767" s="12">
        <f t="shared" si="96"/>
        <v>0</v>
      </c>
    </row>
    <row r="768" spans="1:15" x14ac:dyDescent="0.25">
      <c r="A768" s="18" t="str">
        <f t="shared" si="89"/>
        <v/>
      </c>
      <c r="B768" s="17"/>
      <c r="C768" s="16"/>
      <c r="D768" s="19" t="str">
        <f>IF(C768="","",VLOOKUP(C768,'[1]بيانات الموظفين'!$B$4:$L$300,2,0))</f>
        <v/>
      </c>
      <c r="E768" s="14"/>
      <c r="F768" s="14"/>
      <c r="G768" s="13" t="str">
        <f t="shared" si="90"/>
        <v/>
      </c>
      <c r="H768" s="13" t="str">
        <f>IF(C768="","",VLOOKUP(C768,'[1]بيانات الموظفين'!$B$4:$L$300,9,0))</f>
        <v/>
      </c>
      <c r="I768" s="13" t="str">
        <f>IF(C768="","",VLOOKUP(C768,'[1]بيانات الموظفين'!$B$4:$L$300,10,0))</f>
        <v/>
      </c>
      <c r="J768" s="13" t="str">
        <f t="shared" si="91"/>
        <v/>
      </c>
      <c r="K768" s="13">
        <f t="shared" si="92"/>
        <v>0</v>
      </c>
      <c r="L768" s="13">
        <f t="shared" si="93"/>
        <v>0</v>
      </c>
      <c r="M768" s="13">
        <f t="shared" si="94"/>
        <v>0</v>
      </c>
      <c r="N768" s="13">
        <f t="shared" si="95"/>
        <v>0</v>
      </c>
      <c r="O768" s="12">
        <f t="shared" si="96"/>
        <v>0</v>
      </c>
    </row>
    <row r="769" spans="1:15" x14ac:dyDescent="0.25">
      <c r="A769" s="18" t="str">
        <f t="shared" si="89"/>
        <v/>
      </c>
      <c r="B769" s="17"/>
      <c r="C769" s="16"/>
      <c r="D769" s="19" t="str">
        <f>IF(C769="","",VLOOKUP(C769,'[1]بيانات الموظفين'!$B$4:$L$300,2,0))</f>
        <v/>
      </c>
      <c r="E769" s="14"/>
      <c r="F769" s="14"/>
      <c r="G769" s="13" t="str">
        <f t="shared" si="90"/>
        <v/>
      </c>
      <c r="H769" s="13" t="str">
        <f>IF(C769="","",VLOOKUP(C769,'[1]بيانات الموظفين'!$B$4:$L$300,9,0))</f>
        <v/>
      </c>
      <c r="I769" s="13" t="str">
        <f>IF(C769="","",VLOOKUP(C769,'[1]بيانات الموظفين'!$B$4:$L$300,10,0))</f>
        <v/>
      </c>
      <c r="J769" s="13" t="str">
        <f t="shared" si="91"/>
        <v/>
      </c>
      <c r="K769" s="13">
        <f t="shared" si="92"/>
        <v>0</v>
      </c>
      <c r="L769" s="13">
        <f t="shared" si="93"/>
        <v>0</v>
      </c>
      <c r="M769" s="13">
        <f t="shared" si="94"/>
        <v>0</v>
      </c>
      <c r="N769" s="13">
        <f t="shared" si="95"/>
        <v>0</v>
      </c>
      <c r="O769" s="12">
        <f t="shared" si="96"/>
        <v>0</v>
      </c>
    </row>
    <row r="770" spans="1:15" x14ac:dyDescent="0.25">
      <c r="A770" s="18" t="str">
        <f t="shared" si="89"/>
        <v/>
      </c>
      <c r="B770" s="17"/>
      <c r="C770" s="16"/>
      <c r="D770" s="19" t="str">
        <f>IF(C770="","",VLOOKUP(C770,'[1]بيانات الموظفين'!$B$4:$L$300,2,0))</f>
        <v/>
      </c>
      <c r="E770" s="14"/>
      <c r="F770" s="14"/>
      <c r="G770" s="13" t="str">
        <f t="shared" si="90"/>
        <v/>
      </c>
      <c r="H770" s="13" t="str">
        <f>IF(C770="","",VLOOKUP(C770,'[1]بيانات الموظفين'!$B$4:$L$300,9,0))</f>
        <v/>
      </c>
      <c r="I770" s="13" t="str">
        <f>IF(C770="","",VLOOKUP(C770,'[1]بيانات الموظفين'!$B$4:$L$300,10,0))</f>
        <v/>
      </c>
      <c r="J770" s="13" t="str">
        <f t="shared" si="91"/>
        <v/>
      </c>
      <c r="K770" s="13">
        <f t="shared" si="92"/>
        <v>0</v>
      </c>
      <c r="L770" s="13">
        <f t="shared" si="93"/>
        <v>0</v>
      </c>
      <c r="M770" s="13">
        <f t="shared" si="94"/>
        <v>0</v>
      </c>
      <c r="N770" s="13">
        <f t="shared" si="95"/>
        <v>0</v>
      </c>
      <c r="O770" s="12">
        <f t="shared" si="96"/>
        <v>0</v>
      </c>
    </row>
    <row r="771" spans="1:15" x14ac:dyDescent="0.25">
      <c r="A771" s="18" t="str">
        <f t="shared" si="89"/>
        <v/>
      </c>
      <c r="B771" s="17"/>
      <c r="C771" s="16"/>
      <c r="D771" s="19" t="str">
        <f>IF(C771="","",VLOOKUP(C771,'[1]بيانات الموظفين'!$B$4:$L$300,2,0))</f>
        <v/>
      </c>
      <c r="E771" s="14"/>
      <c r="F771" s="14"/>
      <c r="G771" s="13" t="str">
        <f t="shared" si="90"/>
        <v/>
      </c>
      <c r="H771" s="13" t="str">
        <f>IF(C771="","",VLOOKUP(C771,'[1]بيانات الموظفين'!$B$4:$L$300,9,0))</f>
        <v/>
      </c>
      <c r="I771" s="13" t="str">
        <f>IF(C771="","",VLOOKUP(C771,'[1]بيانات الموظفين'!$B$4:$L$300,10,0))</f>
        <v/>
      </c>
      <c r="J771" s="13" t="str">
        <f t="shared" si="91"/>
        <v/>
      </c>
      <c r="K771" s="13">
        <f t="shared" si="92"/>
        <v>0</v>
      </c>
      <c r="L771" s="13">
        <f t="shared" si="93"/>
        <v>0</v>
      </c>
      <c r="M771" s="13">
        <f t="shared" si="94"/>
        <v>0</v>
      </c>
      <c r="N771" s="13">
        <f t="shared" si="95"/>
        <v>0</v>
      </c>
      <c r="O771" s="12">
        <f t="shared" si="96"/>
        <v>0</v>
      </c>
    </row>
    <row r="772" spans="1:15" x14ac:dyDescent="0.25">
      <c r="A772" s="18" t="str">
        <f t="shared" si="89"/>
        <v/>
      </c>
      <c r="B772" s="17"/>
      <c r="C772" s="16"/>
      <c r="D772" s="19" t="str">
        <f>IF(C772="","",VLOOKUP(C772,'[1]بيانات الموظفين'!$B$4:$L$300,2,0))</f>
        <v/>
      </c>
      <c r="E772" s="14"/>
      <c r="F772" s="14"/>
      <c r="G772" s="13" t="str">
        <f t="shared" si="90"/>
        <v/>
      </c>
      <c r="H772" s="13" t="str">
        <f>IF(C772="","",VLOOKUP(C772,'[1]بيانات الموظفين'!$B$4:$L$300,9,0))</f>
        <v/>
      </c>
      <c r="I772" s="13" t="str">
        <f>IF(C772="","",VLOOKUP(C772,'[1]بيانات الموظفين'!$B$4:$L$300,10,0))</f>
        <v/>
      </c>
      <c r="J772" s="13" t="str">
        <f t="shared" si="91"/>
        <v/>
      </c>
      <c r="K772" s="13">
        <f t="shared" si="92"/>
        <v>0</v>
      </c>
      <c r="L772" s="13">
        <f t="shared" si="93"/>
        <v>0</v>
      </c>
      <c r="M772" s="13">
        <f t="shared" si="94"/>
        <v>0</v>
      </c>
      <c r="N772" s="13">
        <f t="shared" si="95"/>
        <v>0</v>
      </c>
      <c r="O772" s="12">
        <f t="shared" si="96"/>
        <v>0</v>
      </c>
    </row>
    <row r="773" spans="1:15" x14ac:dyDescent="0.25">
      <c r="A773" s="18" t="str">
        <f t="shared" ref="A773:A836" si="97">IF(C773="","",ROW(A773)-ROW($A$4))</f>
        <v/>
      </c>
      <c r="B773" s="17"/>
      <c r="C773" s="16"/>
      <c r="D773" s="19" t="str">
        <f>IF(C773="","",VLOOKUP(C773,'[1]بيانات الموظفين'!$B$4:$L$300,2,0))</f>
        <v/>
      </c>
      <c r="E773" s="14"/>
      <c r="F773" s="14"/>
      <c r="G773" s="13" t="str">
        <f t="shared" ref="G773:G836" si="98">IF(C773="","",F773-E773)</f>
        <v/>
      </c>
      <c r="H773" s="13" t="str">
        <f>IF(C773="","",VLOOKUP(C773,'[1]بيانات الموظفين'!$B$4:$L$300,9,0))</f>
        <v/>
      </c>
      <c r="I773" s="13" t="str">
        <f>IF(C773="","",VLOOKUP(C773,'[1]بيانات الموظفين'!$B$4:$L$300,10,0))</f>
        <v/>
      </c>
      <c r="J773" s="13" t="str">
        <f t="shared" ref="J773:J836" si="99">IF(C773="","",I773-H773)</f>
        <v/>
      </c>
      <c r="K773" s="13">
        <f t="shared" ref="K773:K836" si="100">IF(E773&gt;H773,E773-H773,0)</f>
        <v>0</v>
      </c>
      <c r="L773" s="13">
        <f t="shared" ref="L773:L836" si="101">IF(F773&lt;I773,I773-F773,0)</f>
        <v>0</v>
      </c>
      <c r="M773" s="13">
        <f t="shared" ref="M773:M836" si="102">IF(IF(K773+L773-N773-O773&gt;=$D$2,$D$2,K773+L773-N773-O773)&lt;0,"",IF(K773+L773-N773-O773&gt;=$D$2,$D$2,K773+L773-N773-O773))</f>
        <v>0</v>
      </c>
      <c r="N773" s="13">
        <f t="shared" ref="N773:N836" si="103">IF(E773&lt;H773,H773-E773,0)</f>
        <v>0</v>
      </c>
      <c r="O773" s="12">
        <f t="shared" ref="O773:O836" si="104">IF(F773&gt;I773,F773-I773,0)</f>
        <v>0</v>
      </c>
    </row>
    <row r="774" spans="1:15" x14ac:dyDescent="0.25">
      <c r="A774" s="18" t="str">
        <f t="shared" si="97"/>
        <v/>
      </c>
      <c r="B774" s="17"/>
      <c r="C774" s="16"/>
      <c r="D774" s="19" t="str">
        <f>IF(C774="","",VLOOKUP(C774,'[1]بيانات الموظفين'!$B$4:$L$300,2,0))</f>
        <v/>
      </c>
      <c r="E774" s="14"/>
      <c r="F774" s="14"/>
      <c r="G774" s="13" t="str">
        <f t="shared" si="98"/>
        <v/>
      </c>
      <c r="H774" s="13" t="str">
        <f>IF(C774="","",VLOOKUP(C774,'[1]بيانات الموظفين'!$B$4:$L$300,9,0))</f>
        <v/>
      </c>
      <c r="I774" s="13" t="str">
        <f>IF(C774="","",VLOOKUP(C774,'[1]بيانات الموظفين'!$B$4:$L$300,10,0))</f>
        <v/>
      </c>
      <c r="J774" s="13" t="str">
        <f t="shared" si="99"/>
        <v/>
      </c>
      <c r="K774" s="13">
        <f t="shared" si="100"/>
        <v>0</v>
      </c>
      <c r="L774" s="13">
        <f t="shared" si="101"/>
        <v>0</v>
      </c>
      <c r="M774" s="13">
        <f t="shared" si="102"/>
        <v>0</v>
      </c>
      <c r="N774" s="13">
        <f t="shared" si="103"/>
        <v>0</v>
      </c>
      <c r="O774" s="12">
        <f t="shared" si="104"/>
        <v>0</v>
      </c>
    </row>
    <row r="775" spans="1:15" x14ac:dyDescent="0.25">
      <c r="A775" s="18" t="str">
        <f t="shared" si="97"/>
        <v/>
      </c>
      <c r="B775" s="17"/>
      <c r="C775" s="16"/>
      <c r="D775" s="19" t="str">
        <f>IF(C775="","",VLOOKUP(C775,'[1]بيانات الموظفين'!$B$4:$L$300,2,0))</f>
        <v/>
      </c>
      <c r="E775" s="14"/>
      <c r="F775" s="14"/>
      <c r="G775" s="13" t="str">
        <f t="shared" si="98"/>
        <v/>
      </c>
      <c r="H775" s="13" t="str">
        <f>IF(C775="","",VLOOKUP(C775,'[1]بيانات الموظفين'!$B$4:$L$300,9,0))</f>
        <v/>
      </c>
      <c r="I775" s="13" t="str">
        <f>IF(C775="","",VLOOKUP(C775,'[1]بيانات الموظفين'!$B$4:$L$300,10,0))</f>
        <v/>
      </c>
      <c r="J775" s="13" t="str">
        <f t="shared" si="99"/>
        <v/>
      </c>
      <c r="K775" s="13">
        <f t="shared" si="100"/>
        <v>0</v>
      </c>
      <c r="L775" s="13">
        <f t="shared" si="101"/>
        <v>0</v>
      </c>
      <c r="M775" s="13">
        <f t="shared" si="102"/>
        <v>0</v>
      </c>
      <c r="N775" s="13">
        <f t="shared" si="103"/>
        <v>0</v>
      </c>
      <c r="O775" s="12">
        <f t="shared" si="104"/>
        <v>0</v>
      </c>
    </row>
    <row r="776" spans="1:15" x14ac:dyDescent="0.25">
      <c r="A776" s="18" t="str">
        <f t="shared" si="97"/>
        <v/>
      </c>
      <c r="B776" s="17"/>
      <c r="C776" s="16"/>
      <c r="D776" s="19" t="str">
        <f>IF(C776="","",VLOOKUP(C776,'[1]بيانات الموظفين'!$B$4:$L$300,2,0))</f>
        <v/>
      </c>
      <c r="E776" s="14"/>
      <c r="F776" s="14"/>
      <c r="G776" s="13" t="str">
        <f t="shared" si="98"/>
        <v/>
      </c>
      <c r="H776" s="13" t="str">
        <f>IF(C776="","",VLOOKUP(C776,'[1]بيانات الموظفين'!$B$4:$L$300,9,0))</f>
        <v/>
      </c>
      <c r="I776" s="13" t="str">
        <f>IF(C776="","",VLOOKUP(C776,'[1]بيانات الموظفين'!$B$4:$L$300,10,0))</f>
        <v/>
      </c>
      <c r="J776" s="13" t="str">
        <f t="shared" si="99"/>
        <v/>
      </c>
      <c r="K776" s="13">
        <f t="shared" si="100"/>
        <v>0</v>
      </c>
      <c r="L776" s="13">
        <f t="shared" si="101"/>
        <v>0</v>
      </c>
      <c r="M776" s="13">
        <f t="shared" si="102"/>
        <v>0</v>
      </c>
      <c r="N776" s="13">
        <f t="shared" si="103"/>
        <v>0</v>
      </c>
      <c r="O776" s="12">
        <f t="shared" si="104"/>
        <v>0</v>
      </c>
    </row>
    <row r="777" spans="1:15" x14ac:dyDescent="0.25">
      <c r="A777" s="18" t="str">
        <f t="shared" si="97"/>
        <v/>
      </c>
      <c r="B777" s="17"/>
      <c r="C777" s="16"/>
      <c r="D777" s="19" t="str">
        <f>IF(C777="","",VLOOKUP(C777,'[1]بيانات الموظفين'!$B$4:$L$300,2,0))</f>
        <v/>
      </c>
      <c r="E777" s="14"/>
      <c r="F777" s="14"/>
      <c r="G777" s="13" t="str">
        <f t="shared" si="98"/>
        <v/>
      </c>
      <c r="H777" s="13" t="str">
        <f>IF(C777="","",VLOOKUP(C777,'[1]بيانات الموظفين'!$B$4:$L$300,9,0))</f>
        <v/>
      </c>
      <c r="I777" s="13" t="str">
        <f>IF(C777="","",VLOOKUP(C777,'[1]بيانات الموظفين'!$B$4:$L$300,10,0))</f>
        <v/>
      </c>
      <c r="J777" s="13" t="str">
        <f t="shared" si="99"/>
        <v/>
      </c>
      <c r="K777" s="13">
        <f t="shared" si="100"/>
        <v>0</v>
      </c>
      <c r="L777" s="13">
        <f t="shared" si="101"/>
        <v>0</v>
      </c>
      <c r="M777" s="13">
        <f t="shared" si="102"/>
        <v>0</v>
      </c>
      <c r="N777" s="13">
        <f t="shared" si="103"/>
        <v>0</v>
      </c>
      <c r="O777" s="12">
        <f t="shared" si="104"/>
        <v>0</v>
      </c>
    </row>
    <row r="778" spans="1:15" x14ac:dyDescent="0.25">
      <c r="A778" s="18" t="str">
        <f t="shared" si="97"/>
        <v/>
      </c>
      <c r="B778" s="17"/>
      <c r="C778" s="16"/>
      <c r="D778" s="19" t="str">
        <f>IF(C778="","",VLOOKUP(C778,'[1]بيانات الموظفين'!$B$4:$L$300,2,0))</f>
        <v/>
      </c>
      <c r="E778" s="14"/>
      <c r="F778" s="14"/>
      <c r="G778" s="13" t="str">
        <f t="shared" si="98"/>
        <v/>
      </c>
      <c r="H778" s="13" t="str">
        <f>IF(C778="","",VLOOKUP(C778,'[1]بيانات الموظفين'!$B$4:$L$300,9,0))</f>
        <v/>
      </c>
      <c r="I778" s="13" t="str">
        <f>IF(C778="","",VLOOKUP(C778,'[1]بيانات الموظفين'!$B$4:$L$300,10,0))</f>
        <v/>
      </c>
      <c r="J778" s="13" t="str">
        <f t="shared" si="99"/>
        <v/>
      </c>
      <c r="K778" s="13">
        <f t="shared" si="100"/>
        <v>0</v>
      </c>
      <c r="L778" s="13">
        <f t="shared" si="101"/>
        <v>0</v>
      </c>
      <c r="M778" s="13">
        <f t="shared" si="102"/>
        <v>0</v>
      </c>
      <c r="N778" s="13">
        <f t="shared" si="103"/>
        <v>0</v>
      </c>
      <c r="O778" s="12">
        <f t="shared" si="104"/>
        <v>0</v>
      </c>
    </row>
    <row r="779" spans="1:15" x14ac:dyDescent="0.25">
      <c r="A779" s="18" t="str">
        <f t="shared" si="97"/>
        <v/>
      </c>
      <c r="B779" s="17"/>
      <c r="C779" s="16"/>
      <c r="D779" s="19" t="str">
        <f>IF(C779="","",VLOOKUP(C779,'[1]بيانات الموظفين'!$B$4:$L$300,2,0))</f>
        <v/>
      </c>
      <c r="E779" s="14"/>
      <c r="F779" s="14"/>
      <c r="G779" s="13" t="str">
        <f t="shared" si="98"/>
        <v/>
      </c>
      <c r="H779" s="13" t="str">
        <f>IF(C779="","",VLOOKUP(C779,'[1]بيانات الموظفين'!$B$4:$L$300,9,0))</f>
        <v/>
      </c>
      <c r="I779" s="13" t="str">
        <f>IF(C779="","",VLOOKUP(C779,'[1]بيانات الموظفين'!$B$4:$L$300,10,0))</f>
        <v/>
      </c>
      <c r="J779" s="13" t="str">
        <f t="shared" si="99"/>
        <v/>
      </c>
      <c r="K779" s="13">
        <f t="shared" si="100"/>
        <v>0</v>
      </c>
      <c r="L779" s="13">
        <f t="shared" si="101"/>
        <v>0</v>
      </c>
      <c r="M779" s="13">
        <f t="shared" si="102"/>
        <v>0</v>
      </c>
      <c r="N779" s="13">
        <f t="shared" si="103"/>
        <v>0</v>
      </c>
      <c r="O779" s="12">
        <f t="shared" si="104"/>
        <v>0</v>
      </c>
    </row>
    <row r="780" spans="1:15" x14ac:dyDescent="0.25">
      <c r="A780" s="18" t="str">
        <f t="shared" si="97"/>
        <v/>
      </c>
      <c r="B780" s="17"/>
      <c r="C780" s="16"/>
      <c r="D780" s="19" t="str">
        <f>IF(C780="","",VLOOKUP(C780,'[1]بيانات الموظفين'!$B$4:$L$300,2,0))</f>
        <v/>
      </c>
      <c r="E780" s="14"/>
      <c r="F780" s="14"/>
      <c r="G780" s="13" t="str">
        <f t="shared" si="98"/>
        <v/>
      </c>
      <c r="H780" s="13" t="str">
        <f>IF(C780="","",VLOOKUP(C780,'[1]بيانات الموظفين'!$B$4:$L$300,9,0))</f>
        <v/>
      </c>
      <c r="I780" s="13" t="str">
        <f>IF(C780="","",VLOOKUP(C780,'[1]بيانات الموظفين'!$B$4:$L$300,10,0))</f>
        <v/>
      </c>
      <c r="J780" s="13" t="str">
        <f t="shared" si="99"/>
        <v/>
      </c>
      <c r="K780" s="13">
        <f t="shared" si="100"/>
        <v>0</v>
      </c>
      <c r="L780" s="13">
        <f t="shared" si="101"/>
        <v>0</v>
      </c>
      <c r="M780" s="13">
        <f t="shared" si="102"/>
        <v>0</v>
      </c>
      <c r="N780" s="13">
        <f t="shared" si="103"/>
        <v>0</v>
      </c>
      <c r="O780" s="12">
        <f t="shared" si="104"/>
        <v>0</v>
      </c>
    </row>
    <row r="781" spans="1:15" x14ac:dyDescent="0.25">
      <c r="A781" s="18" t="str">
        <f t="shared" si="97"/>
        <v/>
      </c>
      <c r="B781" s="17"/>
      <c r="C781" s="16"/>
      <c r="D781" s="19" t="str">
        <f>IF(C781="","",VLOOKUP(C781,'[1]بيانات الموظفين'!$B$4:$L$300,2,0))</f>
        <v/>
      </c>
      <c r="E781" s="14"/>
      <c r="F781" s="14"/>
      <c r="G781" s="13" t="str">
        <f t="shared" si="98"/>
        <v/>
      </c>
      <c r="H781" s="13" t="str">
        <f>IF(C781="","",VLOOKUP(C781,'[1]بيانات الموظفين'!$B$4:$L$300,9,0))</f>
        <v/>
      </c>
      <c r="I781" s="13" t="str">
        <f>IF(C781="","",VLOOKUP(C781,'[1]بيانات الموظفين'!$B$4:$L$300,10,0))</f>
        <v/>
      </c>
      <c r="J781" s="13" t="str">
        <f t="shared" si="99"/>
        <v/>
      </c>
      <c r="K781" s="13">
        <f t="shared" si="100"/>
        <v>0</v>
      </c>
      <c r="L781" s="13">
        <f t="shared" si="101"/>
        <v>0</v>
      </c>
      <c r="M781" s="13">
        <f t="shared" si="102"/>
        <v>0</v>
      </c>
      <c r="N781" s="13">
        <f t="shared" si="103"/>
        <v>0</v>
      </c>
      <c r="O781" s="12">
        <f t="shared" si="104"/>
        <v>0</v>
      </c>
    </row>
    <row r="782" spans="1:15" x14ac:dyDescent="0.25">
      <c r="A782" s="18" t="str">
        <f t="shared" si="97"/>
        <v/>
      </c>
      <c r="B782" s="17"/>
      <c r="C782" s="16"/>
      <c r="D782" s="19" t="str">
        <f>IF(C782="","",VLOOKUP(C782,'[1]بيانات الموظفين'!$B$4:$L$300,2,0))</f>
        <v/>
      </c>
      <c r="E782" s="14"/>
      <c r="F782" s="14"/>
      <c r="G782" s="13" t="str">
        <f t="shared" si="98"/>
        <v/>
      </c>
      <c r="H782" s="13" t="str">
        <f>IF(C782="","",VLOOKUP(C782,'[1]بيانات الموظفين'!$B$4:$L$300,9,0))</f>
        <v/>
      </c>
      <c r="I782" s="13" t="str">
        <f>IF(C782="","",VLOOKUP(C782,'[1]بيانات الموظفين'!$B$4:$L$300,10,0))</f>
        <v/>
      </c>
      <c r="J782" s="13" t="str">
        <f t="shared" si="99"/>
        <v/>
      </c>
      <c r="K782" s="13">
        <f t="shared" si="100"/>
        <v>0</v>
      </c>
      <c r="L782" s="13">
        <f t="shared" si="101"/>
        <v>0</v>
      </c>
      <c r="M782" s="13">
        <f t="shared" si="102"/>
        <v>0</v>
      </c>
      <c r="N782" s="13">
        <f t="shared" si="103"/>
        <v>0</v>
      </c>
      <c r="O782" s="12">
        <f t="shared" si="104"/>
        <v>0</v>
      </c>
    </row>
    <row r="783" spans="1:15" x14ac:dyDescent="0.25">
      <c r="A783" s="18" t="str">
        <f t="shared" si="97"/>
        <v/>
      </c>
      <c r="B783" s="17"/>
      <c r="C783" s="16"/>
      <c r="D783" s="19" t="str">
        <f>IF(C783="","",VLOOKUP(C783,'[1]بيانات الموظفين'!$B$4:$L$300,2,0))</f>
        <v/>
      </c>
      <c r="E783" s="14"/>
      <c r="F783" s="14"/>
      <c r="G783" s="13" t="str">
        <f t="shared" si="98"/>
        <v/>
      </c>
      <c r="H783" s="13" t="str">
        <f>IF(C783="","",VLOOKUP(C783,'[1]بيانات الموظفين'!$B$4:$L$300,9,0))</f>
        <v/>
      </c>
      <c r="I783" s="13" t="str">
        <f>IF(C783="","",VLOOKUP(C783,'[1]بيانات الموظفين'!$B$4:$L$300,10,0))</f>
        <v/>
      </c>
      <c r="J783" s="13" t="str">
        <f t="shared" si="99"/>
        <v/>
      </c>
      <c r="K783" s="13">
        <f t="shared" si="100"/>
        <v>0</v>
      </c>
      <c r="L783" s="13">
        <f t="shared" si="101"/>
        <v>0</v>
      </c>
      <c r="M783" s="13">
        <f t="shared" si="102"/>
        <v>0</v>
      </c>
      <c r="N783" s="13">
        <f t="shared" si="103"/>
        <v>0</v>
      </c>
      <c r="O783" s="12">
        <f t="shared" si="104"/>
        <v>0</v>
      </c>
    </row>
    <row r="784" spans="1:15" x14ac:dyDescent="0.25">
      <c r="A784" s="18" t="str">
        <f t="shared" si="97"/>
        <v/>
      </c>
      <c r="B784" s="17"/>
      <c r="C784" s="16"/>
      <c r="D784" s="19" t="str">
        <f>IF(C784="","",VLOOKUP(C784,'[1]بيانات الموظفين'!$B$4:$L$300,2,0))</f>
        <v/>
      </c>
      <c r="E784" s="14"/>
      <c r="F784" s="14"/>
      <c r="G784" s="13" t="str">
        <f t="shared" si="98"/>
        <v/>
      </c>
      <c r="H784" s="13" t="str">
        <f>IF(C784="","",VLOOKUP(C784,'[1]بيانات الموظفين'!$B$4:$L$300,9,0))</f>
        <v/>
      </c>
      <c r="I784" s="13" t="str">
        <f>IF(C784="","",VLOOKUP(C784,'[1]بيانات الموظفين'!$B$4:$L$300,10,0))</f>
        <v/>
      </c>
      <c r="J784" s="13" t="str">
        <f t="shared" si="99"/>
        <v/>
      </c>
      <c r="K784" s="13">
        <f t="shared" si="100"/>
        <v>0</v>
      </c>
      <c r="L784" s="13">
        <f t="shared" si="101"/>
        <v>0</v>
      </c>
      <c r="M784" s="13">
        <f t="shared" si="102"/>
        <v>0</v>
      </c>
      <c r="N784" s="13">
        <f t="shared" si="103"/>
        <v>0</v>
      </c>
      <c r="O784" s="12">
        <f t="shared" si="104"/>
        <v>0</v>
      </c>
    </row>
    <row r="785" spans="1:15" x14ac:dyDescent="0.25">
      <c r="A785" s="18" t="str">
        <f t="shared" si="97"/>
        <v/>
      </c>
      <c r="B785" s="17"/>
      <c r="C785" s="16"/>
      <c r="D785" s="19" t="str">
        <f>IF(C785="","",VLOOKUP(C785,'[1]بيانات الموظفين'!$B$4:$L$300,2,0))</f>
        <v/>
      </c>
      <c r="E785" s="14"/>
      <c r="F785" s="14"/>
      <c r="G785" s="13" t="str">
        <f t="shared" si="98"/>
        <v/>
      </c>
      <c r="H785" s="13" t="str">
        <f>IF(C785="","",VLOOKUP(C785,'[1]بيانات الموظفين'!$B$4:$L$300,9,0))</f>
        <v/>
      </c>
      <c r="I785" s="13" t="str">
        <f>IF(C785="","",VLOOKUP(C785,'[1]بيانات الموظفين'!$B$4:$L$300,10,0))</f>
        <v/>
      </c>
      <c r="J785" s="13" t="str">
        <f t="shared" si="99"/>
        <v/>
      </c>
      <c r="K785" s="13">
        <f t="shared" si="100"/>
        <v>0</v>
      </c>
      <c r="L785" s="13">
        <f t="shared" si="101"/>
        <v>0</v>
      </c>
      <c r="M785" s="13">
        <f t="shared" si="102"/>
        <v>0</v>
      </c>
      <c r="N785" s="13">
        <f t="shared" si="103"/>
        <v>0</v>
      </c>
      <c r="O785" s="12">
        <f t="shared" si="104"/>
        <v>0</v>
      </c>
    </row>
    <row r="786" spans="1:15" x14ac:dyDescent="0.25">
      <c r="A786" s="18" t="str">
        <f t="shared" si="97"/>
        <v/>
      </c>
      <c r="B786" s="17"/>
      <c r="C786" s="16"/>
      <c r="D786" s="19" t="str">
        <f>IF(C786="","",VLOOKUP(C786,'[1]بيانات الموظفين'!$B$4:$L$300,2,0))</f>
        <v/>
      </c>
      <c r="E786" s="14"/>
      <c r="F786" s="14"/>
      <c r="G786" s="13" t="str">
        <f t="shared" si="98"/>
        <v/>
      </c>
      <c r="H786" s="13" t="str">
        <f>IF(C786="","",VLOOKUP(C786,'[1]بيانات الموظفين'!$B$4:$L$300,9,0))</f>
        <v/>
      </c>
      <c r="I786" s="13" t="str">
        <f>IF(C786="","",VLOOKUP(C786,'[1]بيانات الموظفين'!$B$4:$L$300,10,0))</f>
        <v/>
      </c>
      <c r="J786" s="13" t="str">
        <f t="shared" si="99"/>
        <v/>
      </c>
      <c r="K786" s="13">
        <f t="shared" si="100"/>
        <v>0</v>
      </c>
      <c r="L786" s="13">
        <f t="shared" si="101"/>
        <v>0</v>
      </c>
      <c r="M786" s="13">
        <f t="shared" si="102"/>
        <v>0</v>
      </c>
      <c r="N786" s="13">
        <f t="shared" si="103"/>
        <v>0</v>
      </c>
      <c r="O786" s="12">
        <f t="shared" si="104"/>
        <v>0</v>
      </c>
    </row>
    <row r="787" spans="1:15" x14ac:dyDescent="0.25">
      <c r="A787" s="18" t="str">
        <f t="shared" si="97"/>
        <v/>
      </c>
      <c r="B787" s="17"/>
      <c r="C787" s="16"/>
      <c r="D787" s="19" t="str">
        <f>IF(C787="","",VLOOKUP(C787,'[1]بيانات الموظفين'!$B$4:$L$300,2,0))</f>
        <v/>
      </c>
      <c r="E787" s="14"/>
      <c r="F787" s="14"/>
      <c r="G787" s="13" t="str">
        <f t="shared" si="98"/>
        <v/>
      </c>
      <c r="H787" s="13" t="str">
        <f>IF(C787="","",VLOOKUP(C787,'[1]بيانات الموظفين'!$B$4:$L$300,9,0))</f>
        <v/>
      </c>
      <c r="I787" s="13" t="str">
        <f>IF(C787="","",VLOOKUP(C787,'[1]بيانات الموظفين'!$B$4:$L$300,10,0))</f>
        <v/>
      </c>
      <c r="J787" s="13" t="str">
        <f t="shared" si="99"/>
        <v/>
      </c>
      <c r="K787" s="13">
        <f t="shared" si="100"/>
        <v>0</v>
      </c>
      <c r="L787" s="13">
        <f t="shared" si="101"/>
        <v>0</v>
      </c>
      <c r="M787" s="13">
        <f t="shared" si="102"/>
        <v>0</v>
      </c>
      <c r="N787" s="13">
        <f t="shared" si="103"/>
        <v>0</v>
      </c>
      <c r="O787" s="12">
        <f t="shared" si="104"/>
        <v>0</v>
      </c>
    </row>
    <row r="788" spans="1:15" x14ac:dyDescent="0.25">
      <c r="A788" s="18" t="str">
        <f t="shared" si="97"/>
        <v/>
      </c>
      <c r="B788" s="17"/>
      <c r="C788" s="16"/>
      <c r="D788" s="19" t="str">
        <f>IF(C788="","",VLOOKUP(C788,'[1]بيانات الموظفين'!$B$4:$L$300,2,0))</f>
        <v/>
      </c>
      <c r="E788" s="14"/>
      <c r="F788" s="14"/>
      <c r="G788" s="13" t="str">
        <f t="shared" si="98"/>
        <v/>
      </c>
      <c r="H788" s="13" t="str">
        <f>IF(C788="","",VLOOKUP(C788,'[1]بيانات الموظفين'!$B$4:$L$300,9,0))</f>
        <v/>
      </c>
      <c r="I788" s="13" t="str">
        <f>IF(C788="","",VLOOKUP(C788,'[1]بيانات الموظفين'!$B$4:$L$300,10,0))</f>
        <v/>
      </c>
      <c r="J788" s="13" t="str">
        <f t="shared" si="99"/>
        <v/>
      </c>
      <c r="K788" s="13">
        <f t="shared" si="100"/>
        <v>0</v>
      </c>
      <c r="L788" s="13">
        <f t="shared" si="101"/>
        <v>0</v>
      </c>
      <c r="M788" s="13">
        <f t="shared" si="102"/>
        <v>0</v>
      </c>
      <c r="N788" s="13">
        <f t="shared" si="103"/>
        <v>0</v>
      </c>
      <c r="O788" s="12">
        <f t="shared" si="104"/>
        <v>0</v>
      </c>
    </row>
    <row r="789" spans="1:15" x14ac:dyDescent="0.25">
      <c r="A789" s="18" t="str">
        <f t="shared" si="97"/>
        <v/>
      </c>
      <c r="B789" s="17"/>
      <c r="C789" s="16"/>
      <c r="D789" s="19" t="str">
        <f>IF(C789="","",VLOOKUP(C789,'[1]بيانات الموظفين'!$B$4:$L$300,2,0))</f>
        <v/>
      </c>
      <c r="E789" s="14"/>
      <c r="F789" s="14"/>
      <c r="G789" s="13" t="str">
        <f t="shared" si="98"/>
        <v/>
      </c>
      <c r="H789" s="13" t="str">
        <f>IF(C789="","",VLOOKUP(C789,'[1]بيانات الموظفين'!$B$4:$L$300,9,0))</f>
        <v/>
      </c>
      <c r="I789" s="13" t="str">
        <f>IF(C789="","",VLOOKUP(C789,'[1]بيانات الموظفين'!$B$4:$L$300,10,0))</f>
        <v/>
      </c>
      <c r="J789" s="13" t="str">
        <f t="shared" si="99"/>
        <v/>
      </c>
      <c r="K789" s="13">
        <f t="shared" si="100"/>
        <v>0</v>
      </c>
      <c r="L789" s="13">
        <f t="shared" si="101"/>
        <v>0</v>
      </c>
      <c r="M789" s="13">
        <f t="shared" si="102"/>
        <v>0</v>
      </c>
      <c r="N789" s="13">
        <f t="shared" si="103"/>
        <v>0</v>
      </c>
      <c r="O789" s="12">
        <f t="shared" si="104"/>
        <v>0</v>
      </c>
    </row>
    <row r="790" spans="1:15" x14ac:dyDescent="0.25">
      <c r="A790" s="18" t="str">
        <f t="shared" si="97"/>
        <v/>
      </c>
      <c r="B790" s="17"/>
      <c r="C790" s="16"/>
      <c r="D790" s="19" t="str">
        <f>IF(C790="","",VLOOKUP(C790,'[1]بيانات الموظفين'!$B$4:$L$300,2,0))</f>
        <v/>
      </c>
      <c r="E790" s="14"/>
      <c r="F790" s="14"/>
      <c r="G790" s="13" t="str">
        <f t="shared" si="98"/>
        <v/>
      </c>
      <c r="H790" s="13" t="str">
        <f>IF(C790="","",VLOOKUP(C790,'[1]بيانات الموظفين'!$B$4:$L$300,9,0))</f>
        <v/>
      </c>
      <c r="I790" s="13" t="str">
        <f>IF(C790="","",VLOOKUP(C790,'[1]بيانات الموظفين'!$B$4:$L$300,10,0))</f>
        <v/>
      </c>
      <c r="J790" s="13" t="str">
        <f t="shared" si="99"/>
        <v/>
      </c>
      <c r="K790" s="13">
        <f t="shared" si="100"/>
        <v>0</v>
      </c>
      <c r="L790" s="13">
        <f t="shared" si="101"/>
        <v>0</v>
      </c>
      <c r="M790" s="13">
        <f t="shared" si="102"/>
        <v>0</v>
      </c>
      <c r="N790" s="13">
        <f t="shared" si="103"/>
        <v>0</v>
      </c>
      <c r="O790" s="12">
        <f t="shared" si="104"/>
        <v>0</v>
      </c>
    </row>
    <row r="791" spans="1:15" x14ac:dyDescent="0.25">
      <c r="A791" s="18" t="str">
        <f t="shared" si="97"/>
        <v/>
      </c>
      <c r="B791" s="17"/>
      <c r="C791" s="16"/>
      <c r="D791" s="19" t="str">
        <f>IF(C791="","",VLOOKUP(C791,'[1]بيانات الموظفين'!$B$4:$L$300,2,0))</f>
        <v/>
      </c>
      <c r="E791" s="14"/>
      <c r="F791" s="14"/>
      <c r="G791" s="13" t="str">
        <f t="shared" si="98"/>
        <v/>
      </c>
      <c r="H791" s="13" t="str">
        <f>IF(C791="","",VLOOKUP(C791,'[1]بيانات الموظفين'!$B$4:$L$300,9,0))</f>
        <v/>
      </c>
      <c r="I791" s="13" t="str">
        <f>IF(C791="","",VLOOKUP(C791,'[1]بيانات الموظفين'!$B$4:$L$300,10,0))</f>
        <v/>
      </c>
      <c r="J791" s="13" t="str">
        <f t="shared" si="99"/>
        <v/>
      </c>
      <c r="K791" s="13">
        <f t="shared" si="100"/>
        <v>0</v>
      </c>
      <c r="L791" s="13">
        <f t="shared" si="101"/>
        <v>0</v>
      </c>
      <c r="M791" s="13">
        <f t="shared" si="102"/>
        <v>0</v>
      </c>
      <c r="N791" s="13">
        <f t="shared" si="103"/>
        <v>0</v>
      </c>
      <c r="O791" s="12">
        <f t="shared" si="104"/>
        <v>0</v>
      </c>
    </row>
    <row r="792" spans="1:15" x14ac:dyDescent="0.25">
      <c r="A792" s="18" t="str">
        <f t="shared" si="97"/>
        <v/>
      </c>
      <c r="B792" s="17"/>
      <c r="C792" s="16"/>
      <c r="D792" s="19" t="str">
        <f>IF(C792="","",VLOOKUP(C792,'[1]بيانات الموظفين'!$B$4:$L$300,2,0))</f>
        <v/>
      </c>
      <c r="E792" s="14"/>
      <c r="F792" s="14"/>
      <c r="G792" s="13" t="str">
        <f t="shared" si="98"/>
        <v/>
      </c>
      <c r="H792" s="13" t="str">
        <f>IF(C792="","",VLOOKUP(C792,'[1]بيانات الموظفين'!$B$4:$L$300,9,0))</f>
        <v/>
      </c>
      <c r="I792" s="13" t="str">
        <f>IF(C792="","",VLOOKUP(C792,'[1]بيانات الموظفين'!$B$4:$L$300,10,0))</f>
        <v/>
      </c>
      <c r="J792" s="13" t="str">
        <f t="shared" si="99"/>
        <v/>
      </c>
      <c r="K792" s="13">
        <f t="shared" si="100"/>
        <v>0</v>
      </c>
      <c r="L792" s="13">
        <f t="shared" si="101"/>
        <v>0</v>
      </c>
      <c r="M792" s="13">
        <f t="shared" si="102"/>
        <v>0</v>
      </c>
      <c r="N792" s="13">
        <f t="shared" si="103"/>
        <v>0</v>
      </c>
      <c r="O792" s="12">
        <f t="shared" si="104"/>
        <v>0</v>
      </c>
    </row>
    <row r="793" spans="1:15" x14ac:dyDescent="0.25">
      <c r="A793" s="18" t="str">
        <f t="shared" si="97"/>
        <v/>
      </c>
      <c r="B793" s="17"/>
      <c r="C793" s="16"/>
      <c r="D793" s="19" t="str">
        <f>IF(C793="","",VLOOKUP(C793,'[1]بيانات الموظفين'!$B$4:$L$300,2,0))</f>
        <v/>
      </c>
      <c r="E793" s="14"/>
      <c r="F793" s="14"/>
      <c r="G793" s="13" t="str">
        <f t="shared" si="98"/>
        <v/>
      </c>
      <c r="H793" s="13" t="str">
        <f>IF(C793="","",VLOOKUP(C793,'[1]بيانات الموظفين'!$B$4:$L$300,9,0))</f>
        <v/>
      </c>
      <c r="I793" s="13" t="str">
        <f>IF(C793="","",VLOOKUP(C793,'[1]بيانات الموظفين'!$B$4:$L$300,10,0))</f>
        <v/>
      </c>
      <c r="J793" s="13" t="str">
        <f t="shared" si="99"/>
        <v/>
      </c>
      <c r="K793" s="13">
        <f t="shared" si="100"/>
        <v>0</v>
      </c>
      <c r="L793" s="13">
        <f t="shared" si="101"/>
        <v>0</v>
      </c>
      <c r="M793" s="13">
        <f t="shared" si="102"/>
        <v>0</v>
      </c>
      <c r="N793" s="13">
        <f t="shared" si="103"/>
        <v>0</v>
      </c>
      <c r="O793" s="12">
        <f t="shared" si="104"/>
        <v>0</v>
      </c>
    </row>
    <row r="794" spans="1:15" x14ac:dyDescent="0.25">
      <c r="A794" s="18" t="str">
        <f t="shared" si="97"/>
        <v/>
      </c>
      <c r="B794" s="17"/>
      <c r="C794" s="16"/>
      <c r="D794" s="19" t="str">
        <f>IF(C794="","",VLOOKUP(C794,'[1]بيانات الموظفين'!$B$4:$L$300,2,0))</f>
        <v/>
      </c>
      <c r="E794" s="14"/>
      <c r="F794" s="14"/>
      <c r="G794" s="13" t="str">
        <f t="shared" si="98"/>
        <v/>
      </c>
      <c r="H794" s="13" t="str">
        <f>IF(C794="","",VLOOKUP(C794,'[1]بيانات الموظفين'!$B$4:$L$300,9,0))</f>
        <v/>
      </c>
      <c r="I794" s="13" t="str">
        <f>IF(C794="","",VLOOKUP(C794,'[1]بيانات الموظفين'!$B$4:$L$300,10,0))</f>
        <v/>
      </c>
      <c r="J794" s="13" t="str">
        <f t="shared" si="99"/>
        <v/>
      </c>
      <c r="K794" s="13">
        <f t="shared" si="100"/>
        <v>0</v>
      </c>
      <c r="L794" s="13">
        <f t="shared" si="101"/>
        <v>0</v>
      </c>
      <c r="M794" s="13">
        <f t="shared" si="102"/>
        <v>0</v>
      </c>
      <c r="N794" s="13">
        <f t="shared" si="103"/>
        <v>0</v>
      </c>
      <c r="O794" s="12">
        <f t="shared" si="104"/>
        <v>0</v>
      </c>
    </row>
    <row r="795" spans="1:15" x14ac:dyDescent="0.25">
      <c r="A795" s="18" t="str">
        <f t="shared" si="97"/>
        <v/>
      </c>
      <c r="B795" s="17"/>
      <c r="C795" s="16"/>
      <c r="D795" s="19" t="str">
        <f>IF(C795="","",VLOOKUP(C795,'[1]بيانات الموظفين'!$B$4:$L$300,2,0))</f>
        <v/>
      </c>
      <c r="E795" s="14"/>
      <c r="F795" s="14"/>
      <c r="G795" s="13" t="str">
        <f t="shared" si="98"/>
        <v/>
      </c>
      <c r="H795" s="13" t="str">
        <f>IF(C795="","",VLOOKUP(C795,'[1]بيانات الموظفين'!$B$4:$L$300,9,0))</f>
        <v/>
      </c>
      <c r="I795" s="13" t="str">
        <f>IF(C795="","",VLOOKUP(C795,'[1]بيانات الموظفين'!$B$4:$L$300,10,0))</f>
        <v/>
      </c>
      <c r="J795" s="13" t="str">
        <f t="shared" si="99"/>
        <v/>
      </c>
      <c r="K795" s="13">
        <f t="shared" si="100"/>
        <v>0</v>
      </c>
      <c r="L795" s="13">
        <f t="shared" si="101"/>
        <v>0</v>
      </c>
      <c r="M795" s="13">
        <f t="shared" si="102"/>
        <v>0</v>
      </c>
      <c r="N795" s="13">
        <f t="shared" si="103"/>
        <v>0</v>
      </c>
      <c r="O795" s="12">
        <f t="shared" si="104"/>
        <v>0</v>
      </c>
    </row>
    <row r="796" spans="1:15" x14ac:dyDescent="0.25">
      <c r="A796" s="18" t="str">
        <f t="shared" si="97"/>
        <v/>
      </c>
      <c r="B796" s="17"/>
      <c r="C796" s="16"/>
      <c r="D796" s="19" t="str">
        <f>IF(C796="","",VLOOKUP(C796,'[1]بيانات الموظفين'!$B$4:$L$300,2,0))</f>
        <v/>
      </c>
      <c r="E796" s="14"/>
      <c r="F796" s="14"/>
      <c r="G796" s="13" t="str">
        <f t="shared" si="98"/>
        <v/>
      </c>
      <c r="H796" s="13" t="str">
        <f>IF(C796="","",VLOOKUP(C796,'[1]بيانات الموظفين'!$B$4:$L$300,9,0))</f>
        <v/>
      </c>
      <c r="I796" s="13" t="str">
        <f>IF(C796="","",VLOOKUP(C796,'[1]بيانات الموظفين'!$B$4:$L$300,10,0))</f>
        <v/>
      </c>
      <c r="J796" s="13" t="str">
        <f t="shared" si="99"/>
        <v/>
      </c>
      <c r="K796" s="13">
        <f t="shared" si="100"/>
        <v>0</v>
      </c>
      <c r="L796" s="13">
        <f t="shared" si="101"/>
        <v>0</v>
      </c>
      <c r="M796" s="13">
        <f t="shared" si="102"/>
        <v>0</v>
      </c>
      <c r="N796" s="13">
        <f t="shared" si="103"/>
        <v>0</v>
      </c>
      <c r="O796" s="12">
        <f t="shared" si="104"/>
        <v>0</v>
      </c>
    </row>
    <row r="797" spans="1:15" x14ac:dyDescent="0.25">
      <c r="A797" s="18" t="str">
        <f t="shared" si="97"/>
        <v/>
      </c>
      <c r="B797" s="17"/>
      <c r="C797" s="16"/>
      <c r="D797" s="19" t="str">
        <f>IF(C797="","",VLOOKUP(C797,'[1]بيانات الموظفين'!$B$4:$L$300,2,0))</f>
        <v/>
      </c>
      <c r="E797" s="14"/>
      <c r="F797" s="14"/>
      <c r="G797" s="13" t="str">
        <f t="shared" si="98"/>
        <v/>
      </c>
      <c r="H797" s="13" t="str">
        <f>IF(C797="","",VLOOKUP(C797,'[1]بيانات الموظفين'!$B$4:$L$300,9,0))</f>
        <v/>
      </c>
      <c r="I797" s="13" t="str">
        <f>IF(C797="","",VLOOKUP(C797,'[1]بيانات الموظفين'!$B$4:$L$300,10,0))</f>
        <v/>
      </c>
      <c r="J797" s="13" t="str">
        <f t="shared" si="99"/>
        <v/>
      </c>
      <c r="K797" s="13">
        <f t="shared" si="100"/>
        <v>0</v>
      </c>
      <c r="L797" s="13">
        <f t="shared" si="101"/>
        <v>0</v>
      </c>
      <c r="M797" s="13">
        <f t="shared" si="102"/>
        <v>0</v>
      </c>
      <c r="N797" s="13">
        <f t="shared" si="103"/>
        <v>0</v>
      </c>
      <c r="O797" s="12">
        <f t="shared" si="104"/>
        <v>0</v>
      </c>
    </row>
    <row r="798" spans="1:15" x14ac:dyDescent="0.25">
      <c r="A798" s="18" t="str">
        <f t="shared" si="97"/>
        <v/>
      </c>
      <c r="B798" s="17"/>
      <c r="C798" s="16"/>
      <c r="D798" s="19" t="str">
        <f>IF(C798="","",VLOOKUP(C798,'[1]بيانات الموظفين'!$B$4:$L$300,2,0))</f>
        <v/>
      </c>
      <c r="E798" s="14"/>
      <c r="F798" s="14"/>
      <c r="G798" s="13" t="str">
        <f t="shared" si="98"/>
        <v/>
      </c>
      <c r="H798" s="13" t="str">
        <f>IF(C798="","",VLOOKUP(C798,'[1]بيانات الموظفين'!$B$4:$L$300,9,0))</f>
        <v/>
      </c>
      <c r="I798" s="13" t="str">
        <f>IF(C798="","",VLOOKUP(C798,'[1]بيانات الموظفين'!$B$4:$L$300,10,0))</f>
        <v/>
      </c>
      <c r="J798" s="13" t="str">
        <f t="shared" si="99"/>
        <v/>
      </c>
      <c r="K798" s="13">
        <f t="shared" si="100"/>
        <v>0</v>
      </c>
      <c r="L798" s="13">
        <f t="shared" si="101"/>
        <v>0</v>
      </c>
      <c r="M798" s="13">
        <f t="shared" si="102"/>
        <v>0</v>
      </c>
      <c r="N798" s="13">
        <f t="shared" si="103"/>
        <v>0</v>
      </c>
      <c r="O798" s="12">
        <f t="shared" si="104"/>
        <v>0</v>
      </c>
    </row>
    <row r="799" spans="1:15" x14ac:dyDescent="0.25">
      <c r="A799" s="18" t="str">
        <f t="shared" si="97"/>
        <v/>
      </c>
      <c r="B799" s="17"/>
      <c r="C799" s="16"/>
      <c r="D799" s="19" t="str">
        <f>IF(C799="","",VLOOKUP(C799,'[1]بيانات الموظفين'!$B$4:$L$300,2,0))</f>
        <v/>
      </c>
      <c r="E799" s="14"/>
      <c r="F799" s="14"/>
      <c r="G799" s="13" t="str">
        <f t="shared" si="98"/>
        <v/>
      </c>
      <c r="H799" s="13" t="str">
        <f>IF(C799="","",VLOOKUP(C799,'[1]بيانات الموظفين'!$B$4:$L$300,9,0))</f>
        <v/>
      </c>
      <c r="I799" s="13" t="str">
        <f>IF(C799="","",VLOOKUP(C799,'[1]بيانات الموظفين'!$B$4:$L$300,10,0))</f>
        <v/>
      </c>
      <c r="J799" s="13" t="str">
        <f t="shared" si="99"/>
        <v/>
      </c>
      <c r="K799" s="13">
        <f t="shared" si="100"/>
        <v>0</v>
      </c>
      <c r="L799" s="13">
        <f t="shared" si="101"/>
        <v>0</v>
      </c>
      <c r="M799" s="13">
        <f t="shared" si="102"/>
        <v>0</v>
      </c>
      <c r="N799" s="13">
        <f t="shared" si="103"/>
        <v>0</v>
      </c>
      <c r="O799" s="12">
        <f t="shared" si="104"/>
        <v>0</v>
      </c>
    </row>
    <row r="800" spans="1:15" x14ac:dyDescent="0.25">
      <c r="A800" s="18" t="str">
        <f t="shared" si="97"/>
        <v/>
      </c>
      <c r="B800" s="17"/>
      <c r="C800" s="16"/>
      <c r="D800" s="19" t="str">
        <f>IF(C800="","",VLOOKUP(C800,'[1]بيانات الموظفين'!$B$4:$L$300,2,0))</f>
        <v/>
      </c>
      <c r="E800" s="14"/>
      <c r="F800" s="14"/>
      <c r="G800" s="13" t="str">
        <f t="shared" si="98"/>
        <v/>
      </c>
      <c r="H800" s="13" t="str">
        <f>IF(C800="","",VLOOKUP(C800,'[1]بيانات الموظفين'!$B$4:$L$300,9,0))</f>
        <v/>
      </c>
      <c r="I800" s="13" t="str">
        <f>IF(C800="","",VLOOKUP(C800,'[1]بيانات الموظفين'!$B$4:$L$300,10,0))</f>
        <v/>
      </c>
      <c r="J800" s="13" t="str">
        <f t="shared" si="99"/>
        <v/>
      </c>
      <c r="K800" s="13">
        <f t="shared" si="100"/>
        <v>0</v>
      </c>
      <c r="L800" s="13">
        <f t="shared" si="101"/>
        <v>0</v>
      </c>
      <c r="M800" s="13">
        <f t="shared" si="102"/>
        <v>0</v>
      </c>
      <c r="N800" s="13">
        <f t="shared" si="103"/>
        <v>0</v>
      </c>
      <c r="O800" s="12">
        <f t="shared" si="104"/>
        <v>0</v>
      </c>
    </row>
    <row r="801" spans="1:15" x14ac:dyDescent="0.25">
      <c r="A801" s="18" t="str">
        <f t="shared" si="97"/>
        <v/>
      </c>
      <c r="B801" s="17"/>
      <c r="C801" s="16"/>
      <c r="D801" s="19" t="str">
        <f>IF(C801="","",VLOOKUP(C801,'[1]بيانات الموظفين'!$B$4:$L$300,2,0))</f>
        <v/>
      </c>
      <c r="E801" s="14"/>
      <c r="F801" s="14"/>
      <c r="G801" s="13" t="str">
        <f t="shared" si="98"/>
        <v/>
      </c>
      <c r="H801" s="13" t="str">
        <f>IF(C801="","",VLOOKUP(C801,'[1]بيانات الموظفين'!$B$4:$L$300,9,0))</f>
        <v/>
      </c>
      <c r="I801" s="13" t="str">
        <f>IF(C801="","",VLOOKUP(C801,'[1]بيانات الموظفين'!$B$4:$L$300,10,0))</f>
        <v/>
      </c>
      <c r="J801" s="13" t="str">
        <f t="shared" si="99"/>
        <v/>
      </c>
      <c r="K801" s="13">
        <f t="shared" si="100"/>
        <v>0</v>
      </c>
      <c r="L801" s="13">
        <f t="shared" si="101"/>
        <v>0</v>
      </c>
      <c r="M801" s="13">
        <f t="shared" si="102"/>
        <v>0</v>
      </c>
      <c r="N801" s="13">
        <f t="shared" si="103"/>
        <v>0</v>
      </c>
      <c r="O801" s="12">
        <f t="shared" si="104"/>
        <v>0</v>
      </c>
    </row>
    <row r="802" spans="1:15" x14ac:dyDescent="0.25">
      <c r="A802" s="18" t="str">
        <f t="shared" si="97"/>
        <v/>
      </c>
      <c r="B802" s="17"/>
      <c r="C802" s="16"/>
      <c r="D802" s="19" t="str">
        <f>IF(C802="","",VLOOKUP(C802,'[1]بيانات الموظفين'!$B$4:$L$300,2,0))</f>
        <v/>
      </c>
      <c r="E802" s="14"/>
      <c r="F802" s="14"/>
      <c r="G802" s="13" t="str">
        <f t="shared" si="98"/>
        <v/>
      </c>
      <c r="H802" s="13" t="str">
        <f>IF(C802="","",VLOOKUP(C802,'[1]بيانات الموظفين'!$B$4:$L$300,9,0))</f>
        <v/>
      </c>
      <c r="I802" s="13" t="str">
        <f>IF(C802="","",VLOOKUP(C802,'[1]بيانات الموظفين'!$B$4:$L$300,10,0))</f>
        <v/>
      </c>
      <c r="J802" s="13" t="str">
        <f t="shared" si="99"/>
        <v/>
      </c>
      <c r="K802" s="13">
        <f t="shared" si="100"/>
        <v>0</v>
      </c>
      <c r="L802" s="13">
        <f t="shared" si="101"/>
        <v>0</v>
      </c>
      <c r="M802" s="13">
        <f t="shared" si="102"/>
        <v>0</v>
      </c>
      <c r="N802" s="13">
        <f t="shared" si="103"/>
        <v>0</v>
      </c>
      <c r="O802" s="12">
        <f t="shared" si="104"/>
        <v>0</v>
      </c>
    </row>
    <row r="803" spans="1:15" x14ac:dyDescent="0.25">
      <c r="A803" s="18" t="str">
        <f t="shared" si="97"/>
        <v/>
      </c>
      <c r="B803" s="17"/>
      <c r="C803" s="16"/>
      <c r="D803" s="19" t="str">
        <f>IF(C803="","",VLOOKUP(C803,'[1]بيانات الموظفين'!$B$4:$L$300,2,0))</f>
        <v/>
      </c>
      <c r="E803" s="14"/>
      <c r="F803" s="14"/>
      <c r="G803" s="13" t="str">
        <f t="shared" si="98"/>
        <v/>
      </c>
      <c r="H803" s="13" t="str">
        <f>IF(C803="","",VLOOKUP(C803,'[1]بيانات الموظفين'!$B$4:$L$300,9,0))</f>
        <v/>
      </c>
      <c r="I803" s="13" t="str">
        <f>IF(C803="","",VLOOKUP(C803,'[1]بيانات الموظفين'!$B$4:$L$300,10,0))</f>
        <v/>
      </c>
      <c r="J803" s="13" t="str">
        <f t="shared" si="99"/>
        <v/>
      </c>
      <c r="K803" s="13">
        <f t="shared" si="100"/>
        <v>0</v>
      </c>
      <c r="L803" s="13">
        <f t="shared" si="101"/>
        <v>0</v>
      </c>
      <c r="M803" s="13">
        <f t="shared" si="102"/>
        <v>0</v>
      </c>
      <c r="N803" s="13">
        <f t="shared" si="103"/>
        <v>0</v>
      </c>
      <c r="O803" s="12">
        <f t="shared" si="104"/>
        <v>0</v>
      </c>
    </row>
    <row r="804" spans="1:15" x14ac:dyDescent="0.25">
      <c r="A804" s="18" t="str">
        <f t="shared" si="97"/>
        <v/>
      </c>
      <c r="B804" s="17"/>
      <c r="C804" s="16"/>
      <c r="D804" s="19" t="str">
        <f>IF(C804="","",VLOOKUP(C804,'[1]بيانات الموظفين'!$B$4:$L$300,2,0))</f>
        <v/>
      </c>
      <c r="E804" s="14"/>
      <c r="F804" s="14"/>
      <c r="G804" s="13" t="str">
        <f t="shared" si="98"/>
        <v/>
      </c>
      <c r="H804" s="13" t="str">
        <f>IF(C804="","",VLOOKUP(C804,'[1]بيانات الموظفين'!$B$4:$L$300,9,0))</f>
        <v/>
      </c>
      <c r="I804" s="13" t="str">
        <f>IF(C804="","",VLOOKUP(C804,'[1]بيانات الموظفين'!$B$4:$L$300,10,0))</f>
        <v/>
      </c>
      <c r="J804" s="13" t="str">
        <f t="shared" si="99"/>
        <v/>
      </c>
      <c r="K804" s="13">
        <f t="shared" si="100"/>
        <v>0</v>
      </c>
      <c r="L804" s="13">
        <f t="shared" si="101"/>
        <v>0</v>
      </c>
      <c r="M804" s="13">
        <f t="shared" si="102"/>
        <v>0</v>
      </c>
      <c r="N804" s="13">
        <f t="shared" si="103"/>
        <v>0</v>
      </c>
      <c r="O804" s="12">
        <f t="shared" si="104"/>
        <v>0</v>
      </c>
    </row>
    <row r="805" spans="1:15" x14ac:dyDescent="0.25">
      <c r="A805" s="18" t="str">
        <f t="shared" si="97"/>
        <v/>
      </c>
      <c r="B805" s="17"/>
      <c r="C805" s="16"/>
      <c r="D805" s="19" t="str">
        <f>IF(C805="","",VLOOKUP(C805,'[1]بيانات الموظفين'!$B$4:$L$300,2,0))</f>
        <v/>
      </c>
      <c r="E805" s="14"/>
      <c r="F805" s="14"/>
      <c r="G805" s="13" t="str">
        <f t="shared" si="98"/>
        <v/>
      </c>
      <c r="H805" s="13" t="str">
        <f>IF(C805="","",VLOOKUP(C805,'[1]بيانات الموظفين'!$B$4:$L$300,9,0))</f>
        <v/>
      </c>
      <c r="I805" s="13" t="str">
        <f>IF(C805="","",VLOOKUP(C805,'[1]بيانات الموظفين'!$B$4:$L$300,10,0))</f>
        <v/>
      </c>
      <c r="J805" s="13" t="str">
        <f t="shared" si="99"/>
        <v/>
      </c>
      <c r="K805" s="13">
        <f t="shared" si="100"/>
        <v>0</v>
      </c>
      <c r="L805" s="13">
        <f t="shared" si="101"/>
        <v>0</v>
      </c>
      <c r="M805" s="13">
        <f t="shared" si="102"/>
        <v>0</v>
      </c>
      <c r="N805" s="13">
        <f t="shared" si="103"/>
        <v>0</v>
      </c>
      <c r="O805" s="12">
        <f t="shared" si="104"/>
        <v>0</v>
      </c>
    </row>
    <row r="806" spans="1:15" x14ac:dyDescent="0.25">
      <c r="A806" s="18" t="str">
        <f t="shared" si="97"/>
        <v/>
      </c>
      <c r="B806" s="17"/>
      <c r="C806" s="16"/>
      <c r="D806" s="19" t="str">
        <f>IF(C806="","",VLOOKUP(C806,'[1]بيانات الموظفين'!$B$4:$L$300,2,0))</f>
        <v/>
      </c>
      <c r="E806" s="14"/>
      <c r="F806" s="14"/>
      <c r="G806" s="13" t="str">
        <f t="shared" si="98"/>
        <v/>
      </c>
      <c r="H806" s="13" t="str">
        <f>IF(C806="","",VLOOKUP(C806,'[1]بيانات الموظفين'!$B$4:$L$300,9,0))</f>
        <v/>
      </c>
      <c r="I806" s="13" t="str">
        <f>IF(C806="","",VLOOKUP(C806,'[1]بيانات الموظفين'!$B$4:$L$300,10,0))</f>
        <v/>
      </c>
      <c r="J806" s="13" t="str">
        <f t="shared" si="99"/>
        <v/>
      </c>
      <c r="K806" s="13">
        <f t="shared" si="100"/>
        <v>0</v>
      </c>
      <c r="L806" s="13">
        <f t="shared" si="101"/>
        <v>0</v>
      </c>
      <c r="M806" s="13">
        <f t="shared" si="102"/>
        <v>0</v>
      </c>
      <c r="N806" s="13">
        <f t="shared" si="103"/>
        <v>0</v>
      </c>
      <c r="O806" s="12">
        <f t="shared" si="104"/>
        <v>0</v>
      </c>
    </row>
    <row r="807" spans="1:15" x14ac:dyDescent="0.25">
      <c r="A807" s="18" t="str">
        <f t="shared" si="97"/>
        <v/>
      </c>
      <c r="B807" s="17"/>
      <c r="C807" s="16"/>
      <c r="D807" s="19" t="str">
        <f>IF(C807="","",VLOOKUP(C807,'[1]بيانات الموظفين'!$B$4:$L$300,2,0))</f>
        <v/>
      </c>
      <c r="E807" s="14"/>
      <c r="F807" s="14"/>
      <c r="G807" s="13" t="str">
        <f t="shared" si="98"/>
        <v/>
      </c>
      <c r="H807" s="13" t="str">
        <f>IF(C807="","",VLOOKUP(C807,'[1]بيانات الموظفين'!$B$4:$L$300,9,0))</f>
        <v/>
      </c>
      <c r="I807" s="13" t="str">
        <f>IF(C807="","",VLOOKUP(C807,'[1]بيانات الموظفين'!$B$4:$L$300,10,0))</f>
        <v/>
      </c>
      <c r="J807" s="13" t="str">
        <f t="shared" si="99"/>
        <v/>
      </c>
      <c r="K807" s="13">
        <f t="shared" si="100"/>
        <v>0</v>
      </c>
      <c r="L807" s="13">
        <f t="shared" si="101"/>
        <v>0</v>
      </c>
      <c r="M807" s="13">
        <f t="shared" si="102"/>
        <v>0</v>
      </c>
      <c r="N807" s="13">
        <f t="shared" si="103"/>
        <v>0</v>
      </c>
      <c r="O807" s="12">
        <f t="shared" si="104"/>
        <v>0</v>
      </c>
    </row>
    <row r="808" spans="1:15" x14ac:dyDescent="0.25">
      <c r="A808" s="18" t="str">
        <f t="shared" si="97"/>
        <v/>
      </c>
      <c r="B808" s="17"/>
      <c r="C808" s="16"/>
      <c r="D808" s="19" t="str">
        <f>IF(C808="","",VLOOKUP(C808,'[1]بيانات الموظفين'!$B$4:$L$300,2,0))</f>
        <v/>
      </c>
      <c r="E808" s="14"/>
      <c r="F808" s="14"/>
      <c r="G808" s="13" t="str">
        <f t="shared" si="98"/>
        <v/>
      </c>
      <c r="H808" s="13" t="str">
        <f>IF(C808="","",VLOOKUP(C808,'[1]بيانات الموظفين'!$B$4:$L$300,9,0))</f>
        <v/>
      </c>
      <c r="I808" s="13" t="str">
        <f>IF(C808="","",VLOOKUP(C808,'[1]بيانات الموظفين'!$B$4:$L$300,10,0))</f>
        <v/>
      </c>
      <c r="J808" s="13" t="str">
        <f t="shared" si="99"/>
        <v/>
      </c>
      <c r="K808" s="13">
        <f t="shared" si="100"/>
        <v>0</v>
      </c>
      <c r="L808" s="13">
        <f t="shared" si="101"/>
        <v>0</v>
      </c>
      <c r="M808" s="13">
        <f t="shared" si="102"/>
        <v>0</v>
      </c>
      <c r="N808" s="13">
        <f t="shared" si="103"/>
        <v>0</v>
      </c>
      <c r="O808" s="12">
        <f t="shared" si="104"/>
        <v>0</v>
      </c>
    </row>
    <row r="809" spans="1:15" x14ac:dyDescent="0.25">
      <c r="A809" s="18" t="str">
        <f t="shared" si="97"/>
        <v/>
      </c>
      <c r="B809" s="17"/>
      <c r="C809" s="16"/>
      <c r="D809" s="19" t="str">
        <f>IF(C809="","",VLOOKUP(C809,'[1]بيانات الموظفين'!$B$4:$L$300,2,0))</f>
        <v/>
      </c>
      <c r="E809" s="14"/>
      <c r="F809" s="14"/>
      <c r="G809" s="13" t="str">
        <f t="shared" si="98"/>
        <v/>
      </c>
      <c r="H809" s="13" t="str">
        <f>IF(C809="","",VLOOKUP(C809,'[1]بيانات الموظفين'!$B$4:$L$300,9,0))</f>
        <v/>
      </c>
      <c r="I809" s="13" t="str">
        <f>IF(C809="","",VLOOKUP(C809,'[1]بيانات الموظفين'!$B$4:$L$300,10,0))</f>
        <v/>
      </c>
      <c r="J809" s="13" t="str">
        <f t="shared" si="99"/>
        <v/>
      </c>
      <c r="K809" s="13">
        <f t="shared" si="100"/>
        <v>0</v>
      </c>
      <c r="L809" s="13">
        <f t="shared" si="101"/>
        <v>0</v>
      </c>
      <c r="M809" s="13">
        <f t="shared" si="102"/>
        <v>0</v>
      </c>
      <c r="N809" s="13">
        <f t="shared" si="103"/>
        <v>0</v>
      </c>
      <c r="O809" s="12">
        <f t="shared" si="104"/>
        <v>0</v>
      </c>
    </row>
    <row r="810" spans="1:15" x14ac:dyDescent="0.25">
      <c r="A810" s="18" t="str">
        <f t="shared" si="97"/>
        <v/>
      </c>
      <c r="B810" s="17"/>
      <c r="C810" s="16"/>
      <c r="D810" s="19" t="str">
        <f>IF(C810="","",VLOOKUP(C810,'[1]بيانات الموظفين'!$B$4:$L$300,2,0))</f>
        <v/>
      </c>
      <c r="E810" s="14"/>
      <c r="F810" s="14"/>
      <c r="G810" s="13" t="str">
        <f t="shared" si="98"/>
        <v/>
      </c>
      <c r="H810" s="13" t="str">
        <f>IF(C810="","",VLOOKUP(C810,'[1]بيانات الموظفين'!$B$4:$L$300,9,0))</f>
        <v/>
      </c>
      <c r="I810" s="13" t="str">
        <f>IF(C810="","",VLOOKUP(C810,'[1]بيانات الموظفين'!$B$4:$L$300,10,0))</f>
        <v/>
      </c>
      <c r="J810" s="13" t="str">
        <f t="shared" si="99"/>
        <v/>
      </c>
      <c r="K810" s="13">
        <f t="shared" si="100"/>
        <v>0</v>
      </c>
      <c r="L810" s="13">
        <f t="shared" si="101"/>
        <v>0</v>
      </c>
      <c r="M810" s="13">
        <f t="shared" si="102"/>
        <v>0</v>
      </c>
      <c r="N810" s="13">
        <f t="shared" si="103"/>
        <v>0</v>
      </c>
      <c r="O810" s="12">
        <f t="shared" si="104"/>
        <v>0</v>
      </c>
    </row>
    <row r="811" spans="1:15" x14ac:dyDescent="0.25">
      <c r="A811" s="18" t="str">
        <f t="shared" si="97"/>
        <v/>
      </c>
      <c r="B811" s="17"/>
      <c r="C811" s="16"/>
      <c r="D811" s="19" t="str">
        <f>IF(C811="","",VLOOKUP(C811,'[1]بيانات الموظفين'!$B$4:$L$300,2,0))</f>
        <v/>
      </c>
      <c r="E811" s="14"/>
      <c r="F811" s="14"/>
      <c r="G811" s="13" t="str">
        <f t="shared" si="98"/>
        <v/>
      </c>
      <c r="H811" s="13" t="str">
        <f>IF(C811="","",VLOOKUP(C811,'[1]بيانات الموظفين'!$B$4:$L$300,9,0))</f>
        <v/>
      </c>
      <c r="I811" s="13" t="str">
        <f>IF(C811="","",VLOOKUP(C811,'[1]بيانات الموظفين'!$B$4:$L$300,10,0))</f>
        <v/>
      </c>
      <c r="J811" s="13" t="str">
        <f t="shared" si="99"/>
        <v/>
      </c>
      <c r="K811" s="13">
        <f t="shared" si="100"/>
        <v>0</v>
      </c>
      <c r="L811" s="13">
        <f t="shared" si="101"/>
        <v>0</v>
      </c>
      <c r="M811" s="13">
        <f t="shared" si="102"/>
        <v>0</v>
      </c>
      <c r="N811" s="13">
        <f t="shared" si="103"/>
        <v>0</v>
      </c>
      <c r="O811" s="12">
        <f t="shared" si="104"/>
        <v>0</v>
      </c>
    </row>
    <row r="812" spans="1:15" x14ac:dyDescent="0.25">
      <c r="A812" s="18" t="str">
        <f t="shared" si="97"/>
        <v/>
      </c>
      <c r="B812" s="17"/>
      <c r="C812" s="16"/>
      <c r="D812" s="19" t="str">
        <f>IF(C812="","",VLOOKUP(C812,'[1]بيانات الموظفين'!$B$4:$L$300,2,0))</f>
        <v/>
      </c>
      <c r="E812" s="14"/>
      <c r="F812" s="14"/>
      <c r="G812" s="13" t="str">
        <f t="shared" si="98"/>
        <v/>
      </c>
      <c r="H812" s="13" t="str">
        <f>IF(C812="","",VLOOKUP(C812,'[1]بيانات الموظفين'!$B$4:$L$300,9,0))</f>
        <v/>
      </c>
      <c r="I812" s="13" t="str">
        <f>IF(C812="","",VLOOKUP(C812,'[1]بيانات الموظفين'!$B$4:$L$300,10,0))</f>
        <v/>
      </c>
      <c r="J812" s="13" t="str">
        <f t="shared" si="99"/>
        <v/>
      </c>
      <c r="K812" s="13">
        <f t="shared" si="100"/>
        <v>0</v>
      </c>
      <c r="L812" s="13">
        <f t="shared" si="101"/>
        <v>0</v>
      </c>
      <c r="M812" s="13">
        <f t="shared" si="102"/>
        <v>0</v>
      </c>
      <c r="N812" s="13">
        <f t="shared" si="103"/>
        <v>0</v>
      </c>
      <c r="O812" s="12">
        <f t="shared" si="104"/>
        <v>0</v>
      </c>
    </row>
    <row r="813" spans="1:15" x14ac:dyDescent="0.25">
      <c r="A813" s="18" t="str">
        <f t="shared" si="97"/>
        <v/>
      </c>
      <c r="B813" s="17"/>
      <c r="C813" s="16"/>
      <c r="D813" s="19" t="str">
        <f>IF(C813="","",VLOOKUP(C813,'[1]بيانات الموظفين'!$B$4:$L$300,2,0))</f>
        <v/>
      </c>
      <c r="E813" s="14"/>
      <c r="F813" s="14"/>
      <c r="G813" s="13" t="str">
        <f t="shared" si="98"/>
        <v/>
      </c>
      <c r="H813" s="13" t="str">
        <f>IF(C813="","",VLOOKUP(C813,'[1]بيانات الموظفين'!$B$4:$L$300,9,0))</f>
        <v/>
      </c>
      <c r="I813" s="13" t="str">
        <f>IF(C813="","",VLOOKUP(C813,'[1]بيانات الموظفين'!$B$4:$L$300,10,0))</f>
        <v/>
      </c>
      <c r="J813" s="13" t="str">
        <f t="shared" si="99"/>
        <v/>
      </c>
      <c r="K813" s="13">
        <f t="shared" si="100"/>
        <v>0</v>
      </c>
      <c r="L813" s="13">
        <f t="shared" si="101"/>
        <v>0</v>
      </c>
      <c r="M813" s="13">
        <f t="shared" si="102"/>
        <v>0</v>
      </c>
      <c r="N813" s="13">
        <f t="shared" si="103"/>
        <v>0</v>
      </c>
      <c r="O813" s="12">
        <f t="shared" si="104"/>
        <v>0</v>
      </c>
    </row>
    <row r="814" spans="1:15" x14ac:dyDescent="0.25">
      <c r="A814" s="18" t="str">
        <f t="shared" si="97"/>
        <v/>
      </c>
      <c r="B814" s="17"/>
      <c r="C814" s="16"/>
      <c r="D814" s="19" t="str">
        <f>IF(C814="","",VLOOKUP(C814,'[1]بيانات الموظفين'!$B$4:$L$300,2,0))</f>
        <v/>
      </c>
      <c r="E814" s="14"/>
      <c r="F814" s="14"/>
      <c r="G814" s="13" t="str">
        <f t="shared" si="98"/>
        <v/>
      </c>
      <c r="H814" s="13" t="str">
        <f>IF(C814="","",VLOOKUP(C814,'[1]بيانات الموظفين'!$B$4:$L$300,9,0))</f>
        <v/>
      </c>
      <c r="I814" s="13" t="str">
        <f>IF(C814="","",VLOOKUP(C814,'[1]بيانات الموظفين'!$B$4:$L$300,10,0))</f>
        <v/>
      </c>
      <c r="J814" s="13" t="str">
        <f t="shared" si="99"/>
        <v/>
      </c>
      <c r="K814" s="13">
        <f t="shared" si="100"/>
        <v>0</v>
      </c>
      <c r="L814" s="13">
        <f t="shared" si="101"/>
        <v>0</v>
      </c>
      <c r="M814" s="13">
        <f t="shared" si="102"/>
        <v>0</v>
      </c>
      <c r="N814" s="13">
        <f t="shared" si="103"/>
        <v>0</v>
      </c>
      <c r="O814" s="12">
        <f t="shared" si="104"/>
        <v>0</v>
      </c>
    </row>
    <row r="815" spans="1:15" x14ac:dyDescent="0.25">
      <c r="A815" s="18" t="str">
        <f t="shared" si="97"/>
        <v/>
      </c>
      <c r="B815" s="17"/>
      <c r="C815" s="16"/>
      <c r="D815" s="19" t="str">
        <f>IF(C815="","",VLOOKUP(C815,'[1]بيانات الموظفين'!$B$4:$L$300,2,0))</f>
        <v/>
      </c>
      <c r="E815" s="14"/>
      <c r="F815" s="14"/>
      <c r="G815" s="13" t="str">
        <f t="shared" si="98"/>
        <v/>
      </c>
      <c r="H815" s="13" t="str">
        <f>IF(C815="","",VLOOKUP(C815,'[1]بيانات الموظفين'!$B$4:$L$300,9,0))</f>
        <v/>
      </c>
      <c r="I815" s="13" t="str">
        <f>IF(C815="","",VLOOKUP(C815,'[1]بيانات الموظفين'!$B$4:$L$300,10,0))</f>
        <v/>
      </c>
      <c r="J815" s="13" t="str">
        <f t="shared" si="99"/>
        <v/>
      </c>
      <c r="K815" s="13">
        <f t="shared" si="100"/>
        <v>0</v>
      </c>
      <c r="L815" s="13">
        <f t="shared" si="101"/>
        <v>0</v>
      </c>
      <c r="M815" s="13">
        <f t="shared" si="102"/>
        <v>0</v>
      </c>
      <c r="N815" s="13">
        <f t="shared" si="103"/>
        <v>0</v>
      </c>
      <c r="O815" s="12">
        <f t="shared" si="104"/>
        <v>0</v>
      </c>
    </row>
    <row r="816" spans="1:15" x14ac:dyDescent="0.25">
      <c r="A816" s="18" t="str">
        <f t="shared" si="97"/>
        <v/>
      </c>
      <c r="B816" s="17"/>
      <c r="C816" s="16"/>
      <c r="D816" s="19" t="str">
        <f>IF(C816="","",VLOOKUP(C816,'[1]بيانات الموظفين'!$B$4:$L$300,2,0))</f>
        <v/>
      </c>
      <c r="E816" s="14"/>
      <c r="F816" s="14"/>
      <c r="G816" s="13" t="str">
        <f t="shared" si="98"/>
        <v/>
      </c>
      <c r="H816" s="13" t="str">
        <f>IF(C816="","",VLOOKUP(C816,'[1]بيانات الموظفين'!$B$4:$L$300,9,0))</f>
        <v/>
      </c>
      <c r="I816" s="13" t="str">
        <f>IF(C816="","",VLOOKUP(C816,'[1]بيانات الموظفين'!$B$4:$L$300,10,0))</f>
        <v/>
      </c>
      <c r="J816" s="13" t="str">
        <f t="shared" si="99"/>
        <v/>
      </c>
      <c r="K816" s="13">
        <f t="shared" si="100"/>
        <v>0</v>
      </c>
      <c r="L816" s="13">
        <f t="shared" si="101"/>
        <v>0</v>
      </c>
      <c r="M816" s="13">
        <f t="shared" si="102"/>
        <v>0</v>
      </c>
      <c r="N816" s="13">
        <f t="shared" si="103"/>
        <v>0</v>
      </c>
      <c r="O816" s="12">
        <f t="shared" si="104"/>
        <v>0</v>
      </c>
    </row>
    <row r="817" spans="1:15" x14ac:dyDescent="0.25">
      <c r="A817" s="18" t="str">
        <f t="shared" si="97"/>
        <v/>
      </c>
      <c r="B817" s="17"/>
      <c r="C817" s="16"/>
      <c r="D817" s="19" t="str">
        <f>IF(C817="","",VLOOKUP(C817,'[1]بيانات الموظفين'!$B$4:$L$300,2,0))</f>
        <v/>
      </c>
      <c r="E817" s="14"/>
      <c r="F817" s="14"/>
      <c r="G817" s="13" t="str">
        <f t="shared" si="98"/>
        <v/>
      </c>
      <c r="H817" s="13" t="str">
        <f>IF(C817="","",VLOOKUP(C817,'[1]بيانات الموظفين'!$B$4:$L$300,9,0))</f>
        <v/>
      </c>
      <c r="I817" s="13" t="str">
        <f>IF(C817="","",VLOOKUP(C817,'[1]بيانات الموظفين'!$B$4:$L$300,10,0))</f>
        <v/>
      </c>
      <c r="J817" s="13" t="str">
        <f t="shared" si="99"/>
        <v/>
      </c>
      <c r="K817" s="13">
        <f t="shared" si="100"/>
        <v>0</v>
      </c>
      <c r="L817" s="13">
        <f t="shared" si="101"/>
        <v>0</v>
      </c>
      <c r="M817" s="13">
        <f t="shared" si="102"/>
        <v>0</v>
      </c>
      <c r="N817" s="13">
        <f t="shared" si="103"/>
        <v>0</v>
      </c>
      <c r="O817" s="12">
        <f t="shared" si="104"/>
        <v>0</v>
      </c>
    </row>
    <row r="818" spans="1:15" x14ac:dyDescent="0.25">
      <c r="A818" s="18" t="str">
        <f t="shared" si="97"/>
        <v/>
      </c>
      <c r="B818" s="17"/>
      <c r="C818" s="16"/>
      <c r="D818" s="19" t="str">
        <f>IF(C818="","",VLOOKUP(C818,'[1]بيانات الموظفين'!$B$4:$L$300,2,0))</f>
        <v/>
      </c>
      <c r="E818" s="14"/>
      <c r="F818" s="14"/>
      <c r="G818" s="13" t="str">
        <f t="shared" si="98"/>
        <v/>
      </c>
      <c r="H818" s="13" t="str">
        <f>IF(C818="","",VLOOKUP(C818,'[1]بيانات الموظفين'!$B$4:$L$300,9,0))</f>
        <v/>
      </c>
      <c r="I818" s="13" t="str">
        <f>IF(C818="","",VLOOKUP(C818,'[1]بيانات الموظفين'!$B$4:$L$300,10,0))</f>
        <v/>
      </c>
      <c r="J818" s="13" t="str">
        <f t="shared" si="99"/>
        <v/>
      </c>
      <c r="K818" s="13">
        <f t="shared" si="100"/>
        <v>0</v>
      </c>
      <c r="L818" s="13">
        <f t="shared" si="101"/>
        <v>0</v>
      </c>
      <c r="M818" s="13">
        <f t="shared" si="102"/>
        <v>0</v>
      </c>
      <c r="N818" s="13">
        <f t="shared" si="103"/>
        <v>0</v>
      </c>
      <c r="O818" s="12">
        <f t="shared" si="104"/>
        <v>0</v>
      </c>
    </row>
    <row r="819" spans="1:15" x14ac:dyDescent="0.25">
      <c r="A819" s="18" t="str">
        <f t="shared" si="97"/>
        <v/>
      </c>
      <c r="B819" s="17"/>
      <c r="C819" s="16"/>
      <c r="D819" s="19" t="str">
        <f>IF(C819="","",VLOOKUP(C819,'[1]بيانات الموظفين'!$B$4:$L$300,2,0))</f>
        <v/>
      </c>
      <c r="E819" s="14"/>
      <c r="F819" s="14"/>
      <c r="G819" s="13" t="str">
        <f t="shared" si="98"/>
        <v/>
      </c>
      <c r="H819" s="13" t="str">
        <f>IF(C819="","",VLOOKUP(C819,'[1]بيانات الموظفين'!$B$4:$L$300,9,0))</f>
        <v/>
      </c>
      <c r="I819" s="13" t="str">
        <f>IF(C819="","",VLOOKUP(C819,'[1]بيانات الموظفين'!$B$4:$L$300,10,0))</f>
        <v/>
      </c>
      <c r="J819" s="13" t="str">
        <f t="shared" si="99"/>
        <v/>
      </c>
      <c r="K819" s="13">
        <f t="shared" si="100"/>
        <v>0</v>
      </c>
      <c r="L819" s="13">
        <f t="shared" si="101"/>
        <v>0</v>
      </c>
      <c r="M819" s="13">
        <f t="shared" si="102"/>
        <v>0</v>
      </c>
      <c r="N819" s="13">
        <f t="shared" si="103"/>
        <v>0</v>
      </c>
      <c r="O819" s="12">
        <f t="shared" si="104"/>
        <v>0</v>
      </c>
    </row>
    <row r="820" spans="1:15" x14ac:dyDescent="0.25">
      <c r="A820" s="18" t="str">
        <f t="shared" si="97"/>
        <v/>
      </c>
      <c r="B820" s="17"/>
      <c r="C820" s="16"/>
      <c r="D820" s="19" t="str">
        <f>IF(C820="","",VLOOKUP(C820,'[1]بيانات الموظفين'!$B$4:$L$300,2,0))</f>
        <v/>
      </c>
      <c r="E820" s="14"/>
      <c r="F820" s="14"/>
      <c r="G820" s="13" t="str">
        <f t="shared" si="98"/>
        <v/>
      </c>
      <c r="H820" s="13" t="str">
        <f>IF(C820="","",VLOOKUP(C820,'[1]بيانات الموظفين'!$B$4:$L$300,9,0))</f>
        <v/>
      </c>
      <c r="I820" s="13" t="str">
        <f>IF(C820="","",VLOOKUP(C820,'[1]بيانات الموظفين'!$B$4:$L$300,10,0))</f>
        <v/>
      </c>
      <c r="J820" s="13" t="str">
        <f t="shared" si="99"/>
        <v/>
      </c>
      <c r="K820" s="13">
        <f t="shared" si="100"/>
        <v>0</v>
      </c>
      <c r="L820" s="13">
        <f t="shared" si="101"/>
        <v>0</v>
      </c>
      <c r="M820" s="13">
        <f t="shared" si="102"/>
        <v>0</v>
      </c>
      <c r="N820" s="13">
        <f t="shared" si="103"/>
        <v>0</v>
      </c>
      <c r="O820" s="12">
        <f t="shared" si="104"/>
        <v>0</v>
      </c>
    </row>
    <row r="821" spans="1:15" x14ac:dyDescent="0.25">
      <c r="A821" s="18" t="str">
        <f t="shared" si="97"/>
        <v/>
      </c>
      <c r="B821" s="17"/>
      <c r="C821" s="16"/>
      <c r="D821" s="19" t="str">
        <f>IF(C821="","",VLOOKUP(C821,'[1]بيانات الموظفين'!$B$4:$L$300,2,0))</f>
        <v/>
      </c>
      <c r="E821" s="14"/>
      <c r="F821" s="14"/>
      <c r="G821" s="13" t="str">
        <f t="shared" si="98"/>
        <v/>
      </c>
      <c r="H821" s="13" t="str">
        <f>IF(C821="","",VLOOKUP(C821,'[1]بيانات الموظفين'!$B$4:$L$300,9,0))</f>
        <v/>
      </c>
      <c r="I821" s="13" t="str">
        <f>IF(C821="","",VLOOKUP(C821,'[1]بيانات الموظفين'!$B$4:$L$300,10,0))</f>
        <v/>
      </c>
      <c r="J821" s="13" t="str">
        <f t="shared" si="99"/>
        <v/>
      </c>
      <c r="K821" s="13">
        <f t="shared" si="100"/>
        <v>0</v>
      </c>
      <c r="L821" s="13">
        <f t="shared" si="101"/>
        <v>0</v>
      </c>
      <c r="M821" s="13">
        <f t="shared" si="102"/>
        <v>0</v>
      </c>
      <c r="N821" s="13">
        <f t="shared" si="103"/>
        <v>0</v>
      </c>
      <c r="O821" s="12">
        <f t="shared" si="104"/>
        <v>0</v>
      </c>
    </row>
    <row r="822" spans="1:15" x14ac:dyDescent="0.25">
      <c r="A822" s="18" t="str">
        <f t="shared" si="97"/>
        <v/>
      </c>
      <c r="B822" s="17"/>
      <c r="C822" s="16"/>
      <c r="D822" s="19" t="str">
        <f>IF(C822="","",VLOOKUP(C822,'[1]بيانات الموظفين'!$B$4:$L$300,2,0))</f>
        <v/>
      </c>
      <c r="E822" s="14"/>
      <c r="F822" s="14"/>
      <c r="G822" s="13" t="str">
        <f t="shared" si="98"/>
        <v/>
      </c>
      <c r="H822" s="13" t="str">
        <f>IF(C822="","",VLOOKUP(C822,'[1]بيانات الموظفين'!$B$4:$L$300,9,0))</f>
        <v/>
      </c>
      <c r="I822" s="13" t="str">
        <f>IF(C822="","",VLOOKUP(C822,'[1]بيانات الموظفين'!$B$4:$L$300,10,0))</f>
        <v/>
      </c>
      <c r="J822" s="13" t="str">
        <f t="shared" si="99"/>
        <v/>
      </c>
      <c r="K822" s="13">
        <f t="shared" si="100"/>
        <v>0</v>
      </c>
      <c r="L822" s="13">
        <f t="shared" si="101"/>
        <v>0</v>
      </c>
      <c r="M822" s="13">
        <f t="shared" si="102"/>
        <v>0</v>
      </c>
      <c r="N822" s="13">
        <f t="shared" si="103"/>
        <v>0</v>
      </c>
      <c r="O822" s="12">
        <f t="shared" si="104"/>
        <v>0</v>
      </c>
    </row>
    <row r="823" spans="1:15" x14ac:dyDescent="0.25">
      <c r="A823" s="18" t="str">
        <f t="shared" si="97"/>
        <v/>
      </c>
      <c r="B823" s="17"/>
      <c r="C823" s="16"/>
      <c r="D823" s="19" t="str">
        <f>IF(C823="","",VLOOKUP(C823,'[1]بيانات الموظفين'!$B$4:$L$300,2,0))</f>
        <v/>
      </c>
      <c r="E823" s="14"/>
      <c r="F823" s="14"/>
      <c r="G823" s="13" t="str">
        <f t="shared" si="98"/>
        <v/>
      </c>
      <c r="H823" s="13" t="str">
        <f>IF(C823="","",VLOOKUP(C823,'[1]بيانات الموظفين'!$B$4:$L$300,9,0))</f>
        <v/>
      </c>
      <c r="I823" s="13" t="str">
        <f>IF(C823="","",VLOOKUP(C823,'[1]بيانات الموظفين'!$B$4:$L$300,10,0))</f>
        <v/>
      </c>
      <c r="J823" s="13" t="str">
        <f t="shared" si="99"/>
        <v/>
      </c>
      <c r="K823" s="13">
        <f t="shared" si="100"/>
        <v>0</v>
      </c>
      <c r="L823" s="13">
        <f t="shared" si="101"/>
        <v>0</v>
      </c>
      <c r="M823" s="13">
        <f t="shared" si="102"/>
        <v>0</v>
      </c>
      <c r="N823" s="13">
        <f t="shared" si="103"/>
        <v>0</v>
      </c>
      <c r="O823" s="12">
        <f t="shared" si="104"/>
        <v>0</v>
      </c>
    </row>
    <row r="824" spans="1:15" x14ac:dyDescent="0.25">
      <c r="A824" s="18" t="str">
        <f t="shared" si="97"/>
        <v/>
      </c>
      <c r="B824" s="17"/>
      <c r="C824" s="16"/>
      <c r="D824" s="19" t="str">
        <f>IF(C824="","",VLOOKUP(C824,'[1]بيانات الموظفين'!$B$4:$L$300,2,0))</f>
        <v/>
      </c>
      <c r="E824" s="14"/>
      <c r="F824" s="14"/>
      <c r="G824" s="13" t="str">
        <f t="shared" si="98"/>
        <v/>
      </c>
      <c r="H824" s="13" t="str">
        <f>IF(C824="","",VLOOKUP(C824,'[1]بيانات الموظفين'!$B$4:$L$300,9,0))</f>
        <v/>
      </c>
      <c r="I824" s="13" t="str">
        <f>IF(C824="","",VLOOKUP(C824,'[1]بيانات الموظفين'!$B$4:$L$300,10,0))</f>
        <v/>
      </c>
      <c r="J824" s="13" t="str">
        <f t="shared" si="99"/>
        <v/>
      </c>
      <c r="K824" s="13">
        <f t="shared" si="100"/>
        <v>0</v>
      </c>
      <c r="L824" s="13">
        <f t="shared" si="101"/>
        <v>0</v>
      </c>
      <c r="M824" s="13">
        <f t="shared" si="102"/>
        <v>0</v>
      </c>
      <c r="N824" s="13">
        <f t="shared" si="103"/>
        <v>0</v>
      </c>
      <c r="O824" s="12">
        <f t="shared" si="104"/>
        <v>0</v>
      </c>
    </row>
    <row r="825" spans="1:15" x14ac:dyDescent="0.25">
      <c r="A825" s="18" t="str">
        <f t="shared" si="97"/>
        <v/>
      </c>
      <c r="B825" s="17"/>
      <c r="C825" s="16"/>
      <c r="D825" s="19" t="str">
        <f>IF(C825="","",VLOOKUP(C825,'[1]بيانات الموظفين'!$B$4:$L$300,2,0))</f>
        <v/>
      </c>
      <c r="E825" s="14"/>
      <c r="F825" s="14"/>
      <c r="G825" s="13" t="str">
        <f t="shared" si="98"/>
        <v/>
      </c>
      <c r="H825" s="13" t="str">
        <f>IF(C825="","",VLOOKUP(C825,'[1]بيانات الموظفين'!$B$4:$L$300,9,0))</f>
        <v/>
      </c>
      <c r="I825" s="13" t="str">
        <f>IF(C825="","",VLOOKUP(C825,'[1]بيانات الموظفين'!$B$4:$L$300,10,0))</f>
        <v/>
      </c>
      <c r="J825" s="13" t="str">
        <f t="shared" si="99"/>
        <v/>
      </c>
      <c r="K825" s="13">
        <f t="shared" si="100"/>
        <v>0</v>
      </c>
      <c r="L825" s="13">
        <f t="shared" si="101"/>
        <v>0</v>
      </c>
      <c r="M825" s="13">
        <f t="shared" si="102"/>
        <v>0</v>
      </c>
      <c r="N825" s="13">
        <f t="shared" si="103"/>
        <v>0</v>
      </c>
      <c r="O825" s="12">
        <f t="shared" si="104"/>
        <v>0</v>
      </c>
    </row>
    <row r="826" spans="1:15" x14ac:dyDescent="0.25">
      <c r="A826" s="18" t="str">
        <f t="shared" si="97"/>
        <v/>
      </c>
      <c r="B826" s="17"/>
      <c r="C826" s="16"/>
      <c r="D826" s="19" t="str">
        <f>IF(C826="","",VLOOKUP(C826,'[1]بيانات الموظفين'!$B$4:$L$300,2,0))</f>
        <v/>
      </c>
      <c r="E826" s="14"/>
      <c r="F826" s="14"/>
      <c r="G826" s="13" t="str">
        <f t="shared" si="98"/>
        <v/>
      </c>
      <c r="H826" s="13" t="str">
        <f>IF(C826="","",VLOOKUP(C826,'[1]بيانات الموظفين'!$B$4:$L$300,9,0))</f>
        <v/>
      </c>
      <c r="I826" s="13" t="str">
        <f>IF(C826="","",VLOOKUP(C826,'[1]بيانات الموظفين'!$B$4:$L$300,10,0))</f>
        <v/>
      </c>
      <c r="J826" s="13" t="str">
        <f t="shared" si="99"/>
        <v/>
      </c>
      <c r="K826" s="13">
        <f t="shared" si="100"/>
        <v>0</v>
      </c>
      <c r="L826" s="13">
        <f t="shared" si="101"/>
        <v>0</v>
      </c>
      <c r="M826" s="13">
        <f t="shared" si="102"/>
        <v>0</v>
      </c>
      <c r="N826" s="13">
        <f t="shared" si="103"/>
        <v>0</v>
      </c>
      <c r="O826" s="12">
        <f t="shared" si="104"/>
        <v>0</v>
      </c>
    </row>
    <row r="827" spans="1:15" x14ac:dyDescent="0.25">
      <c r="A827" s="18" t="str">
        <f t="shared" si="97"/>
        <v/>
      </c>
      <c r="B827" s="17"/>
      <c r="C827" s="16"/>
      <c r="D827" s="19" t="str">
        <f>IF(C827="","",VLOOKUP(C827,'[1]بيانات الموظفين'!$B$4:$L$300,2,0))</f>
        <v/>
      </c>
      <c r="E827" s="14"/>
      <c r="F827" s="14"/>
      <c r="G827" s="13" t="str">
        <f t="shared" si="98"/>
        <v/>
      </c>
      <c r="H827" s="13" t="str">
        <f>IF(C827="","",VLOOKUP(C827,'[1]بيانات الموظفين'!$B$4:$L$300,9,0))</f>
        <v/>
      </c>
      <c r="I827" s="13" t="str">
        <f>IF(C827="","",VLOOKUP(C827,'[1]بيانات الموظفين'!$B$4:$L$300,10,0))</f>
        <v/>
      </c>
      <c r="J827" s="13" t="str">
        <f t="shared" si="99"/>
        <v/>
      </c>
      <c r="K827" s="13">
        <f t="shared" si="100"/>
        <v>0</v>
      </c>
      <c r="L827" s="13">
        <f t="shared" si="101"/>
        <v>0</v>
      </c>
      <c r="M827" s="13">
        <f t="shared" si="102"/>
        <v>0</v>
      </c>
      <c r="N827" s="13">
        <f t="shared" si="103"/>
        <v>0</v>
      </c>
      <c r="O827" s="12">
        <f t="shared" si="104"/>
        <v>0</v>
      </c>
    </row>
    <row r="828" spans="1:15" x14ac:dyDescent="0.25">
      <c r="A828" s="18" t="str">
        <f t="shared" si="97"/>
        <v/>
      </c>
      <c r="B828" s="17"/>
      <c r="C828" s="16"/>
      <c r="D828" s="19" t="str">
        <f>IF(C828="","",VLOOKUP(C828,'[1]بيانات الموظفين'!$B$4:$L$300,2,0))</f>
        <v/>
      </c>
      <c r="E828" s="14"/>
      <c r="F828" s="14"/>
      <c r="G828" s="13" t="str">
        <f t="shared" si="98"/>
        <v/>
      </c>
      <c r="H828" s="13" t="str">
        <f>IF(C828="","",VLOOKUP(C828,'[1]بيانات الموظفين'!$B$4:$L$300,9,0))</f>
        <v/>
      </c>
      <c r="I828" s="13" t="str">
        <f>IF(C828="","",VLOOKUP(C828,'[1]بيانات الموظفين'!$B$4:$L$300,10,0))</f>
        <v/>
      </c>
      <c r="J828" s="13" t="str">
        <f t="shared" si="99"/>
        <v/>
      </c>
      <c r="K828" s="13">
        <f t="shared" si="100"/>
        <v>0</v>
      </c>
      <c r="L828" s="13">
        <f t="shared" si="101"/>
        <v>0</v>
      </c>
      <c r="M828" s="13">
        <f t="shared" si="102"/>
        <v>0</v>
      </c>
      <c r="N828" s="13">
        <f t="shared" si="103"/>
        <v>0</v>
      </c>
      <c r="O828" s="12">
        <f t="shared" si="104"/>
        <v>0</v>
      </c>
    </row>
    <row r="829" spans="1:15" x14ac:dyDescent="0.25">
      <c r="A829" s="18" t="str">
        <f t="shared" si="97"/>
        <v/>
      </c>
      <c r="B829" s="17"/>
      <c r="C829" s="16"/>
      <c r="D829" s="19" t="str">
        <f>IF(C829="","",VLOOKUP(C829,'[1]بيانات الموظفين'!$B$4:$L$300,2,0))</f>
        <v/>
      </c>
      <c r="E829" s="14"/>
      <c r="F829" s="14"/>
      <c r="G829" s="13" t="str">
        <f t="shared" si="98"/>
        <v/>
      </c>
      <c r="H829" s="13" t="str">
        <f>IF(C829="","",VLOOKUP(C829,'[1]بيانات الموظفين'!$B$4:$L$300,9,0))</f>
        <v/>
      </c>
      <c r="I829" s="13" t="str">
        <f>IF(C829="","",VLOOKUP(C829,'[1]بيانات الموظفين'!$B$4:$L$300,10,0))</f>
        <v/>
      </c>
      <c r="J829" s="13" t="str">
        <f t="shared" si="99"/>
        <v/>
      </c>
      <c r="K829" s="13">
        <f t="shared" si="100"/>
        <v>0</v>
      </c>
      <c r="L829" s="13">
        <f t="shared" si="101"/>
        <v>0</v>
      </c>
      <c r="M829" s="13">
        <f t="shared" si="102"/>
        <v>0</v>
      </c>
      <c r="N829" s="13">
        <f t="shared" si="103"/>
        <v>0</v>
      </c>
      <c r="O829" s="12">
        <f t="shared" si="104"/>
        <v>0</v>
      </c>
    </row>
    <row r="830" spans="1:15" x14ac:dyDescent="0.25">
      <c r="A830" s="18" t="str">
        <f t="shared" si="97"/>
        <v/>
      </c>
      <c r="B830" s="17"/>
      <c r="C830" s="16"/>
      <c r="D830" s="19" t="str">
        <f>IF(C830="","",VLOOKUP(C830,'[1]بيانات الموظفين'!$B$4:$L$300,2,0))</f>
        <v/>
      </c>
      <c r="E830" s="14"/>
      <c r="F830" s="14"/>
      <c r="G830" s="13" t="str">
        <f t="shared" si="98"/>
        <v/>
      </c>
      <c r="H830" s="13" t="str">
        <f>IF(C830="","",VLOOKUP(C830,'[1]بيانات الموظفين'!$B$4:$L$300,9,0))</f>
        <v/>
      </c>
      <c r="I830" s="13" t="str">
        <f>IF(C830="","",VLOOKUP(C830,'[1]بيانات الموظفين'!$B$4:$L$300,10,0))</f>
        <v/>
      </c>
      <c r="J830" s="13" t="str">
        <f t="shared" si="99"/>
        <v/>
      </c>
      <c r="K830" s="13">
        <f t="shared" si="100"/>
        <v>0</v>
      </c>
      <c r="L830" s="13">
        <f t="shared" si="101"/>
        <v>0</v>
      </c>
      <c r="M830" s="13">
        <f t="shared" si="102"/>
        <v>0</v>
      </c>
      <c r="N830" s="13">
        <f t="shared" si="103"/>
        <v>0</v>
      </c>
      <c r="O830" s="12">
        <f t="shared" si="104"/>
        <v>0</v>
      </c>
    </row>
    <row r="831" spans="1:15" x14ac:dyDescent="0.25">
      <c r="A831" s="18" t="str">
        <f t="shared" si="97"/>
        <v/>
      </c>
      <c r="B831" s="17"/>
      <c r="C831" s="16"/>
      <c r="D831" s="19" t="str">
        <f>IF(C831="","",VLOOKUP(C831,'[1]بيانات الموظفين'!$B$4:$L$300,2,0))</f>
        <v/>
      </c>
      <c r="E831" s="14"/>
      <c r="F831" s="14"/>
      <c r="G831" s="13" t="str">
        <f t="shared" si="98"/>
        <v/>
      </c>
      <c r="H831" s="13" t="str">
        <f>IF(C831="","",VLOOKUP(C831,'[1]بيانات الموظفين'!$B$4:$L$300,9,0))</f>
        <v/>
      </c>
      <c r="I831" s="13" t="str">
        <f>IF(C831="","",VLOOKUP(C831,'[1]بيانات الموظفين'!$B$4:$L$300,10,0))</f>
        <v/>
      </c>
      <c r="J831" s="13" t="str">
        <f t="shared" si="99"/>
        <v/>
      </c>
      <c r="K831" s="13">
        <f t="shared" si="100"/>
        <v>0</v>
      </c>
      <c r="L831" s="13">
        <f t="shared" si="101"/>
        <v>0</v>
      </c>
      <c r="M831" s="13">
        <f t="shared" si="102"/>
        <v>0</v>
      </c>
      <c r="N831" s="13">
        <f t="shared" si="103"/>
        <v>0</v>
      </c>
      <c r="O831" s="12">
        <f t="shared" si="104"/>
        <v>0</v>
      </c>
    </row>
    <row r="832" spans="1:15" x14ac:dyDescent="0.25">
      <c r="A832" s="18" t="str">
        <f t="shared" si="97"/>
        <v/>
      </c>
      <c r="B832" s="17"/>
      <c r="C832" s="16"/>
      <c r="D832" s="19" t="str">
        <f>IF(C832="","",VLOOKUP(C832,'[1]بيانات الموظفين'!$B$4:$L$300,2,0))</f>
        <v/>
      </c>
      <c r="E832" s="14"/>
      <c r="F832" s="14"/>
      <c r="G832" s="13" t="str">
        <f t="shared" si="98"/>
        <v/>
      </c>
      <c r="H832" s="13" t="str">
        <f>IF(C832="","",VLOOKUP(C832,'[1]بيانات الموظفين'!$B$4:$L$300,9,0))</f>
        <v/>
      </c>
      <c r="I832" s="13" t="str">
        <f>IF(C832="","",VLOOKUP(C832,'[1]بيانات الموظفين'!$B$4:$L$300,10,0))</f>
        <v/>
      </c>
      <c r="J832" s="13" t="str">
        <f t="shared" si="99"/>
        <v/>
      </c>
      <c r="K832" s="13">
        <f t="shared" si="100"/>
        <v>0</v>
      </c>
      <c r="L832" s="13">
        <f t="shared" si="101"/>
        <v>0</v>
      </c>
      <c r="M832" s="13">
        <f t="shared" si="102"/>
        <v>0</v>
      </c>
      <c r="N832" s="13">
        <f t="shared" si="103"/>
        <v>0</v>
      </c>
      <c r="O832" s="12">
        <f t="shared" si="104"/>
        <v>0</v>
      </c>
    </row>
    <row r="833" spans="1:15" x14ac:dyDescent="0.25">
      <c r="A833" s="18" t="str">
        <f t="shared" si="97"/>
        <v/>
      </c>
      <c r="B833" s="17"/>
      <c r="C833" s="16"/>
      <c r="D833" s="19" t="str">
        <f>IF(C833="","",VLOOKUP(C833,'[1]بيانات الموظفين'!$B$4:$L$300,2,0))</f>
        <v/>
      </c>
      <c r="E833" s="14"/>
      <c r="F833" s="14"/>
      <c r="G833" s="13" t="str">
        <f t="shared" si="98"/>
        <v/>
      </c>
      <c r="H833" s="13" t="str">
        <f>IF(C833="","",VLOOKUP(C833,'[1]بيانات الموظفين'!$B$4:$L$300,9,0))</f>
        <v/>
      </c>
      <c r="I833" s="13" t="str">
        <f>IF(C833="","",VLOOKUP(C833,'[1]بيانات الموظفين'!$B$4:$L$300,10,0))</f>
        <v/>
      </c>
      <c r="J833" s="13" t="str">
        <f t="shared" si="99"/>
        <v/>
      </c>
      <c r="K833" s="13">
        <f t="shared" si="100"/>
        <v>0</v>
      </c>
      <c r="L833" s="13">
        <f t="shared" si="101"/>
        <v>0</v>
      </c>
      <c r="M833" s="13">
        <f t="shared" si="102"/>
        <v>0</v>
      </c>
      <c r="N833" s="13">
        <f t="shared" si="103"/>
        <v>0</v>
      </c>
      <c r="O833" s="12">
        <f t="shared" si="104"/>
        <v>0</v>
      </c>
    </row>
    <row r="834" spans="1:15" x14ac:dyDescent="0.25">
      <c r="A834" s="18" t="str">
        <f t="shared" si="97"/>
        <v/>
      </c>
      <c r="B834" s="17"/>
      <c r="C834" s="16"/>
      <c r="D834" s="19" t="str">
        <f>IF(C834="","",VLOOKUP(C834,'[1]بيانات الموظفين'!$B$4:$L$300,2,0))</f>
        <v/>
      </c>
      <c r="E834" s="14"/>
      <c r="F834" s="14"/>
      <c r="G834" s="13" t="str">
        <f t="shared" si="98"/>
        <v/>
      </c>
      <c r="H834" s="13" t="str">
        <f>IF(C834="","",VLOOKUP(C834,'[1]بيانات الموظفين'!$B$4:$L$300,9,0))</f>
        <v/>
      </c>
      <c r="I834" s="13" t="str">
        <f>IF(C834="","",VLOOKUP(C834,'[1]بيانات الموظفين'!$B$4:$L$300,10,0))</f>
        <v/>
      </c>
      <c r="J834" s="13" t="str">
        <f t="shared" si="99"/>
        <v/>
      </c>
      <c r="K834" s="13">
        <f t="shared" si="100"/>
        <v>0</v>
      </c>
      <c r="L834" s="13">
        <f t="shared" si="101"/>
        <v>0</v>
      </c>
      <c r="M834" s="13">
        <f t="shared" si="102"/>
        <v>0</v>
      </c>
      <c r="N834" s="13">
        <f t="shared" si="103"/>
        <v>0</v>
      </c>
      <c r="O834" s="12">
        <f t="shared" si="104"/>
        <v>0</v>
      </c>
    </row>
    <row r="835" spans="1:15" x14ac:dyDescent="0.25">
      <c r="A835" s="18" t="str">
        <f t="shared" si="97"/>
        <v/>
      </c>
      <c r="B835" s="17"/>
      <c r="C835" s="16"/>
      <c r="D835" s="19" t="str">
        <f>IF(C835="","",VLOOKUP(C835,'[1]بيانات الموظفين'!$B$4:$L$300,2,0))</f>
        <v/>
      </c>
      <c r="E835" s="14"/>
      <c r="F835" s="14"/>
      <c r="G835" s="13" t="str">
        <f t="shared" si="98"/>
        <v/>
      </c>
      <c r="H835" s="13" t="str">
        <f>IF(C835="","",VLOOKUP(C835,'[1]بيانات الموظفين'!$B$4:$L$300,9,0))</f>
        <v/>
      </c>
      <c r="I835" s="13" t="str">
        <f>IF(C835="","",VLOOKUP(C835,'[1]بيانات الموظفين'!$B$4:$L$300,10,0))</f>
        <v/>
      </c>
      <c r="J835" s="13" t="str">
        <f t="shared" si="99"/>
        <v/>
      </c>
      <c r="K835" s="13">
        <f t="shared" si="100"/>
        <v>0</v>
      </c>
      <c r="L835" s="13">
        <f t="shared" si="101"/>
        <v>0</v>
      </c>
      <c r="M835" s="13">
        <f t="shared" si="102"/>
        <v>0</v>
      </c>
      <c r="N835" s="13">
        <f t="shared" si="103"/>
        <v>0</v>
      </c>
      <c r="O835" s="12">
        <f t="shared" si="104"/>
        <v>0</v>
      </c>
    </row>
    <row r="836" spans="1:15" x14ac:dyDescent="0.25">
      <c r="A836" s="18" t="str">
        <f t="shared" si="97"/>
        <v/>
      </c>
      <c r="B836" s="17"/>
      <c r="C836" s="16"/>
      <c r="D836" s="19" t="str">
        <f>IF(C836="","",VLOOKUP(C836,'[1]بيانات الموظفين'!$B$4:$L$300,2,0))</f>
        <v/>
      </c>
      <c r="E836" s="14"/>
      <c r="F836" s="14"/>
      <c r="G836" s="13" t="str">
        <f t="shared" si="98"/>
        <v/>
      </c>
      <c r="H836" s="13" t="str">
        <f>IF(C836="","",VLOOKUP(C836,'[1]بيانات الموظفين'!$B$4:$L$300,9,0))</f>
        <v/>
      </c>
      <c r="I836" s="13" t="str">
        <f>IF(C836="","",VLOOKUP(C836,'[1]بيانات الموظفين'!$B$4:$L$300,10,0))</f>
        <v/>
      </c>
      <c r="J836" s="13" t="str">
        <f t="shared" si="99"/>
        <v/>
      </c>
      <c r="K836" s="13">
        <f t="shared" si="100"/>
        <v>0</v>
      </c>
      <c r="L836" s="13">
        <f t="shared" si="101"/>
        <v>0</v>
      </c>
      <c r="M836" s="13">
        <f t="shared" si="102"/>
        <v>0</v>
      </c>
      <c r="N836" s="13">
        <f t="shared" si="103"/>
        <v>0</v>
      </c>
      <c r="O836" s="12">
        <f t="shared" si="104"/>
        <v>0</v>
      </c>
    </row>
    <row r="837" spans="1:15" x14ac:dyDescent="0.25">
      <c r="A837" s="18" t="str">
        <f t="shared" ref="A837:A900" si="105">IF(C837="","",ROW(A837)-ROW($A$4))</f>
        <v/>
      </c>
      <c r="B837" s="17"/>
      <c r="C837" s="16"/>
      <c r="D837" s="19" t="str">
        <f>IF(C837="","",VLOOKUP(C837,'[1]بيانات الموظفين'!$B$4:$L$300,2,0))</f>
        <v/>
      </c>
      <c r="E837" s="14"/>
      <c r="F837" s="14"/>
      <c r="G837" s="13" t="str">
        <f t="shared" ref="G837:G900" si="106">IF(C837="","",F837-E837)</f>
        <v/>
      </c>
      <c r="H837" s="13" t="str">
        <f>IF(C837="","",VLOOKUP(C837,'[1]بيانات الموظفين'!$B$4:$L$300,9,0))</f>
        <v/>
      </c>
      <c r="I837" s="13" t="str">
        <f>IF(C837="","",VLOOKUP(C837,'[1]بيانات الموظفين'!$B$4:$L$300,10,0))</f>
        <v/>
      </c>
      <c r="J837" s="13" t="str">
        <f t="shared" ref="J837:J900" si="107">IF(C837="","",I837-H837)</f>
        <v/>
      </c>
      <c r="K837" s="13">
        <f t="shared" ref="K837:K900" si="108">IF(E837&gt;H837,E837-H837,0)</f>
        <v>0</v>
      </c>
      <c r="L837" s="13">
        <f t="shared" ref="L837:L900" si="109">IF(F837&lt;I837,I837-F837,0)</f>
        <v>0</v>
      </c>
      <c r="M837" s="13">
        <f t="shared" ref="M837:M900" si="110">IF(IF(K837+L837-N837-O837&gt;=$D$2,$D$2,K837+L837-N837-O837)&lt;0,"",IF(K837+L837-N837-O837&gt;=$D$2,$D$2,K837+L837-N837-O837))</f>
        <v>0</v>
      </c>
      <c r="N837" s="13">
        <f t="shared" ref="N837:N900" si="111">IF(E837&lt;H837,H837-E837,0)</f>
        <v>0</v>
      </c>
      <c r="O837" s="12">
        <f t="shared" ref="O837:O900" si="112">IF(F837&gt;I837,F837-I837,0)</f>
        <v>0</v>
      </c>
    </row>
    <row r="838" spans="1:15" x14ac:dyDescent="0.25">
      <c r="A838" s="18" t="str">
        <f t="shared" si="105"/>
        <v/>
      </c>
      <c r="B838" s="17"/>
      <c r="C838" s="16"/>
      <c r="D838" s="19" t="str">
        <f>IF(C838="","",VLOOKUP(C838,'[1]بيانات الموظفين'!$B$4:$L$300,2,0))</f>
        <v/>
      </c>
      <c r="E838" s="14"/>
      <c r="F838" s="14"/>
      <c r="G838" s="13" t="str">
        <f t="shared" si="106"/>
        <v/>
      </c>
      <c r="H838" s="13" t="str">
        <f>IF(C838="","",VLOOKUP(C838,'[1]بيانات الموظفين'!$B$4:$L$300,9,0))</f>
        <v/>
      </c>
      <c r="I838" s="13" t="str">
        <f>IF(C838="","",VLOOKUP(C838,'[1]بيانات الموظفين'!$B$4:$L$300,10,0))</f>
        <v/>
      </c>
      <c r="J838" s="13" t="str">
        <f t="shared" si="107"/>
        <v/>
      </c>
      <c r="K838" s="13">
        <f t="shared" si="108"/>
        <v>0</v>
      </c>
      <c r="L838" s="13">
        <f t="shared" si="109"/>
        <v>0</v>
      </c>
      <c r="M838" s="13">
        <f t="shared" si="110"/>
        <v>0</v>
      </c>
      <c r="N838" s="13">
        <f t="shared" si="111"/>
        <v>0</v>
      </c>
      <c r="O838" s="12">
        <f t="shared" si="112"/>
        <v>0</v>
      </c>
    </row>
    <row r="839" spans="1:15" x14ac:dyDescent="0.25">
      <c r="A839" s="18" t="str">
        <f t="shared" si="105"/>
        <v/>
      </c>
      <c r="B839" s="17"/>
      <c r="C839" s="16"/>
      <c r="D839" s="19" t="str">
        <f>IF(C839="","",VLOOKUP(C839,'[1]بيانات الموظفين'!$B$4:$L$300,2,0))</f>
        <v/>
      </c>
      <c r="E839" s="14"/>
      <c r="F839" s="14"/>
      <c r="G839" s="13" t="str">
        <f t="shared" si="106"/>
        <v/>
      </c>
      <c r="H839" s="13" t="str">
        <f>IF(C839="","",VLOOKUP(C839,'[1]بيانات الموظفين'!$B$4:$L$300,9,0))</f>
        <v/>
      </c>
      <c r="I839" s="13" t="str">
        <f>IF(C839="","",VLOOKUP(C839,'[1]بيانات الموظفين'!$B$4:$L$300,10,0))</f>
        <v/>
      </c>
      <c r="J839" s="13" t="str">
        <f t="shared" si="107"/>
        <v/>
      </c>
      <c r="K839" s="13">
        <f t="shared" si="108"/>
        <v>0</v>
      </c>
      <c r="L839" s="13">
        <f t="shared" si="109"/>
        <v>0</v>
      </c>
      <c r="M839" s="13">
        <f t="shared" si="110"/>
        <v>0</v>
      </c>
      <c r="N839" s="13">
        <f t="shared" si="111"/>
        <v>0</v>
      </c>
      <c r="O839" s="12">
        <f t="shared" si="112"/>
        <v>0</v>
      </c>
    </row>
    <row r="840" spans="1:15" x14ac:dyDescent="0.25">
      <c r="A840" s="18" t="str">
        <f t="shared" si="105"/>
        <v/>
      </c>
      <c r="B840" s="17"/>
      <c r="C840" s="16"/>
      <c r="D840" s="19" t="str">
        <f>IF(C840="","",VLOOKUP(C840,'[1]بيانات الموظفين'!$B$4:$L$300,2,0))</f>
        <v/>
      </c>
      <c r="E840" s="14"/>
      <c r="F840" s="14"/>
      <c r="G840" s="13" t="str">
        <f t="shared" si="106"/>
        <v/>
      </c>
      <c r="H840" s="13" t="str">
        <f>IF(C840="","",VLOOKUP(C840,'[1]بيانات الموظفين'!$B$4:$L$300,9,0))</f>
        <v/>
      </c>
      <c r="I840" s="13" t="str">
        <f>IF(C840="","",VLOOKUP(C840,'[1]بيانات الموظفين'!$B$4:$L$300,10,0))</f>
        <v/>
      </c>
      <c r="J840" s="13" t="str">
        <f t="shared" si="107"/>
        <v/>
      </c>
      <c r="K840" s="13">
        <f t="shared" si="108"/>
        <v>0</v>
      </c>
      <c r="L840" s="13">
        <f t="shared" si="109"/>
        <v>0</v>
      </c>
      <c r="M840" s="13">
        <f t="shared" si="110"/>
        <v>0</v>
      </c>
      <c r="N840" s="13">
        <f t="shared" si="111"/>
        <v>0</v>
      </c>
      <c r="O840" s="12">
        <f t="shared" si="112"/>
        <v>0</v>
      </c>
    </row>
    <row r="841" spans="1:15" x14ac:dyDescent="0.25">
      <c r="A841" s="18" t="str">
        <f t="shared" si="105"/>
        <v/>
      </c>
      <c r="B841" s="17"/>
      <c r="C841" s="16"/>
      <c r="D841" s="19" t="str">
        <f>IF(C841="","",VLOOKUP(C841,'[1]بيانات الموظفين'!$B$4:$L$300,2,0))</f>
        <v/>
      </c>
      <c r="E841" s="14"/>
      <c r="F841" s="14"/>
      <c r="G841" s="13" t="str">
        <f t="shared" si="106"/>
        <v/>
      </c>
      <c r="H841" s="13" t="str">
        <f>IF(C841="","",VLOOKUP(C841,'[1]بيانات الموظفين'!$B$4:$L$300,9,0))</f>
        <v/>
      </c>
      <c r="I841" s="13" t="str">
        <f>IF(C841="","",VLOOKUP(C841,'[1]بيانات الموظفين'!$B$4:$L$300,10,0))</f>
        <v/>
      </c>
      <c r="J841" s="13" t="str">
        <f t="shared" si="107"/>
        <v/>
      </c>
      <c r="K841" s="13">
        <f t="shared" si="108"/>
        <v>0</v>
      </c>
      <c r="L841" s="13">
        <f t="shared" si="109"/>
        <v>0</v>
      </c>
      <c r="M841" s="13">
        <f t="shared" si="110"/>
        <v>0</v>
      </c>
      <c r="N841" s="13">
        <f t="shared" si="111"/>
        <v>0</v>
      </c>
      <c r="O841" s="12">
        <f t="shared" si="112"/>
        <v>0</v>
      </c>
    </row>
    <row r="842" spans="1:15" x14ac:dyDescent="0.25">
      <c r="A842" s="18" t="str">
        <f t="shared" si="105"/>
        <v/>
      </c>
      <c r="B842" s="17"/>
      <c r="C842" s="16"/>
      <c r="D842" s="19" t="str">
        <f>IF(C842="","",VLOOKUP(C842,'[1]بيانات الموظفين'!$B$4:$L$300,2,0))</f>
        <v/>
      </c>
      <c r="E842" s="14"/>
      <c r="F842" s="14"/>
      <c r="G842" s="13" t="str">
        <f t="shared" si="106"/>
        <v/>
      </c>
      <c r="H842" s="13" t="str">
        <f>IF(C842="","",VLOOKUP(C842,'[1]بيانات الموظفين'!$B$4:$L$300,9,0))</f>
        <v/>
      </c>
      <c r="I842" s="13" t="str">
        <f>IF(C842="","",VLOOKUP(C842,'[1]بيانات الموظفين'!$B$4:$L$300,10,0))</f>
        <v/>
      </c>
      <c r="J842" s="13" t="str">
        <f t="shared" si="107"/>
        <v/>
      </c>
      <c r="K842" s="13">
        <f t="shared" si="108"/>
        <v>0</v>
      </c>
      <c r="L842" s="13">
        <f t="shared" si="109"/>
        <v>0</v>
      </c>
      <c r="M842" s="13">
        <f t="shared" si="110"/>
        <v>0</v>
      </c>
      <c r="N842" s="13">
        <f t="shared" si="111"/>
        <v>0</v>
      </c>
      <c r="O842" s="12">
        <f t="shared" si="112"/>
        <v>0</v>
      </c>
    </row>
    <row r="843" spans="1:15" x14ac:dyDescent="0.25">
      <c r="A843" s="18" t="str">
        <f t="shared" si="105"/>
        <v/>
      </c>
      <c r="B843" s="17"/>
      <c r="C843" s="16"/>
      <c r="D843" s="19" t="str">
        <f>IF(C843="","",VLOOKUP(C843,'[1]بيانات الموظفين'!$B$4:$L$300,2,0))</f>
        <v/>
      </c>
      <c r="E843" s="14"/>
      <c r="F843" s="14"/>
      <c r="G843" s="13" t="str">
        <f t="shared" si="106"/>
        <v/>
      </c>
      <c r="H843" s="13" t="str">
        <f>IF(C843="","",VLOOKUP(C843,'[1]بيانات الموظفين'!$B$4:$L$300,9,0))</f>
        <v/>
      </c>
      <c r="I843" s="13" t="str">
        <f>IF(C843="","",VLOOKUP(C843,'[1]بيانات الموظفين'!$B$4:$L$300,10,0))</f>
        <v/>
      </c>
      <c r="J843" s="13" t="str">
        <f t="shared" si="107"/>
        <v/>
      </c>
      <c r="K843" s="13">
        <f t="shared" si="108"/>
        <v>0</v>
      </c>
      <c r="L843" s="13">
        <f t="shared" si="109"/>
        <v>0</v>
      </c>
      <c r="M843" s="13">
        <f t="shared" si="110"/>
        <v>0</v>
      </c>
      <c r="N843" s="13">
        <f t="shared" si="111"/>
        <v>0</v>
      </c>
      <c r="O843" s="12">
        <f t="shared" si="112"/>
        <v>0</v>
      </c>
    </row>
    <row r="844" spans="1:15" x14ac:dyDescent="0.25">
      <c r="A844" s="18" t="str">
        <f t="shared" si="105"/>
        <v/>
      </c>
      <c r="B844" s="17"/>
      <c r="C844" s="16"/>
      <c r="D844" s="19" t="str">
        <f>IF(C844="","",VLOOKUP(C844,'[1]بيانات الموظفين'!$B$4:$L$300,2,0))</f>
        <v/>
      </c>
      <c r="E844" s="14"/>
      <c r="F844" s="14"/>
      <c r="G844" s="13" t="str">
        <f t="shared" si="106"/>
        <v/>
      </c>
      <c r="H844" s="13" t="str">
        <f>IF(C844="","",VLOOKUP(C844,'[1]بيانات الموظفين'!$B$4:$L$300,9,0))</f>
        <v/>
      </c>
      <c r="I844" s="13" t="str">
        <f>IF(C844="","",VLOOKUP(C844,'[1]بيانات الموظفين'!$B$4:$L$300,10,0))</f>
        <v/>
      </c>
      <c r="J844" s="13" t="str">
        <f t="shared" si="107"/>
        <v/>
      </c>
      <c r="K844" s="13">
        <f t="shared" si="108"/>
        <v>0</v>
      </c>
      <c r="L844" s="13">
        <f t="shared" si="109"/>
        <v>0</v>
      </c>
      <c r="M844" s="13">
        <f t="shared" si="110"/>
        <v>0</v>
      </c>
      <c r="N844" s="13">
        <f t="shared" si="111"/>
        <v>0</v>
      </c>
      <c r="O844" s="12">
        <f t="shared" si="112"/>
        <v>0</v>
      </c>
    </row>
    <row r="845" spans="1:15" x14ac:dyDescent="0.25">
      <c r="A845" s="18" t="str">
        <f t="shared" si="105"/>
        <v/>
      </c>
      <c r="B845" s="17"/>
      <c r="C845" s="16"/>
      <c r="D845" s="19" t="str">
        <f>IF(C845="","",VLOOKUP(C845,'[1]بيانات الموظفين'!$B$4:$L$300,2,0))</f>
        <v/>
      </c>
      <c r="E845" s="14"/>
      <c r="F845" s="14"/>
      <c r="G845" s="13" t="str">
        <f t="shared" si="106"/>
        <v/>
      </c>
      <c r="H845" s="13" t="str">
        <f>IF(C845="","",VLOOKUP(C845,'[1]بيانات الموظفين'!$B$4:$L$300,9,0))</f>
        <v/>
      </c>
      <c r="I845" s="13" t="str">
        <f>IF(C845="","",VLOOKUP(C845,'[1]بيانات الموظفين'!$B$4:$L$300,10,0))</f>
        <v/>
      </c>
      <c r="J845" s="13" t="str">
        <f t="shared" si="107"/>
        <v/>
      </c>
      <c r="K845" s="13">
        <f t="shared" si="108"/>
        <v>0</v>
      </c>
      <c r="L845" s="13">
        <f t="shared" si="109"/>
        <v>0</v>
      </c>
      <c r="M845" s="13">
        <f t="shared" si="110"/>
        <v>0</v>
      </c>
      <c r="N845" s="13">
        <f t="shared" si="111"/>
        <v>0</v>
      </c>
      <c r="O845" s="12">
        <f t="shared" si="112"/>
        <v>0</v>
      </c>
    </row>
    <row r="846" spans="1:15" x14ac:dyDescent="0.25">
      <c r="A846" s="18" t="str">
        <f t="shared" si="105"/>
        <v/>
      </c>
      <c r="B846" s="17"/>
      <c r="C846" s="16"/>
      <c r="D846" s="19" t="str">
        <f>IF(C846="","",VLOOKUP(C846,'[1]بيانات الموظفين'!$B$4:$L$300,2,0))</f>
        <v/>
      </c>
      <c r="E846" s="14"/>
      <c r="F846" s="14"/>
      <c r="G846" s="13" t="str">
        <f t="shared" si="106"/>
        <v/>
      </c>
      <c r="H846" s="13" t="str">
        <f>IF(C846="","",VLOOKUP(C846,'[1]بيانات الموظفين'!$B$4:$L$300,9,0))</f>
        <v/>
      </c>
      <c r="I846" s="13" t="str">
        <f>IF(C846="","",VLOOKUP(C846,'[1]بيانات الموظفين'!$B$4:$L$300,10,0))</f>
        <v/>
      </c>
      <c r="J846" s="13" t="str">
        <f t="shared" si="107"/>
        <v/>
      </c>
      <c r="K846" s="13">
        <f t="shared" si="108"/>
        <v>0</v>
      </c>
      <c r="L846" s="13">
        <f t="shared" si="109"/>
        <v>0</v>
      </c>
      <c r="M846" s="13">
        <f t="shared" si="110"/>
        <v>0</v>
      </c>
      <c r="N846" s="13">
        <f t="shared" si="111"/>
        <v>0</v>
      </c>
      <c r="O846" s="12">
        <f t="shared" si="112"/>
        <v>0</v>
      </c>
    </row>
    <row r="847" spans="1:15" x14ac:dyDescent="0.25">
      <c r="A847" s="18" t="str">
        <f t="shared" si="105"/>
        <v/>
      </c>
      <c r="B847" s="17"/>
      <c r="C847" s="16"/>
      <c r="D847" s="19" t="str">
        <f>IF(C847="","",VLOOKUP(C847,'[1]بيانات الموظفين'!$B$4:$L$300,2,0))</f>
        <v/>
      </c>
      <c r="E847" s="14"/>
      <c r="F847" s="14"/>
      <c r="G847" s="13" t="str">
        <f t="shared" si="106"/>
        <v/>
      </c>
      <c r="H847" s="13" t="str">
        <f>IF(C847="","",VLOOKUP(C847,'[1]بيانات الموظفين'!$B$4:$L$300,9,0))</f>
        <v/>
      </c>
      <c r="I847" s="13" t="str">
        <f>IF(C847="","",VLOOKUP(C847,'[1]بيانات الموظفين'!$B$4:$L$300,10,0))</f>
        <v/>
      </c>
      <c r="J847" s="13" t="str">
        <f t="shared" si="107"/>
        <v/>
      </c>
      <c r="K847" s="13">
        <f t="shared" si="108"/>
        <v>0</v>
      </c>
      <c r="L847" s="13">
        <f t="shared" si="109"/>
        <v>0</v>
      </c>
      <c r="M847" s="13">
        <f t="shared" si="110"/>
        <v>0</v>
      </c>
      <c r="N847" s="13">
        <f t="shared" si="111"/>
        <v>0</v>
      </c>
      <c r="O847" s="12">
        <f t="shared" si="112"/>
        <v>0</v>
      </c>
    </row>
    <row r="848" spans="1:15" x14ac:dyDescent="0.25">
      <c r="A848" s="18" t="str">
        <f t="shared" si="105"/>
        <v/>
      </c>
      <c r="B848" s="17"/>
      <c r="C848" s="16"/>
      <c r="D848" s="19" t="str">
        <f>IF(C848="","",VLOOKUP(C848,'[1]بيانات الموظفين'!$B$4:$L$300,2,0))</f>
        <v/>
      </c>
      <c r="E848" s="14"/>
      <c r="F848" s="14"/>
      <c r="G848" s="13" t="str">
        <f t="shared" si="106"/>
        <v/>
      </c>
      <c r="H848" s="13" t="str">
        <f>IF(C848="","",VLOOKUP(C848,'[1]بيانات الموظفين'!$B$4:$L$300,9,0))</f>
        <v/>
      </c>
      <c r="I848" s="13" t="str">
        <f>IF(C848="","",VLOOKUP(C848,'[1]بيانات الموظفين'!$B$4:$L$300,10,0))</f>
        <v/>
      </c>
      <c r="J848" s="13" t="str">
        <f t="shared" si="107"/>
        <v/>
      </c>
      <c r="K848" s="13">
        <f t="shared" si="108"/>
        <v>0</v>
      </c>
      <c r="L848" s="13">
        <f t="shared" si="109"/>
        <v>0</v>
      </c>
      <c r="M848" s="13">
        <f t="shared" si="110"/>
        <v>0</v>
      </c>
      <c r="N848" s="13">
        <f t="shared" si="111"/>
        <v>0</v>
      </c>
      <c r="O848" s="12">
        <f t="shared" si="112"/>
        <v>0</v>
      </c>
    </row>
    <row r="849" spans="1:15" x14ac:dyDescent="0.25">
      <c r="A849" s="18" t="str">
        <f t="shared" si="105"/>
        <v/>
      </c>
      <c r="B849" s="17"/>
      <c r="C849" s="16"/>
      <c r="D849" s="19" t="str">
        <f>IF(C849="","",VLOOKUP(C849,'[1]بيانات الموظفين'!$B$4:$L$300,2,0))</f>
        <v/>
      </c>
      <c r="E849" s="14"/>
      <c r="F849" s="14"/>
      <c r="G849" s="13" t="str">
        <f t="shared" si="106"/>
        <v/>
      </c>
      <c r="H849" s="13" t="str">
        <f>IF(C849="","",VLOOKUP(C849,'[1]بيانات الموظفين'!$B$4:$L$300,9,0))</f>
        <v/>
      </c>
      <c r="I849" s="13" t="str">
        <f>IF(C849="","",VLOOKUP(C849,'[1]بيانات الموظفين'!$B$4:$L$300,10,0))</f>
        <v/>
      </c>
      <c r="J849" s="13" t="str">
        <f t="shared" si="107"/>
        <v/>
      </c>
      <c r="K849" s="13">
        <f t="shared" si="108"/>
        <v>0</v>
      </c>
      <c r="L849" s="13">
        <f t="shared" si="109"/>
        <v>0</v>
      </c>
      <c r="M849" s="13">
        <f t="shared" si="110"/>
        <v>0</v>
      </c>
      <c r="N849" s="13">
        <f t="shared" si="111"/>
        <v>0</v>
      </c>
      <c r="O849" s="12">
        <f t="shared" si="112"/>
        <v>0</v>
      </c>
    </row>
    <row r="850" spans="1:15" x14ac:dyDescent="0.25">
      <c r="A850" s="18" t="str">
        <f t="shared" si="105"/>
        <v/>
      </c>
      <c r="B850" s="17"/>
      <c r="C850" s="16"/>
      <c r="D850" s="19" t="str">
        <f>IF(C850="","",VLOOKUP(C850,'[1]بيانات الموظفين'!$B$4:$L$300,2,0))</f>
        <v/>
      </c>
      <c r="E850" s="14"/>
      <c r="F850" s="14"/>
      <c r="G850" s="13" t="str">
        <f t="shared" si="106"/>
        <v/>
      </c>
      <c r="H850" s="13" t="str">
        <f>IF(C850="","",VLOOKUP(C850,'[1]بيانات الموظفين'!$B$4:$L$300,9,0))</f>
        <v/>
      </c>
      <c r="I850" s="13" t="str">
        <f>IF(C850="","",VLOOKUP(C850,'[1]بيانات الموظفين'!$B$4:$L$300,10,0))</f>
        <v/>
      </c>
      <c r="J850" s="13" t="str">
        <f t="shared" si="107"/>
        <v/>
      </c>
      <c r="K850" s="13">
        <f t="shared" si="108"/>
        <v>0</v>
      </c>
      <c r="L850" s="13">
        <f t="shared" si="109"/>
        <v>0</v>
      </c>
      <c r="M850" s="13">
        <f t="shared" si="110"/>
        <v>0</v>
      </c>
      <c r="N850" s="13">
        <f t="shared" si="111"/>
        <v>0</v>
      </c>
      <c r="O850" s="12">
        <f t="shared" si="112"/>
        <v>0</v>
      </c>
    </row>
    <row r="851" spans="1:15" x14ac:dyDescent="0.25">
      <c r="A851" s="18" t="str">
        <f t="shared" si="105"/>
        <v/>
      </c>
      <c r="B851" s="17"/>
      <c r="C851" s="16"/>
      <c r="D851" s="19" t="str">
        <f>IF(C851="","",VLOOKUP(C851,'[1]بيانات الموظفين'!$B$4:$L$300,2,0))</f>
        <v/>
      </c>
      <c r="E851" s="14"/>
      <c r="F851" s="14"/>
      <c r="G851" s="13" t="str">
        <f t="shared" si="106"/>
        <v/>
      </c>
      <c r="H851" s="13" t="str">
        <f>IF(C851="","",VLOOKUP(C851,'[1]بيانات الموظفين'!$B$4:$L$300,9,0))</f>
        <v/>
      </c>
      <c r="I851" s="13" t="str">
        <f>IF(C851="","",VLOOKUP(C851,'[1]بيانات الموظفين'!$B$4:$L$300,10,0))</f>
        <v/>
      </c>
      <c r="J851" s="13" t="str">
        <f t="shared" si="107"/>
        <v/>
      </c>
      <c r="K851" s="13">
        <f t="shared" si="108"/>
        <v>0</v>
      </c>
      <c r="L851" s="13">
        <f t="shared" si="109"/>
        <v>0</v>
      </c>
      <c r="M851" s="13">
        <f t="shared" si="110"/>
        <v>0</v>
      </c>
      <c r="N851" s="13">
        <f t="shared" si="111"/>
        <v>0</v>
      </c>
      <c r="O851" s="12">
        <f t="shared" si="112"/>
        <v>0</v>
      </c>
    </row>
    <row r="852" spans="1:15" x14ac:dyDescent="0.25">
      <c r="A852" s="18" t="str">
        <f t="shared" si="105"/>
        <v/>
      </c>
      <c r="B852" s="17"/>
      <c r="C852" s="16"/>
      <c r="D852" s="19" t="str">
        <f>IF(C852="","",VLOOKUP(C852,'[1]بيانات الموظفين'!$B$4:$L$300,2,0))</f>
        <v/>
      </c>
      <c r="E852" s="14"/>
      <c r="F852" s="14"/>
      <c r="G852" s="13" t="str">
        <f t="shared" si="106"/>
        <v/>
      </c>
      <c r="H852" s="13" t="str">
        <f>IF(C852="","",VLOOKUP(C852,'[1]بيانات الموظفين'!$B$4:$L$300,9,0))</f>
        <v/>
      </c>
      <c r="I852" s="13" t="str">
        <f>IF(C852="","",VLOOKUP(C852,'[1]بيانات الموظفين'!$B$4:$L$300,10,0))</f>
        <v/>
      </c>
      <c r="J852" s="13" t="str">
        <f t="shared" si="107"/>
        <v/>
      </c>
      <c r="K852" s="13">
        <f t="shared" si="108"/>
        <v>0</v>
      </c>
      <c r="L852" s="13">
        <f t="shared" si="109"/>
        <v>0</v>
      </c>
      <c r="M852" s="13">
        <f t="shared" si="110"/>
        <v>0</v>
      </c>
      <c r="N852" s="13">
        <f t="shared" si="111"/>
        <v>0</v>
      </c>
      <c r="O852" s="12">
        <f t="shared" si="112"/>
        <v>0</v>
      </c>
    </row>
    <row r="853" spans="1:15" x14ac:dyDescent="0.25">
      <c r="A853" s="18" t="str">
        <f t="shared" si="105"/>
        <v/>
      </c>
      <c r="B853" s="17"/>
      <c r="C853" s="16"/>
      <c r="D853" s="19" t="str">
        <f>IF(C853="","",VLOOKUP(C853,'[1]بيانات الموظفين'!$B$4:$L$300,2,0))</f>
        <v/>
      </c>
      <c r="E853" s="14"/>
      <c r="F853" s="14"/>
      <c r="G853" s="13" t="str">
        <f t="shared" si="106"/>
        <v/>
      </c>
      <c r="H853" s="13" t="str">
        <f>IF(C853="","",VLOOKUP(C853,'[1]بيانات الموظفين'!$B$4:$L$300,9,0))</f>
        <v/>
      </c>
      <c r="I853" s="13" t="str">
        <f>IF(C853="","",VLOOKUP(C853,'[1]بيانات الموظفين'!$B$4:$L$300,10,0))</f>
        <v/>
      </c>
      <c r="J853" s="13" t="str">
        <f t="shared" si="107"/>
        <v/>
      </c>
      <c r="K853" s="13">
        <f t="shared" si="108"/>
        <v>0</v>
      </c>
      <c r="L853" s="13">
        <f t="shared" si="109"/>
        <v>0</v>
      </c>
      <c r="M853" s="13">
        <f t="shared" si="110"/>
        <v>0</v>
      </c>
      <c r="N853" s="13">
        <f t="shared" si="111"/>
        <v>0</v>
      </c>
      <c r="O853" s="12">
        <f t="shared" si="112"/>
        <v>0</v>
      </c>
    </row>
    <row r="854" spans="1:15" x14ac:dyDescent="0.25">
      <c r="A854" s="18" t="str">
        <f t="shared" si="105"/>
        <v/>
      </c>
      <c r="B854" s="17"/>
      <c r="C854" s="16"/>
      <c r="D854" s="19" t="str">
        <f>IF(C854="","",VLOOKUP(C854,'[1]بيانات الموظفين'!$B$4:$L$300,2,0))</f>
        <v/>
      </c>
      <c r="E854" s="14"/>
      <c r="F854" s="14"/>
      <c r="G854" s="13" t="str">
        <f t="shared" si="106"/>
        <v/>
      </c>
      <c r="H854" s="13" t="str">
        <f>IF(C854="","",VLOOKUP(C854,'[1]بيانات الموظفين'!$B$4:$L$300,9,0))</f>
        <v/>
      </c>
      <c r="I854" s="13" t="str">
        <f>IF(C854="","",VLOOKUP(C854,'[1]بيانات الموظفين'!$B$4:$L$300,10,0))</f>
        <v/>
      </c>
      <c r="J854" s="13" t="str">
        <f t="shared" si="107"/>
        <v/>
      </c>
      <c r="K854" s="13">
        <f t="shared" si="108"/>
        <v>0</v>
      </c>
      <c r="L854" s="13">
        <f t="shared" si="109"/>
        <v>0</v>
      </c>
      <c r="M854" s="13">
        <f t="shared" si="110"/>
        <v>0</v>
      </c>
      <c r="N854" s="13">
        <f t="shared" si="111"/>
        <v>0</v>
      </c>
      <c r="O854" s="12">
        <f t="shared" si="112"/>
        <v>0</v>
      </c>
    </row>
    <row r="855" spans="1:15" x14ac:dyDescent="0.25">
      <c r="A855" s="18" t="str">
        <f t="shared" si="105"/>
        <v/>
      </c>
      <c r="B855" s="17"/>
      <c r="C855" s="16"/>
      <c r="D855" s="19" t="str">
        <f>IF(C855="","",VLOOKUP(C855,'[1]بيانات الموظفين'!$B$4:$L$300,2,0))</f>
        <v/>
      </c>
      <c r="E855" s="14"/>
      <c r="F855" s="14"/>
      <c r="G855" s="13" t="str">
        <f t="shared" si="106"/>
        <v/>
      </c>
      <c r="H855" s="13" t="str">
        <f>IF(C855="","",VLOOKUP(C855,'[1]بيانات الموظفين'!$B$4:$L$300,9,0))</f>
        <v/>
      </c>
      <c r="I855" s="13" t="str">
        <f>IF(C855="","",VLOOKUP(C855,'[1]بيانات الموظفين'!$B$4:$L$300,10,0))</f>
        <v/>
      </c>
      <c r="J855" s="13" t="str">
        <f t="shared" si="107"/>
        <v/>
      </c>
      <c r="K855" s="13">
        <f t="shared" si="108"/>
        <v>0</v>
      </c>
      <c r="L855" s="13">
        <f t="shared" si="109"/>
        <v>0</v>
      </c>
      <c r="M855" s="13">
        <f t="shared" si="110"/>
        <v>0</v>
      </c>
      <c r="N855" s="13">
        <f t="shared" si="111"/>
        <v>0</v>
      </c>
      <c r="O855" s="12">
        <f t="shared" si="112"/>
        <v>0</v>
      </c>
    </row>
    <row r="856" spans="1:15" x14ac:dyDescent="0.25">
      <c r="A856" s="18" t="str">
        <f t="shared" si="105"/>
        <v/>
      </c>
      <c r="B856" s="17"/>
      <c r="C856" s="16"/>
      <c r="D856" s="19" t="str">
        <f>IF(C856="","",VLOOKUP(C856,'[1]بيانات الموظفين'!$B$4:$L$300,2,0))</f>
        <v/>
      </c>
      <c r="E856" s="14"/>
      <c r="F856" s="14"/>
      <c r="G856" s="13" t="str">
        <f t="shared" si="106"/>
        <v/>
      </c>
      <c r="H856" s="13" t="str">
        <f>IF(C856="","",VLOOKUP(C856,'[1]بيانات الموظفين'!$B$4:$L$300,9,0))</f>
        <v/>
      </c>
      <c r="I856" s="13" t="str">
        <f>IF(C856="","",VLOOKUP(C856,'[1]بيانات الموظفين'!$B$4:$L$300,10,0))</f>
        <v/>
      </c>
      <c r="J856" s="13" t="str">
        <f t="shared" si="107"/>
        <v/>
      </c>
      <c r="K856" s="13">
        <f t="shared" si="108"/>
        <v>0</v>
      </c>
      <c r="L856" s="13">
        <f t="shared" si="109"/>
        <v>0</v>
      </c>
      <c r="M856" s="13">
        <f t="shared" si="110"/>
        <v>0</v>
      </c>
      <c r="N856" s="13">
        <f t="shared" si="111"/>
        <v>0</v>
      </c>
      <c r="O856" s="12">
        <f t="shared" si="112"/>
        <v>0</v>
      </c>
    </row>
    <row r="857" spans="1:15" x14ac:dyDescent="0.25">
      <c r="A857" s="18" t="str">
        <f t="shared" si="105"/>
        <v/>
      </c>
      <c r="B857" s="17"/>
      <c r="C857" s="16"/>
      <c r="D857" s="19" t="str">
        <f>IF(C857="","",VLOOKUP(C857,'[1]بيانات الموظفين'!$B$4:$L$300,2,0))</f>
        <v/>
      </c>
      <c r="E857" s="14"/>
      <c r="F857" s="14"/>
      <c r="G857" s="13" t="str">
        <f t="shared" si="106"/>
        <v/>
      </c>
      <c r="H857" s="13" t="str">
        <f>IF(C857="","",VLOOKUP(C857,'[1]بيانات الموظفين'!$B$4:$L$300,9,0))</f>
        <v/>
      </c>
      <c r="I857" s="13" t="str">
        <f>IF(C857="","",VLOOKUP(C857,'[1]بيانات الموظفين'!$B$4:$L$300,10,0))</f>
        <v/>
      </c>
      <c r="J857" s="13" t="str">
        <f t="shared" si="107"/>
        <v/>
      </c>
      <c r="K857" s="13">
        <f t="shared" si="108"/>
        <v>0</v>
      </c>
      <c r="L857" s="13">
        <f t="shared" si="109"/>
        <v>0</v>
      </c>
      <c r="M857" s="13">
        <f t="shared" si="110"/>
        <v>0</v>
      </c>
      <c r="N857" s="13">
        <f t="shared" si="111"/>
        <v>0</v>
      </c>
      <c r="O857" s="12">
        <f t="shared" si="112"/>
        <v>0</v>
      </c>
    </row>
    <row r="858" spans="1:15" x14ac:dyDescent="0.25">
      <c r="A858" s="18" t="str">
        <f t="shared" si="105"/>
        <v/>
      </c>
      <c r="B858" s="17"/>
      <c r="C858" s="16"/>
      <c r="D858" s="19" t="str">
        <f>IF(C858="","",VLOOKUP(C858,'[1]بيانات الموظفين'!$B$4:$L$300,2,0))</f>
        <v/>
      </c>
      <c r="E858" s="14"/>
      <c r="F858" s="14"/>
      <c r="G858" s="13" t="str">
        <f t="shared" si="106"/>
        <v/>
      </c>
      <c r="H858" s="13" t="str">
        <f>IF(C858="","",VLOOKUP(C858,'[1]بيانات الموظفين'!$B$4:$L$300,9,0))</f>
        <v/>
      </c>
      <c r="I858" s="13" t="str">
        <f>IF(C858="","",VLOOKUP(C858,'[1]بيانات الموظفين'!$B$4:$L$300,10,0))</f>
        <v/>
      </c>
      <c r="J858" s="13" t="str">
        <f t="shared" si="107"/>
        <v/>
      </c>
      <c r="K858" s="13">
        <f t="shared" si="108"/>
        <v>0</v>
      </c>
      <c r="L858" s="13">
        <f t="shared" si="109"/>
        <v>0</v>
      </c>
      <c r="M858" s="13">
        <f t="shared" si="110"/>
        <v>0</v>
      </c>
      <c r="N858" s="13">
        <f t="shared" si="111"/>
        <v>0</v>
      </c>
      <c r="O858" s="12">
        <f t="shared" si="112"/>
        <v>0</v>
      </c>
    </row>
    <row r="859" spans="1:15" x14ac:dyDescent="0.25">
      <c r="A859" s="18" t="str">
        <f t="shared" si="105"/>
        <v/>
      </c>
      <c r="B859" s="17"/>
      <c r="C859" s="16"/>
      <c r="D859" s="19" t="str">
        <f>IF(C859="","",VLOOKUP(C859,'[1]بيانات الموظفين'!$B$4:$L$300,2,0))</f>
        <v/>
      </c>
      <c r="E859" s="14"/>
      <c r="F859" s="14"/>
      <c r="G859" s="13" t="str">
        <f t="shared" si="106"/>
        <v/>
      </c>
      <c r="H859" s="13" t="str">
        <f>IF(C859="","",VLOOKUP(C859,'[1]بيانات الموظفين'!$B$4:$L$300,9,0))</f>
        <v/>
      </c>
      <c r="I859" s="13" t="str">
        <f>IF(C859="","",VLOOKUP(C859,'[1]بيانات الموظفين'!$B$4:$L$300,10,0))</f>
        <v/>
      </c>
      <c r="J859" s="13" t="str">
        <f t="shared" si="107"/>
        <v/>
      </c>
      <c r="K859" s="13">
        <f t="shared" si="108"/>
        <v>0</v>
      </c>
      <c r="L859" s="13">
        <f t="shared" si="109"/>
        <v>0</v>
      </c>
      <c r="M859" s="13">
        <f t="shared" si="110"/>
        <v>0</v>
      </c>
      <c r="N859" s="13">
        <f t="shared" si="111"/>
        <v>0</v>
      </c>
      <c r="O859" s="12">
        <f t="shared" si="112"/>
        <v>0</v>
      </c>
    </row>
    <row r="860" spans="1:15" x14ac:dyDescent="0.25">
      <c r="A860" s="18" t="str">
        <f t="shared" si="105"/>
        <v/>
      </c>
      <c r="B860" s="17"/>
      <c r="C860" s="16"/>
      <c r="D860" s="19" t="str">
        <f>IF(C860="","",VLOOKUP(C860,'[1]بيانات الموظفين'!$B$4:$L$300,2,0))</f>
        <v/>
      </c>
      <c r="E860" s="14"/>
      <c r="F860" s="14"/>
      <c r="G860" s="13" t="str">
        <f t="shared" si="106"/>
        <v/>
      </c>
      <c r="H860" s="13" t="str">
        <f>IF(C860="","",VLOOKUP(C860,'[1]بيانات الموظفين'!$B$4:$L$300,9,0))</f>
        <v/>
      </c>
      <c r="I860" s="13" t="str">
        <f>IF(C860="","",VLOOKUP(C860,'[1]بيانات الموظفين'!$B$4:$L$300,10,0))</f>
        <v/>
      </c>
      <c r="J860" s="13" t="str">
        <f t="shared" si="107"/>
        <v/>
      </c>
      <c r="K860" s="13">
        <f t="shared" si="108"/>
        <v>0</v>
      </c>
      <c r="L860" s="13">
        <f t="shared" si="109"/>
        <v>0</v>
      </c>
      <c r="M860" s="13">
        <f t="shared" si="110"/>
        <v>0</v>
      </c>
      <c r="N860" s="13">
        <f t="shared" si="111"/>
        <v>0</v>
      </c>
      <c r="O860" s="12">
        <f t="shared" si="112"/>
        <v>0</v>
      </c>
    </row>
    <row r="861" spans="1:15" x14ac:dyDescent="0.25">
      <c r="A861" s="18" t="str">
        <f t="shared" si="105"/>
        <v/>
      </c>
      <c r="B861" s="17"/>
      <c r="C861" s="16"/>
      <c r="D861" s="19" t="str">
        <f>IF(C861="","",VLOOKUP(C861,'[1]بيانات الموظفين'!$B$4:$L$300,2,0))</f>
        <v/>
      </c>
      <c r="E861" s="14"/>
      <c r="F861" s="14"/>
      <c r="G861" s="13" t="str">
        <f t="shared" si="106"/>
        <v/>
      </c>
      <c r="H861" s="13" t="str">
        <f>IF(C861="","",VLOOKUP(C861,'[1]بيانات الموظفين'!$B$4:$L$300,9,0))</f>
        <v/>
      </c>
      <c r="I861" s="13" t="str">
        <f>IF(C861="","",VLOOKUP(C861,'[1]بيانات الموظفين'!$B$4:$L$300,10,0))</f>
        <v/>
      </c>
      <c r="J861" s="13" t="str">
        <f t="shared" si="107"/>
        <v/>
      </c>
      <c r="K861" s="13">
        <f t="shared" si="108"/>
        <v>0</v>
      </c>
      <c r="L861" s="13">
        <f t="shared" si="109"/>
        <v>0</v>
      </c>
      <c r="M861" s="13">
        <f t="shared" si="110"/>
        <v>0</v>
      </c>
      <c r="N861" s="13">
        <f t="shared" si="111"/>
        <v>0</v>
      </c>
      <c r="O861" s="12">
        <f t="shared" si="112"/>
        <v>0</v>
      </c>
    </row>
    <row r="862" spans="1:15" x14ac:dyDescent="0.25">
      <c r="A862" s="18" t="str">
        <f t="shared" si="105"/>
        <v/>
      </c>
      <c r="B862" s="17"/>
      <c r="C862" s="16"/>
      <c r="D862" s="19" t="str">
        <f>IF(C862="","",VLOOKUP(C862,'[1]بيانات الموظفين'!$B$4:$L$300,2,0))</f>
        <v/>
      </c>
      <c r="E862" s="14"/>
      <c r="F862" s="14"/>
      <c r="G862" s="13" t="str">
        <f t="shared" si="106"/>
        <v/>
      </c>
      <c r="H862" s="13" t="str">
        <f>IF(C862="","",VLOOKUP(C862,'[1]بيانات الموظفين'!$B$4:$L$300,9,0))</f>
        <v/>
      </c>
      <c r="I862" s="13" t="str">
        <f>IF(C862="","",VLOOKUP(C862,'[1]بيانات الموظفين'!$B$4:$L$300,10,0))</f>
        <v/>
      </c>
      <c r="J862" s="13" t="str">
        <f t="shared" si="107"/>
        <v/>
      </c>
      <c r="K862" s="13">
        <f t="shared" si="108"/>
        <v>0</v>
      </c>
      <c r="L862" s="13">
        <f t="shared" si="109"/>
        <v>0</v>
      </c>
      <c r="M862" s="13">
        <f t="shared" si="110"/>
        <v>0</v>
      </c>
      <c r="N862" s="13">
        <f t="shared" si="111"/>
        <v>0</v>
      </c>
      <c r="O862" s="12">
        <f t="shared" si="112"/>
        <v>0</v>
      </c>
    </row>
    <row r="863" spans="1:15" x14ac:dyDescent="0.25">
      <c r="A863" s="18" t="str">
        <f t="shared" si="105"/>
        <v/>
      </c>
      <c r="B863" s="17"/>
      <c r="C863" s="16"/>
      <c r="D863" s="19" t="str">
        <f>IF(C863="","",VLOOKUP(C863,'[1]بيانات الموظفين'!$B$4:$L$300,2,0))</f>
        <v/>
      </c>
      <c r="E863" s="14"/>
      <c r="F863" s="14"/>
      <c r="G863" s="13" t="str">
        <f t="shared" si="106"/>
        <v/>
      </c>
      <c r="H863" s="13" t="str">
        <f>IF(C863="","",VLOOKUP(C863,'[1]بيانات الموظفين'!$B$4:$L$300,9,0))</f>
        <v/>
      </c>
      <c r="I863" s="13" t="str">
        <f>IF(C863="","",VLOOKUP(C863,'[1]بيانات الموظفين'!$B$4:$L$300,10,0))</f>
        <v/>
      </c>
      <c r="J863" s="13" t="str">
        <f t="shared" si="107"/>
        <v/>
      </c>
      <c r="K863" s="13">
        <f t="shared" si="108"/>
        <v>0</v>
      </c>
      <c r="L863" s="13">
        <f t="shared" si="109"/>
        <v>0</v>
      </c>
      <c r="M863" s="13">
        <f t="shared" si="110"/>
        <v>0</v>
      </c>
      <c r="N863" s="13">
        <f t="shared" si="111"/>
        <v>0</v>
      </c>
      <c r="O863" s="12">
        <f t="shared" si="112"/>
        <v>0</v>
      </c>
    </row>
    <row r="864" spans="1:15" x14ac:dyDescent="0.25">
      <c r="A864" s="18" t="str">
        <f t="shared" si="105"/>
        <v/>
      </c>
      <c r="B864" s="17"/>
      <c r="C864" s="16"/>
      <c r="D864" s="19" t="str">
        <f>IF(C864="","",VLOOKUP(C864,'[1]بيانات الموظفين'!$B$4:$L$300,2,0))</f>
        <v/>
      </c>
      <c r="E864" s="14"/>
      <c r="F864" s="14"/>
      <c r="G864" s="13" t="str">
        <f t="shared" si="106"/>
        <v/>
      </c>
      <c r="H864" s="13" t="str">
        <f>IF(C864="","",VLOOKUP(C864,'[1]بيانات الموظفين'!$B$4:$L$300,9,0))</f>
        <v/>
      </c>
      <c r="I864" s="13" t="str">
        <f>IF(C864="","",VLOOKUP(C864,'[1]بيانات الموظفين'!$B$4:$L$300,10,0))</f>
        <v/>
      </c>
      <c r="J864" s="13" t="str">
        <f t="shared" si="107"/>
        <v/>
      </c>
      <c r="K864" s="13">
        <f t="shared" si="108"/>
        <v>0</v>
      </c>
      <c r="L864" s="13">
        <f t="shared" si="109"/>
        <v>0</v>
      </c>
      <c r="M864" s="13">
        <f t="shared" si="110"/>
        <v>0</v>
      </c>
      <c r="N864" s="13">
        <f t="shared" si="111"/>
        <v>0</v>
      </c>
      <c r="O864" s="12">
        <f t="shared" si="112"/>
        <v>0</v>
      </c>
    </row>
    <row r="865" spans="1:15" x14ac:dyDescent="0.25">
      <c r="A865" s="18" t="str">
        <f t="shared" si="105"/>
        <v/>
      </c>
      <c r="B865" s="17"/>
      <c r="C865" s="16"/>
      <c r="D865" s="19" t="str">
        <f>IF(C865="","",VLOOKUP(C865,'[1]بيانات الموظفين'!$B$4:$L$300,2,0))</f>
        <v/>
      </c>
      <c r="E865" s="14"/>
      <c r="F865" s="14"/>
      <c r="G865" s="13" t="str">
        <f t="shared" si="106"/>
        <v/>
      </c>
      <c r="H865" s="13" t="str">
        <f>IF(C865="","",VLOOKUP(C865,'[1]بيانات الموظفين'!$B$4:$L$300,9,0))</f>
        <v/>
      </c>
      <c r="I865" s="13" t="str">
        <f>IF(C865="","",VLOOKUP(C865,'[1]بيانات الموظفين'!$B$4:$L$300,10,0))</f>
        <v/>
      </c>
      <c r="J865" s="13" t="str">
        <f t="shared" si="107"/>
        <v/>
      </c>
      <c r="K865" s="13">
        <f t="shared" si="108"/>
        <v>0</v>
      </c>
      <c r="L865" s="13">
        <f t="shared" si="109"/>
        <v>0</v>
      </c>
      <c r="M865" s="13">
        <f t="shared" si="110"/>
        <v>0</v>
      </c>
      <c r="N865" s="13">
        <f t="shared" si="111"/>
        <v>0</v>
      </c>
      <c r="O865" s="12">
        <f t="shared" si="112"/>
        <v>0</v>
      </c>
    </row>
    <row r="866" spans="1:15" x14ac:dyDescent="0.25">
      <c r="A866" s="18" t="str">
        <f t="shared" si="105"/>
        <v/>
      </c>
      <c r="B866" s="17"/>
      <c r="C866" s="16"/>
      <c r="D866" s="19" t="str">
        <f>IF(C866="","",VLOOKUP(C866,'[1]بيانات الموظفين'!$B$4:$L$300,2,0))</f>
        <v/>
      </c>
      <c r="E866" s="14"/>
      <c r="F866" s="14"/>
      <c r="G866" s="13" t="str">
        <f t="shared" si="106"/>
        <v/>
      </c>
      <c r="H866" s="13" t="str">
        <f>IF(C866="","",VLOOKUP(C866,'[1]بيانات الموظفين'!$B$4:$L$300,9,0))</f>
        <v/>
      </c>
      <c r="I866" s="13" t="str">
        <f>IF(C866="","",VLOOKUP(C866,'[1]بيانات الموظفين'!$B$4:$L$300,10,0))</f>
        <v/>
      </c>
      <c r="J866" s="13" t="str">
        <f t="shared" si="107"/>
        <v/>
      </c>
      <c r="K866" s="13">
        <f t="shared" si="108"/>
        <v>0</v>
      </c>
      <c r="L866" s="13">
        <f t="shared" si="109"/>
        <v>0</v>
      </c>
      <c r="M866" s="13">
        <f t="shared" si="110"/>
        <v>0</v>
      </c>
      <c r="N866" s="13">
        <f t="shared" si="111"/>
        <v>0</v>
      </c>
      <c r="O866" s="12">
        <f t="shared" si="112"/>
        <v>0</v>
      </c>
    </row>
    <row r="867" spans="1:15" x14ac:dyDescent="0.25">
      <c r="A867" s="18" t="str">
        <f t="shared" si="105"/>
        <v/>
      </c>
      <c r="B867" s="17"/>
      <c r="C867" s="16"/>
      <c r="D867" s="19" t="str">
        <f>IF(C867="","",VLOOKUP(C867,'[1]بيانات الموظفين'!$B$4:$L$300,2,0))</f>
        <v/>
      </c>
      <c r="E867" s="14"/>
      <c r="F867" s="14"/>
      <c r="G867" s="13" t="str">
        <f t="shared" si="106"/>
        <v/>
      </c>
      <c r="H867" s="13" t="str">
        <f>IF(C867="","",VLOOKUP(C867,'[1]بيانات الموظفين'!$B$4:$L$300,9,0))</f>
        <v/>
      </c>
      <c r="I867" s="13" t="str">
        <f>IF(C867="","",VLOOKUP(C867,'[1]بيانات الموظفين'!$B$4:$L$300,10,0))</f>
        <v/>
      </c>
      <c r="J867" s="13" t="str">
        <f t="shared" si="107"/>
        <v/>
      </c>
      <c r="K867" s="13">
        <f t="shared" si="108"/>
        <v>0</v>
      </c>
      <c r="L867" s="13">
        <f t="shared" si="109"/>
        <v>0</v>
      </c>
      <c r="M867" s="13">
        <f t="shared" si="110"/>
        <v>0</v>
      </c>
      <c r="N867" s="13">
        <f t="shared" si="111"/>
        <v>0</v>
      </c>
      <c r="O867" s="12">
        <f t="shared" si="112"/>
        <v>0</v>
      </c>
    </row>
    <row r="868" spans="1:15" x14ac:dyDescent="0.25">
      <c r="A868" s="18" t="str">
        <f t="shared" si="105"/>
        <v/>
      </c>
      <c r="B868" s="17"/>
      <c r="C868" s="16"/>
      <c r="D868" s="19" t="str">
        <f>IF(C868="","",VLOOKUP(C868,'[1]بيانات الموظفين'!$B$4:$L$300,2,0))</f>
        <v/>
      </c>
      <c r="E868" s="14"/>
      <c r="F868" s="14"/>
      <c r="G868" s="13" t="str">
        <f t="shared" si="106"/>
        <v/>
      </c>
      <c r="H868" s="13" t="str">
        <f>IF(C868="","",VLOOKUP(C868,'[1]بيانات الموظفين'!$B$4:$L$300,9,0))</f>
        <v/>
      </c>
      <c r="I868" s="13" t="str">
        <f>IF(C868="","",VLOOKUP(C868,'[1]بيانات الموظفين'!$B$4:$L$300,10,0))</f>
        <v/>
      </c>
      <c r="J868" s="13" t="str">
        <f t="shared" si="107"/>
        <v/>
      </c>
      <c r="K868" s="13">
        <f t="shared" si="108"/>
        <v>0</v>
      </c>
      <c r="L868" s="13">
        <f t="shared" si="109"/>
        <v>0</v>
      </c>
      <c r="M868" s="13">
        <f t="shared" si="110"/>
        <v>0</v>
      </c>
      <c r="N868" s="13">
        <f t="shared" si="111"/>
        <v>0</v>
      </c>
      <c r="O868" s="12">
        <f t="shared" si="112"/>
        <v>0</v>
      </c>
    </row>
    <row r="869" spans="1:15" x14ac:dyDescent="0.25">
      <c r="A869" s="18" t="str">
        <f t="shared" si="105"/>
        <v/>
      </c>
      <c r="B869" s="17"/>
      <c r="C869" s="16"/>
      <c r="D869" s="19" t="str">
        <f>IF(C869="","",VLOOKUP(C869,'[1]بيانات الموظفين'!$B$4:$L$300,2,0))</f>
        <v/>
      </c>
      <c r="E869" s="14"/>
      <c r="F869" s="14"/>
      <c r="G869" s="13" t="str">
        <f t="shared" si="106"/>
        <v/>
      </c>
      <c r="H869" s="13" t="str">
        <f>IF(C869="","",VLOOKUP(C869,'[1]بيانات الموظفين'!$B$4:$L$300,9,0))</f>
        <v/>
      </c>
      <c r="I869" s="13" t="str">
        <f>IF(C869="","",VLOOKUP(C869,'[1]بيانات الموظفين'!$B$4:$L$300,10,0))</f>
        <v/>
      </c>
      <c r="J869" s="13" t="str">
        <f t="shared" si="107"/>
        <v/>
      </c>
      <c r="K869" s="13">
        <f t="shared" si="108"/>
        <v>0</v>
      </c>
      <c r="L869" s="13">
        <f t="shared" si="109"/>
        <v>0</v>
      </c>
      <c r="M869" s="13">
        <f t="shared" si="110"/>
        <v>0</v>
      </c>
      <c r="N869" s="13">
        <f t="shared" si="111"/>
        <v>0</v>
      </c>
      <c r="O869" s="12">
        <f t="shared" si="112"/>
        <v>0</v>
      </c>
    </row>
    <row r="870" spans="1:15" x14ac:dyDescent="0.25">
      <c r="A870" s="18" t="str">
        <f t="shared" si="105"/>
        <v/>
      </c>
      <c r="B870" s="17"/>
      <c r="C870" s="16"/>
      <c r="D870" s="19" t="str">
        <f>IF(C870="","",VLOOKUP(C870,'[1]بيانات الموظفين'!$B$4:$L$300,2,0))</f>
        <v/>
      </c>
      <c r="E870" s="14"/>
      <c r="F870" s="14"/>
      <c r="G870" s="13" t="str">
        <f t="shared" si="106"/>
        <v/>
      </c>
      <c r="H870" s="13" t="str">
        <f>IF(C870="","",VLOOKUP(C870,'[1]بيانات الموظفين'!$B$4:$L$300,9,0))</f>
        <v/>
      </c>
      <c r="I870" s="13" t="str">
        <f>IF(C870="","",VLOOKUP(C870,'[1]بيانات الموظفين'!$B$4:$L$300,10,0))</f>
        <v/>
      </c>
      <c r="J870" s="13" t="str">
        <f t="shared" si="107"/>
        <v/>
      </c>
      <c r="K870" s="13">
        <f t="shared" si="108"/>
        <v>0</v>
      </c>
      <c r="L870" s="13">
        <f t="shared" si="109"/>
        <v>0</v>
      </c>
      <c r="M870" s="13">
        <f t="shared" si="110"/>
        <v>0</v>
      </c>
      <c r="N870" s="13">
        <f t="shared" si="111"/>
        <v>0</v>
      </c>
      <c r="O870" s="12">
        <f t="shared" si="112"/>
        <v>0</v>
      </c>
    </row>
    <row r="871" spans="1:15" x14ac:dyDescent="0.25">
      <c r="A871" s="18" t="str">
        <f t="shared" si="105"/>
        <v/>
      </c>
      <c r="B871" s="17"/>
      <c r="C871" s="16"/>
      <c r="D871" s="19" t="str">
        <f>IF(C871="","",VLOOKUP(C871,'[1]بيانات الموظفين'!$B$4:$L$300,2,0))</f>
        <v/>
      </c>
      <c r="E871" s="14"/>
      <c r="F871" s="14"/>
      <c r="G871" s="13" t="str">
        <f t="shared" si="106"/>
        <v/>
      </c>
      <c r="H871" s="13" t="str">
        <f>IF(C871="","",VLOOKUP(C871,'[1]بيانات الموظفين'!$B$4:$L$300,9,0))</f>
        <v/>
      </c>
      <c r="I871" s="13" t="str">
        <f>IF(C871="","",VLOOKUP(C871,'[1]بيانات الموظفين'!$B$4:$L$300,10,0))</f>
        <v/>
      </c>
      <c r="J871" s="13" t="str">
        <f t="shared" si="107"/>
        <v/>
      </c>
      <c r="K871" s="13">
        <f t="shared" si="108"/>
        <v>0</v>
      </c>
      <c r="L871" s="13">
        <f t="shared" si="109"/>
        <v>0</v>
      </c>
      <c r="M871" s="13">
        <f t="shared" si="110"/>
        <v>0</v>
      </c>
      <c r="N871" s="13">
        <f t="shared" si="111"/>
        <v>0</v>
      </c>
      <c r="O871" s="12">
        <f t="shared" si="112"/>
        <v>0</v>
      </c>
    </row>
    <row r="872" spans="1:15" x14ac:dyDescent="0.25">
      <c r="A872" s="18" t="str">
        <f t="shared" si="105"/>
        <v/>
      </c>
      <c r="B872" s="17"/>
      <c r="C872" s="16"/>
      <c r="D872" s="19" t="str">
        <f>IF(C872="","",VLOOKUP(C872,'[1]بيانات الموظفين'!$B$4:$L$300,2,0))</f>
        <v/>
      </c>
      <c r="E872" s="14"/>
      <c r="F872" s="14"/>
      <c r="G872" s="13" t="str">
        <f t="shared" si="106"/>
        <v/>
      </c>
      <c r="H872" s="13" t="str">
        <f>IF(C872="","",VLOOKUP(C872,'[1]بيانات الموظفين'!$B$4:$L$300,9,0))</f>
        <v/>
      </c>
      <c r="I872" s="13" t="str">
        <f>IF(C872="","",VLOOKUP(C872,'[1]بيانات الموظفين'!$B$4:$L$300,10,0))</f>
        <v/>
      </c>
      <c r="J872" s="13" t="str">
        <f t="shared" si="107"/>
        <v/>
      </c>
      <c r="K872" s="13">
        <f t="shared" si="108"/>
        <v>0</v>
      </c>
      <c r="L872" s="13">
        <f t="shared" si="109"/>
        <v>0</v>
      </c>
      <c r="M872" s="13">
        <f t="shared" si="110"/>
        <v>0</v>
      </c>
      <c r="N872" s="13">
        <f t="shared" si="111"/>
        <v>0</v>
      </c>
      <c r="O872" s="12">
        <f t="shared" si="112"/>
        <v>0</v>
      </c>
    </row>
    <row r="873" spans="1:15" x14ac:dyDescent="0.25">
      <c r="A873" s="18" t="str">
        <f t="shared" si="105"/>
        <v/>
      </c>
      <c r="B873" s="17"/>
      <c r="C873" s="16"/>
      <c r="D873" s="19" t="str">
        <f>IF(C873="","",VLOOKUP(C873,'[1]بيانات الموظفين'!$B$4:$L$300,2,0))</f>
        <v/>
      </c>
      <c r="E873" s="14"/>
      <c r="F873" s="14"/>
      <c r="G873" s="13" t="str">
        <f t="shared" si="106"/>
        <v/>
      </c>
      <c r="H873" s="13" t="str">
        <f>IF(C873="","",VLOOKUP(C873,'[1]بيانات الموظفين'!$B$4:$L$300,9,0))</f>
        <v/>
      </c>
      <c r="I873" s="13" t="str">
        <f>IF(C873="","",VLOOKUP(C873,'[1]بيانات الموظفين'!$B$4:$L$300,10,0))</f>
        <v/>
      </c>
      <c r="J873" s="13" t="str">
        <f t="shared" si="107"/>
        <v/>
      </c>
      <c r="K873" s="13">
        <f t="shared" si="108"/>
        <v>0</v>
      </c>
      <c r="L873" s="13">
        <f t="shared" si="109"/>
        <v>0</v>
      </c>
      <c r="M873" s="13">
        <f t="shared" si="110"/>
        <v>0</v>
      </c>
      <c r="N873" s="13">
        <f t="shared" si="111"/>
        <v>0</v>
      </c>
      <c r="O873" s="12">
        <f t="shared" si="112"/>
        <v>0</v>
      </c>
    </row>
    <row r="874" spans="1:15" x14ac:dyDescent="0.25">
      <c r="A874" s="18" t="str">
        <f t="shared" si="105"/>
        <v/>
      </c>
      <c r="B874" s="17"/>
      <c r="C874" s="16"/>
      <c r="D874" s="19" t="str">
        <f>IF(C874="","",VLOOKUP(C874,'[1]بيانات الموظفين'!$B$4:$L$300,2,0))</f>
        <v/>
      </c>
      <c r="E874" s="14"/>
      <c r="F874" s="14"/>
      <c r="G874" s="13" t="str">
        <f t="shared" si="106"/>
        <v/>
      </c>
      <c r="H874" s="13" t="str">
        <f>IF(C874="","",VLOOKUP(C874,'[1]بيانات الموظفين'!$B$4:$L$300,9,0))</f>
        <v/>
      </c>
      <c r="I874" s="13" t="str">
        <f>IF(C874="","",VLOOKUP(C874,'[1]بيانات الموظفين'!$B$4:$L$300,10,0))</f>
        <v/>
      </c>
      <c r="J874" s="13" t="str">
        <f t="shared" si="107"/>
        <v/>
      </c>
      <c r="K874" s="13">
        <f t="shared" si="108"/>
        <v>0</v>
      </c>
      <c r="L874" s="13">
        <f t="shared" si="109"/>
        <v>0</v>
      </c>
      <c r="M874" s="13">
        <f t="shared" si="110"/>
        <v>0</v>
      </c>
      <c r="N874" s="13">
        <f t="shared" si="111"/>
        <v>0</v>
      </c>
      <c r="O874" s="12">
        <f t="shared" si="112"/>
        <v>0</v>
      </c>
    </row>
    <row r="875" spans="1:15" x14ac:dyDescent="0.25">
      <c r="A875" s="18" t="str">
        <f t="shared" si="105"/>
        <v/>
      </c>
      <c r="B875" s="17"/>
      <c r="C875" s="16"/>
      <c r="D875" s="19" t="str">
        <f>IF(C875="","",VLOOKUP(C875,'[1]بيانات الموظفين'!$B$4:$L$300,2,0))</f>
        <v/>
      </c>
      <c r="E875" s="14"/>
      <c r="F875" s="14"/>
      <c r="G875" s="13" t="str">
        <f t="shared" si="106"/>
        <v/>
      </c>
      <c r="H875" s="13" t="str">
        <f>IF(C875="","",VLOOKUP(C875,'[1]بيانات الموظفين'!$B$4:$L$300,9,0))</f>
        <v/>
      </c>
      <c r="I875" s="13" t="str">
        <f>IF(C875="","",VLOOKUP(C875,'[1]بيانات الموظفين'!$B$4:$L$300,10,0))</f>
        <v/>
      </c>
      <c r="J875" s="13" t="str">
        <f t="shared" si="107"/>
        <v/>
      </c>
      <c r="K875" s="13">
        <f t="shared" si="108"/>
        <v>0</v>
      </c>
      <c r="L875" s="13">
        <f t="shared" si="109"/>
        <v>0</v>
      </c>
      <c r="M875" s="13">
        <f t="shared" si="110"/>
        <v>0</v>
      </c>
      <c r="N875" s="13">
        <f t="shared" si="111"/>
        <v>0</v>
      </c>
      <c r="O875" s="12">
        <f t="shared" si="112"/>
        <v>0</v>
      </c>
    </row>
    <row r="876" spans="1:15" x14ac:dyDescent="0.25">
      <c r="A876" s="18" t="str">
        <f t="shared" si="105"/>
        <v/>
      </c>
      <c r="B876" s="17"/>
      <c r="C876" s="16"/>
      <c r="D876" s="19" t="str">
        <f>IF(C876="","",VLOOKUP(C876,'[1]بيانات الموظفين'!$B$4:$L$300,2,0))</f>
        <v/>
      </c>
      <c r="E876" s="14"/>
      <c r="F876" s="14"/>
      <c r="G876" s="13" t="str">
        <f t="shared" si="106"/>
        <v/>
      </c>
      <c r="H876" s="13" t="str">
        <f>IF(C876="","",VLOOKUP(C876,'[1]بيانات الموظفين'!$B$4:$L$300,9,0))</f>
        <v/>
      </c>
      <c r="I876" s="13" t="str">
        <f>IF(C876="","",VLOOKUP(C876,'[1]بيانات الموظفين'!$B$4:$L$300,10,0))</f>
        <v/>
      </c>
      <c r="J876" s="13" t="str">
        <f t="shared" si="107"/>
        <v/>
      </c>
      <c r="K876" s="13">
        <f t="shared" si="108"/>
        <v>0</v>
      </c>
      <c r="L876" s="13">
        <f t="shared" si="109"/>
        <v>0</v>
      </c>
      <c r="M876" s="13">
        <f t="shared" si="110"/>
        <v>0</v>
      </c>
      <c r="N876" s="13">
        <f t="shared" si="111"/>
        <v>0</v>
      </c>
      <c r="O876" s="12">
        <f t="shared" si="112"/>
        <v>0</v>
      </c>
    </row>
    <row r="877" spans="1:15" x14ac:dyDescent="0.25">
      <c r="A877" s="18" t="str">
        <f t="shared" si="105"/>
        <v/>
      </c>
      <c r="B877" s="17"/>
      <c r="C877" s="16"/>
      <c r="D877" s="19" t="str">
        <f>IF(C877="","",VLOOKUP(C877,'[1]بيانات الموظفين'!$B$4:$L$300,2,0))</f>
        <v/>
      </c>
      <c r="E877" s="14"/>
      <c r="F877" s="14"/>
      <c r="G877" s="13" t="str">
        <f t="shared" si="106"/>
        <v/>
      </c>
      <c r="H877" s="13" t="str">
        <f>IF(C877="","",VLOOKUP(C877,'[1]بيانات الموظفين'!$B$4:$L$300,9,0))</f>
        <v/>
      </c>
      <c r="I877" s="13" t="str">
        <f>IF(C877="","",VLOOKUP(C877,'[1]بيانات الموظفين'!$B$4:$L$300,10,0))</f>
        <v/>
      </c>
      <c r="J877" s="13" t="str">
        <f t="shared" si="107"/>
        <v/>
      </c>
      <c r="K877" s="13">
        <f t="shared" si="108"/>
        <v>0</v>
      </c>
      <c r="L877" s="13">
        <f t="shared" si="109"/>
        <v>0</v>
      </c>
      <c r="M877" s="13">
        <f t="shared" si="110"/>
        <v>0</v>
      </c>
      <c r="N877" s="13">
        <f t="shared" si="111"/>
        <v>0</v>
      </c>
      <c r="O877" s="12">
        <f t="shared" si="112"/>
        <v>0</v>
      </c>
    </row>
    <row r="878" spans="1:15" x14ac:dyDescent="0.25">
      <c r="A878" s="18" t="str">
        <f t="shared" si="105"/>
        <v/>
      </c>
      <c r="B878" s="17"/>
      <c r="C878" s="16"/>
      <c r="D878" s="19" t="str">
        <f>IF(C878="","",VLOOKUP(C878,'[1]بيانات الموظفين'!$B$4:$L$300,2,0))</f>
        <v/>
      </c>
      <c r="E878" s="14"/>
      <c r="F878" s="14"/>
      <c r="G878" s="13" t="str">
        <f t="shared" si="106"/>
        <v/>
      </c>
      <c r="H878" s="13" t="str">
        <f>IF(C878="","",VLOOKUP(C878,'[1]بيانات الموظفين'!$B$4:$L$300,9,0))</f>
        <v/>
      </c>
      <c r="I878" s="13" t="str">
        <f>IF(C878="","",VLOOKUP(C878,'[1]بيانات الموظفين'!$B$4:$L$300,10,0))</f>
        <v/>
      </c>
      <c r="J878" s="13" t="str">
        <f t="shared" si="107"/>
        <v/>
      </c>
      <c r="K878" s="13">
        <f t="shared" si="108"/>
        <v>0</v>
      </c>
      <c r="L878" s="13">
        <f t="shared" si="109"/>
        <v>0</v>
      </c>
      <c r="M878" s="13">
        <f t="shared" si="110"/>
        <v>0</v>
      </c>
      <c r="N878" s="13">
        <f t="shared" si="111"/>
        <v>0</v>
      </c>
      <c r="O878" s="12">
        <f t="shared" si="112"/>
        <v>0</v>
      </c>
    </row>
    <row r="879" spans="1:15" x14ac:dyDescent="0.25">
      <c r="A879" s="18" t="str">
        <f t="shared" si="105"/>
        <v/>
      </c>
      <c r="B879" s="17"/>
      <c r="C879" s="16"/>
      <c r="D879" s="19" t="str">
        <f>IF(C879="","",VLOOKUP(C879,'[1]بيانات الموظفين'!$B$4:$L$300,2,0))</f>
        <v/>
      </c>
      <c r="E879" s="14"/>
      <c r="F879" s="14"/>
      <c r="G879" s="13" t="str">
        <f t="shared" si="106"/>
        <v/>
      </c>
      <c r="H879" s="13" t="str">
        <f>IF(C879="","",VLOOKUP(C879,'[1]بيانات الموظفين'!$B$4:$L$300,9,0))</f>
        <v/>
      </c>
      <c r="I879" s="13" t="str">
        <f>IF(C879="","",VLOOKUP(C879,'[1]بيانات الموظفين'!$B$4:$L$300,10,0))</f>
        <v/>
      </c>
      <c r="J879" s="13" t="str">
        <f t="shared" si="107"/>
        <v/>
      </c>
      <c r="K879" s="13">
        <f t="shared" si="108"/>
        <v>0</v>
      </c>
      <c r="L879" s="13">
        <f t="shared" si="109"/>
        <v>0</v>
      </c>
      <c r="M879" s="13">
        <f t="shared" si="110"/>
        <v>0</v>
      </c>
      <c r="N879" s="13">
        <f t="shared" si="111"/>
        <v>0</v>
      </c>
      <c r="O879" s="12">
        <f t="shared" si="112"/>
        <v>0</v>
      </c>
    </row>
    <row r="880" spans="1:15" x14ac:dyDescent="0.25">
      <c r="A880" s="18" t="str">
        <f t="shared" si="105"/>
        <v/>
      </c>
      <c r="B880" s="17"/>
      <c r="C880" s="16"/>
      <c r="D880" s="19" t="str">
        <f>IF(C880="","",VLOOKUP(C880,'[1]بيانات الموظفين'!$B$4:$L$300,2,0))</f>
        <v/>
      </c>
      <c r="E880" s="14"/>
      <c r="F880" s="14"/>
      <c r="G880" s="13" t="str">
        <f t="shared" si="106"/>
        <v/>
      </c>
      <c r="H880" s="13" t="str">
        <f>IF(C880="","",VLOOKUP(C880,'[1]بيانات الموظفين'!$B$4:$L$300,9,0))</f>
        <v/>
      </c>
      <c r="I880" s="13" t="str">
        <f>IF(C880="","",VLOOKUP(C880,'[1]بيانات الموظفين'!$B$4:$L$300,10,0))</f>
        <v/>
      </c>
      <c r="J880" s="13" t="str">
        <f t="shared" si="107"/>
        <v/>
      </c>
      <c r="K880" s="13">
        <f t="shared" si="108"/>
        <v>0</v>
      </c>
      <c r="L880" s="13">
        <f t="shared" si="109"/>
        <v>0</v>
      </c>
      <c r="M880" s="13">
        <f t="shared" si="110"/>
        <v>0</v>
      </c>
      <c r="N880" s="13">
        <f t="shared" si="111"/>
        <v>0</v>
      </c>
      <c r="O880" s="12">
        <f t="shared" si="112"/>
        <v>0</v>
      </c>
    </row>
    <row r="881" spans="1:15" x14ac:dyDescent="0.25">
      <c r="A881" s="18" t="str">
        <f t="shared" si="105"/>
        <v/>
      </c>
      <c r="B881" s="17"/>
      <c r="C881" s="16"/>
      <c r="D881" s="19" t="str">
        <f>IF(C881="","",VLOOKUP(C881,'[1]بيانات الموظفين'!$B$4:$L$300,2,0))</f>
        <v/>
      </c>
      <c r="E881" s="14"/>
      <c r="F881" s="14"/>
      <c r="G881" s="13" t="str">
        <f t="shared" si="106"/>
        <v/>
      </c>
      <c r="H881" s="13" t="str">
        <f>IF(C881="","",VLOOKUP(C881,'[1]بيانات الموظفين'!$B$4:$L$300,9,0))</f>
        <v/>
      </c>
      <c r="I881" s="13" t="str">
        <f>IF(C881="","",VLOOKUP(C881,'[1]بيانات الموظفين'!$B$4:$L$300,10,0))</f>
        <v/>
      </c>
      <c r="J881" s="13" t="str">
        <f t="shared" si="107"/>
        <v/>
      </c>
      <c r="K881" s="13">
        <f t="shared" si="108"/>
        <v>0</v>
      </c>
      <c r="L881" s="13">
        <f t="shared" si="109"/>
        <v>0</v>
      </c>
      <c r="M881" s="13">
        <f t="shared" si="110"/>
        <v>0</v>
      </c>
      <c r="N881" s="13">
        <f t="shared" si="111"/>
        <v>0</v>
      </c>
      <c r="O881" s="12">
        <f t="shared" si="112"/>
        <v>0</v>
      </c>
    </row>
    <row r="882" spans="1:15" x14ac:dyDescent="0.25">
      <c r="A882" s="18" t="str">
        <f t="shared" si="105"/>
        <v/>
      </c>
      <c r="B882" s="17"/>
      <c r="C882" s="16"/>
      <c r="D882" s="19" t="str">
        <f>IF(C882="","",VLOOKUP(C882,'[1]بيانات الموظفين'!$B$4:$L$300,2,0))</f>
        <v/>
      </c>
      <c r="E882" s="14"/>
      <c r="F882" s="14"/>
      <c r="G882" s="13" t="str">
        <f t="shared" si="106"/>
        <v/>
      </c>
      <c r="H882" s="13" t="str">
        <f>IF(C882="","",VLOOKUP(C882,'[1]بيانات الموظفين'!$B$4:$L$300,9,0))</f>
        <v/>
      </c>
      <c r="I882" s="13" t="str">
        <f>IF(C882="","",VLOOKUP(C882,'[1]بيانات الموظفين'!$B$4:$L$300,10,0))</f>
        <v/>
      </c>
      <c r="J882" s="13" t="str">
        <f t="shared" si="107"/>
        <v/>
      </c>
      <c r="K882" s="13">
        <f t="shared" si="108"/>
        <v>0</v>
      </c>
      <c r="L882" s="13">
        <f t="shared" si="109"/>
        <v>0</v>
      </c>
      <c r="M882" s="13">
        <f t="shared" si="110"/>
        <v>0</v>
      </c>
      <c r="N882" s="13">
        <f t="shared" si="111"/>
        <v>0</v>
      </c>
      <c r="O882" s="12">
        <f t="shared" si="112"/>
        <v>0</v>
      </c>
    </row>
    <row r="883" spans="1:15" x14ac:dyDescent="0.25">
      <c r="A883" s="18" t="str">
        <f t="shared" si="105"/>
        <v/>
      </c>
      <c r="B883" s="17"/>
      <c r="C883" s="16"/>
      <c r="D883" s="19" t="str">
        <f>IF(C883="","",VLOOKUP(C883,'[1]بيانات الموظفين'!$B$4:$L$300,2,0))</f>
        <v/>
      </c>
      <c r="E883" s="14"/>
      <c r="F883" s="14"/>
      <c r="G883" s="13" t="str">
        <f t="shared" si="106"/>
        <v/>
      </c>
      <c r="H883" s="13" t="str">
        <f>IF(C883="","",VLOOKUP(C883,'[1]بيانات الموظفين'!$B$4:$L$300,9,0))</f>
        <v/>
      </c>
      <c r="I883" s="13" t="str">
        <f>IF(C883="","",VLOOKUP(C883,'[1]بيانات الموظفين'!$B$4:$L$300,10,0))</f>
        <v/>
      </c>
      <c r="J883" s="13" t="str">
        <f t="shared" si="107"/>
        <v/>
      </c>
      <c r="K883" s="13">
        <f t="shared" si="108"/>
        <v>0</v>
      </c>
      <c r="L883" s="13">
        <f t="shared" si="109"/>
        <v>0</v>
      </c>
      <c r="M883" s="13">
        <f t="shared" si="110"/>
        <v>0</v>
      </c>
      <c r="N883" s="13">
        <f t="shared" si="111"/>
        <v>0</v>
      </c>
      <c r="O883" s="12">
        <f t="shared" si="112"/>
        <v>0</v>
      </c>
    </row>
    <row r="884" spans="1:15" x14ac:dyDescent="0.25">
      <c r="A884" s="18" t="str">
        <f t="shared" si="105"/>
        <v/>
      </c>
      <c r="B884" s="17"/>
      <c r="C884" s="16"/>
      <c r="D884" s="19" t="str">
        <f>IF(C884="","",VLOOKUP(C884,'[1]بيانات الموظفين'!$B$4:$L$300,2,0))</f>
        <v/>
      </c>
      <c r="E884" s="14"/>
      <c r="F884" s="14"/>
      <c r="G884" s="13" t="str">
        <f t="shared" si="106"/>
        <v/>
      </c>
      <c r="H884" s="13" t="str">
        <f>IF(C884="","",VLOOKUP(C884,'[1]بيانات الموظفين'!$B$4:$L$300,9,0))</f>
        <v/>
      </c>
      <c r="I884" s="13" t="str">
        <f>IF(C884="","",VLOOKUP(C884,'[1]بيانات الموظفين'!$B$4:$L$300,10,0))</f>
        <v/>
      </c>
      <c r="J884" s="13" t="str">
        <f t="shared" si="107"/>
        <v/>
      </c>
      <c r="K884" s="13">
        <f t="shared" si="108"/>
        <v>0</v>
      </c>
      <c r="L884" s="13">
        <f t="shared" si="109"/>
        <v>0</v>
      </c>
      <c r="M884" s="13">
        <f t="shared" si="110"/>
        <v>0</v>
      </c>
      <c r="N884" s="13">
        <f t="shared" si="111"/>
        <v>0</v>
      </c>
      <c r="O884" s="12">
        <f t="shared" si="112"/>
        <v>0</v>
      </c>
    </row>
    <row r="885" spans="1:15" x14ac:dyDescent="0.25">
      <c r="A885" s="18" t="str">
        <f t="shared" si="105"/>
        <v/>
      </c>
      <c r="B885" s="17"/>
      <c r="C885" s="16"/>
      <c r="D885" s="19" t="str">
        <f>IF(C885="","",VLOOKUP(C885,'[1]بيانات الموظفين'!$B$4:$L$300,2,0))</f>
        <v/>
      </c>
      <c r="E885" s="14"/>
      <c r="F885" s="14"/>
      <c r="G885" s="13" t="str">
        <f t="shared" si="106"/>
        <v/>
      </c>
      <c r="H885" s="13" t="str">
        <f>IF(C885="","",VLOOKUP(C885,'[1]بيانات الموظفين'!$B$4:$L$300,9,0))</f>
        <v/>
      </c>
      <c r="I885" s="13" t="str">
        <f>IF(C885="","",VLOOKUP(C885,'[1]بيانات الموظفين'!$B$4:$L$300,10,0))</f>
        <v/>
      </c>
      <c r="J885" s="13" t="str">
        <f t="shared" si="107"/>
        <v/>
      </c>
      <c r="K885" s="13">
        <f t="shared" si="108"/>
        <v>0</v>
      </c>
      <c r="L885" s="13">
        <f t="shared" si="109"/>
        <v>0</v>
      </c>
      <c r="M885" s="13">
        <f t="shared" si="110"/>
        <v>0</v>
      </c>
      <c r="N885" s="13">
        <f t="shared" si="111"/>
        <v>0</v>
      </c>
      <c r="O885" s="12">
        <f t="shared" si="112"/>
        <v>0</v>
      </c>
    </row>
    <row r="886" spans="1:15" x14ac:dyDescent="0.25">
      <c r="A886" s="18" t="str">
        <f t="shared" si="105"/>
        <v/>
      </c>
      <c r="B886" s="17"/>
      <c r="C886" s="16"/>
      <c r="D886" s="19" t="str">
        <f>IF(C886="","",VLOOKUP(C886,'[1]بيانات الموظفين'!$B$4:$L$300,2,0))</f>
        <v/>
      </c>
      <c r="E886" s="14"/>
      <c r="F886" s="14"/>
      <c r="G886" s="13" t="str">
        <f t="shared" si="106"/>
        <v/>
      </c>
      <c r="H886" s="13" t="str">
        <f>IF(C886="","",VLOOKUP(C886,'[1]بيانات الموظفين'!$B$4:$L$300,9,0))</f>
        <v/>
      </c>
      <c r="I886" s="13" t="str">
        <f>IF(C886="","",VLOOKUP(C886,'[1]بيانات الموظفين'!$B$4:$L$300,10,0))</f>
        <v/>
      </c>
      <c r="J886" s="13" t="str">
        <f t="shared" si="107"/>
        <v/>
      </c>
      <c r="K886" s="13">
        <f t="shared" si="108"/>
        <v>0</v>
      </c>
      <c r="L886" s="13">
        <f t="shared" si="109"/>
        <v>0</v>
      </c>
      <c r="M886" s="13">
        <f t="shared" si="110"/>
        <v>0</v>
      </c>
      <c r="N886" s="13">
        <f t="shared" si="111"/>
        <v>0</v>
      </c>
      <c r="O886" s="12">
        <f t="shared" si="112"/>
        <v>0</v>
      </c>
    </row>
    <row r="887" spans="1:15" x14ac:dyDescent="0.25">
      <c r="A887" s="18" t="str">
        <f t="shared" si="105"/>
        <v/>
      </c>
      <c r="B887" s="17"/>
      <c r="C887" s="16"/>
      <c r="D887" s="19" t="str">
        <f>IF(C887="","",VLOOKUP(C887,'[1]بيانات الموظفين'!$B$4:$L$300,2,0))</f>
        <v/>
      </c>
      <c r="E887" s="14"/>
      <c r="F887" s="14"/>
      <c r="G887" s="13" t="str">
        <f t="shared" si="106"/>
        <v/>
      </c>
      <c r="H887" s="13" t="str">
        <f>IF(C887="","",VLOOKUP(C887,'[1]بيانات الموظفين'!$B$4:$L$300,9,0))</f>
        <v/>
      </c>
      <c r="I887" s="13" t="str">
        <f>IF(C887="","",VLOOKUP(C887,'[1]بيانات الموظفين'!$B$4:$L$300,10,0))</f>
        <v/>
      </c>
      <c r="J887" s="13" t="str">
        <f t="shared" si="107"/>
        <v/>
      </c>
      <c r="K887" s="13">
        <f t="shared" si="108"/>
        <v>0</v>
      </c>
      <c r="L887" s="13">
        <f t="shared" si="109"/>
        <v>0</v>
      </c>
      <c r="M887" s="13">
        <f t="shared" si="110"/>
        <v>0</v>
      </c>
      <c r="N887" s="13">
        <f t="shared" si="111"/>
        <v>0</v>
      </c>
      <c r="O887" s="12">
        <f t="shared" si="112"/>
        <v>0</v>
      </c>
    </row>
    <row r="888" spans="1:15" x14ac:dyDescent="0.25">
      <c r="A888" s="18" t="str">
        <f t="shared" si="105"/>
        <v/>
      </c>
      <c r="B888" s="17"/>
      <c r="C888" s="16"/>
      <c r="D888" s="19" t="str">
        <f>IF(C888="","",VLOOKUP(C888,'[1]بيانات الموظفين'!$B$4:$L$300,2,0))</f>
        <v/>
      </c>
      <c r="E888" s="14"/>
      <c r="F888" s="14"/>
      <c r="G888" s="13" t="str">
        <f t="shared" si="106"/>
        <v/>
      </c>
      <c r="H888" s="13" t="str">
        <f>IF(C888="","",VLOOKUP(C888,'[1]بيانات الموظفين'!$B$4:$L$300,9,0))</f>
        <v/>
      </c>
      <c r="I888" s="13" t="str">
        <f>IF(C888="","",VLOOKUP(C888,'[1]بيانات الموظفين'!$B$4:$L$300,10,0))</f>
        <v/>
      </c>
      <c r="J888" s="13" t="str">
        <f t="shared" si="107"/>
        <v/>
      </c>
      <c r="K888" s="13">
        <f t="shared" si="108"/>
        <v>0</v>
      </c>
      <c r="L888" s="13">
        <f t="shared" si="109"/>
        <v>0</v>
      </c>
      <c r="M888" s="13">
        <f t="shared" si="110"/>
        <v>0</v>
      </c>
      <c r="N888" s="13">
        <f t="shared" si="111"/>
        <v>0</v>
      </c>
      <c r="O888" s="12">
        <f t="shared" si="112"/>
        <v>0</v>
      </c>
    </row>
    <row r="889" spans="1:15" x14ac:dyDescent="0.25">
      <c r="A889" s="18" t="str">
        <f t="shared" si="105"/>
        <v/>
      </c>
      <c r="B889" s="17"/>
      <c r="C889" s="16"/>
      <c r="D889" s="19" t="str">
        <f>IF(C889="","",VLOOKUP(C889,'[1]بيانات الموظفين'!$B$4:$L$300,2,0))</f>
        <v/>
      </c>
      <c r="E889" s="14"/>
      <c r="F889" s="14"/>
      <c r="G889" s="13" t="str">
        <f t="shared" si="106"/>
        <v/>
      </c>
      <c r="H889" s="13" t="str">
        <f>IF(C889="","",VLOOKUP(C889,'[1]بيانات الموظفين'!$B$4:$L$300,9,0))</f>
        <v/>
      </c>
      <c r="I889" s="13" t="str">
        <f>IF(C889="","",VLOOKUP(C889,'[1]بيانات الموظفين'!$B$4:$L$300,10,0))</f>
        <v/>
      </c>
      <c r="J889" s="13" t="str">
        <f t="shared" si="107"/>
        <v/>
      </c>
      <c r="K889" s="13">
        <f t="shared" si="108"/>
        <v>0</v>
      </c>
      <c r="L889" s="13">
        <f t="shared" si="109"/>
        <v>0</v>
      </c>
      <c r="M889" s="13">
        <f t="shared" si="110"/>
        <v>0</v>
      </c>
      <c r="N889" s="13">
        <f t="shared" si="111"/>
        <v>0</v>
      </c>
      <c r="O889" s="12">
        <f t="shared" si="112"/>
        <v>0</v>
      </c>
    </row>
    <row r="890" spans="1:15" x14ac:dyDescent="0.25">
      <c r="A890" s="18" t="str">
        <f t="shared" si="105"/>
        <v/>
      </c>
      <c r="B890" s="17"/>
      <c r="C890" s="16"/>
      <c r="D890" s="19" t="str">
        <f>IF(C890="","",VLOOKUP(C890,'[1]بيانات الموظفين'!$B$4:$L$300,2,0))</f>
        <v/>
      </c>
      <c r="E890" s="14"/>
      <c r="F890" s="14"/>
      <c r="G890" s="13" t="str">
        <f t="shared" si="106"/>
        <v/>
      </c>
      <c r="H890" s="13" t="str">
        <f>IF(C890="","",VLOOKUP(C890,'[1]بيانات الموظفين'!$B$4:$L$300,9,0))</f>
        <v/>
      </c>
      <c r="I890" s="13" t="str">
        <f>IF(C890="","",VLOOKUP(C890,'[1]بيانات الموظفين'!$B$4:$L$300,10,0))</f>
        <v/>
      </c>
      <c r="J890" s="13" t="str">
        <f t="shared" si="107"/>
        <v/>
      </c>
      <c r="K890" s="13">
        <f t="shared" si="108"/>
        <v>0</v>
      </c>
      <c r="L890" s="13">
        <f t="shared" si="109"/>
        <v>0</v>
      </c>
      <c r="M890" s="13">
        <f t="shared" si="110"/>
        <v>0</v>
      </c>
      <c r="N890" s="13">
        <f t="shared" si="111"/>
        <v>0</v>
      </c>
      <c r="O890" s="12">
        <f t="shared" si="112"/>
        <v>0</v>
      </c>
    </row>
    <row r="891" spans="1:15" x14ac:dyDescent="0.25">
      <c r="A891" s="18" t="str">
        <f t="shared" si="105"/>
        <v/>
      </c>
      <c r="B891" s="17"/>
      <c r="C891" s="16"/>
      <c r="D891" s="19" t="str">
        <f>IF(C891="","",VLOOKUP(C891,'[1]بيانات الموظفين'!$B$4:$L$300,2,0))</f>
        <v/>
      </c>
      <c r="E891" s="14"/>
      <c r="F891" s="14"/>
      <c r="G891" s="13" t="str">
        <f t="shared" si="106"/>
        <v/>
      </c>
      <c r="H891" s="13" t="str">
        <f>IF(C891="","",VLOOKUP(C891,'[1]بيانات الموظفين'!$B$4:$L$300,9,0))</f>
        <v/>
      </c>
      <c r="I891" s="13" t="str">
        <f>IF(C891="","",VLOOKUP(C891,'[1]بيانات الموظفين'!$B$4:$L$300,10,0))</f>
        <v/>
      </c>
      <c r="J891" s="13" t="str">
        <f t="shared" si="107"/>
        <v/>
      </c>
      <c r="K891" s="13">
        <f t="shared" si="108"/>
        <v>0</v>
      </c>
      <c r="L891" s="13">
        <f t="shared" si="109"/>
        <v>0</v>
      </c>
      <c r="M891" s="13">
        <f t="shared" si="110"/>
        <v>0</v>
      </c>
      <c r="N891" s="13">
        <f t="shared" si="111"/>
        <v>0</v>
      </c>
      <c r="O891" s="12">
        <f t="shared" si="112"/>
        <v>0</v>
      </c>
    </row>
    <row r="892" spans="1:15" x14ac:dyDescent="0.25">
      <c r="A892" s="18" t="str">
        <f t="shared" si="105"/>
        <v/>
      </c>
      <c r="B892" s="17"/>
      <c r="C892" s="16"/>
      <c r="D892" s="19" t="str">
        <f>IF(C892="","",VLOOKUP(C892,'[1]بيانات الموظفين'!$B$4:$L$300,2,0))</f>
        <v/>
      </c>
      <c r="E892" s="14"/>
      <c r="F892" s="14"/>
      <c r="G892" s="13" t="str">
        <f t="shared" si="106"/>
        <v/>
      </c>
      <c r="H892" s="13" t="str">
        <f>IF(C892="","",VLOOKUP(C892,'[1]بيانات الموظفين'!$B$4:$L$300,9,0))</f>
        <v/>
      </c>
      <c r="I892" s="13" t="str">
        <f>IF(C892="","",VLOOKUP(C892,'[1]بيانات الموظفين'!$B$4:$L$300,10,0))</f>
        <v/>
      </c>
      <c r="J892" s="13" t="str">
        <f t="shared" si="107"/>
        <v/>
      </c>
      <c r="K892" s="13">
        <f t="shared" si="108"/>
        <v>0</v>
      </c>
      <c r="L892" s="13">
        <f t="shared" si="109"/>
        <v>0</v>
      </c>
      <c r="M892" s="13">
        <f t="shared" si="110"/>
        <v>0</v>
      </c>
      <c r="N892" s="13">
        <f t="shared" si="111"/>
        <v>0</v>
      </c>
      <c r="O892" s="12">
        <f t="shared" si="112"/>
        <v>0</v>
      </c>
    </row>
    <row r="893" spans="1:15" x14ac:dyDescent="0.25">
      <c r="A893" s="18" t="str">
        <f t="shared" si="105"/>
        <v/>
      </c>
      <c r="B893" s="17"/>
      <c r="C893" s="16"/>
      <c r="D893" s="19" t="str">
        <f>IF(C893="","",VLOOKUP(C893,'[1]بيانات الموظفين'!$B$4:$L$300,2,0))</f>
        <v/>
      </c>
      <c r="E893" s="14"/>
      <c r="F893" s="14"/>
      <c r="G893" s="13" t="str">
        <f t="shared" si="106"/>
        <v/>
      </c>
      <c r="H893" s="13" t="str">
        <f>IF(C893="","",VLOOKUP(C893,'[1]بيانات الموظفين'!$B$4:$L$300,9,0))</f>
        <v/>
      </c>
      <c r="I893" s="13" t="str">
        <f>IF(C893="","",VLOOKUP(C893,'[1]بيانات الموظفين'!$B$4:$L$300,10,0))</f>
        <v/>
      </c>
      <c r="J893" s="13" t="str">
        <f t="shared" si="107"/>
        <v/>
      </c>
      <c r="K893" s="13">
        <f t="shared" si="108"/>
        <v>0</v>
      </c>
      <c r="L893" s="13">
        <f t="shared" si="109"/>
        <v>0</v>
      </c>
      <c r="M893" s="13">
        <f t="shared" si="110"/>
        <v>0</v>
      </c>
      <c r="N893" s="13">
        <f t="shared" si="111"/>
        <v>0</v>
      </c>
      <c r="O893" s="12">
        <f t="shared" si="112"/>
        <v>0</v>
      </c>
    </row>
    <row r="894" spans="1:15" x14ac:dyDescent="0.25">
      <c r="A894" s="18" t="str">
        <f t="shared" si="105"/>
        <v/>
      </c>
      <c r="B894" s="17"/>
      <c r="C894" s="16"/>
      <c r="D894" s="19" t="str">
        <f>IF(C894="","",VLOOKUP(C894,'[1]بيانات الموظفين'!$B$4:$L$300,2,0))</f>
        <v/>
      </c>
      <c r="E894" s="14"/>
      <c r="F894" s="14"/>
      <c r="G894" s="13" t="str">
        <f t="shared" si="106"/>
        <v/>
      </c>
      <c r="H894" s="13" t="str">
        <f>IF(C894="","",VLOOKUP(C894,'[1]بيانات الموظفين'!$B$4:$L$300,9,0))</f>
        <v/>
      </c>
      <c r="I894" s="13" t="str">
        <f>IF(C894="","",VLOOKUP(C894,'[1]بيانات الموظفين'!$B$4:$L$300,10,0))</f>
        <v/>
      </c>
      <c r="J894" s="13" t="str">
        <f t="shared" si="107"/>
        <v/>
      </c>
      <c r="K894" s="13">
        <f t="shared" si="108"/>
        <v>0</v>
      </c>
      <c r="L894" s="13">
        <f t="shared" si="109"/>
        <v>0</v>
      </c>
      <c r="M894" s="13">
        <f t="shared" si="110"/>
        <v>0</v>
      </c>
      <c r="N894" s="13">
        <f t="shared" si="111"/>
        <v>0</v>
      </c>
      <c r="O894" s="12">
        <f t="shared" si="112"/>
        <v>0</v>
      </c>
    </row>
    <row r="895" spans="1:15" x14ac:dyDescent="0.25">
      <c r="A895" s="18" t="str">
        <f t="shared" si="105"/>
        <v/>
      </c>
      <c r="B895" s="17"/>
      <c r="C895" s="16"/>
      <c r="D895" s="19" t="str">
        <f>IF(C895="","",VLOOKUP(C895,'[1]بيانات الموظفين'!$B$4:$L$300,2,0))</f>
        <v/>
      </c>
      <c r="E895" s="14"/>
      <c r="F895" s="14"/>
      <c r="G895" s="13" t="str">
        <f t="shared" si="106"/>
        <v/>
      </c>
      <c r="H895" s="13" t="str">
        <f>IF(C895="","",VLOOKUP(C895,'[1]بيانات الموظفين'!$B$4:$L$300,9,0))</f>
        <v/>
      </c>
      <c r="I895" s="13" t="str">
        <f>IF(C895="","",VLOOKUP(C895,'[1]بيانات الموظفين'!$B$4:$L$300,10,0))</f>
        <v/>
      </c>
      <c r="J895" s="13" t="str">
        <f t="shared" si="107"/>
        <v/>
      </c>
      <c r="K895" s="13">
        <f t="shared" si="108"/>
        <v>0</v>
      </c>
      <c r="L895" s="13">
        <f t="shared" si="109"/>
        <v>0</v>
      </c>
      <c r="M895" s="13">
        <f t="shared" si="110"/>
        <v>0</v>
      </c>
      <c r="N895" s="13">
        <f t="shared" si="111"/>
        <v>0</v>
      </c>
      <c r="O895" s="12">
        <f t="shared" si="112"/>
        <v>0</v>
      </c>
    </row>
    <row r="896" spans="1:15" x14ac:dyDescent="0.25">
      <c r="A896" s="18" t="str">
        <f t="shared" si="105"/>
        <v/>
      </c>
      <c r="B896" s="17"/>
      <c r="C896" s="16"/>
      <c r="D896" s="19" t="str">
        <f>IF(C896="","",VLOOKUP(C896,'[1]بيانات الموظفين'!$B$4:$L$300,2,0))</f>
        <v/>
      </c>
      <c r="E896" s="14"/>
      <c r="F896" s="14"/>
      <c r="G896" s="13" t="str">
        <f t="shared" si="106"/>
        <v/>
      </c>
      <c r="H896" s="13" t="str">
        <f>IF(C896="","",VLOOKUP(C896,'[1]بيانات الموظفين'!$B$4:$L$300,9,0))</f>
        <v/>
      </c>
      <c r="I896" s="13" t="str">
        <f>IF(C896="","",VLOOKUP(C896,'[1]بيانات الموظفين'!$B$4:$L$300,10,0))</f>
        <v/>
      </c>
      <c r="J896" s="13" t="str">
        <f t="shared" si="107"/>
        <v/>
      </c>
      <c r="K896" s="13">
        <f t="shared" si="108"/>
        <v>0</v>
      </c>
      <c r="L896" s="13">
        <f t="shared" si="109"/>
        <v>0</v>
      </c>
      <c r="M896" s="13">
        <f t="shared" si="110"/>
        <v>0</v>
      </c>
      <c r="N896" s="13">
        <f t="shared" si="111"/>
        <v>0</v>
      </c>
      <c r="O896" s="12">
        <f t="shared" si="112"/>
        <v>0</v>
      </c>
    </row>
    <row r="897" spans="1:15" x14ac:dyDescent="0.25">
      <c r="A897" s="18" t="str">
        <f t="shared" si="105"/>
        <v/>
      </c>
      <c r="B897" s="17"/>
      <c r="C897" s="16"/>
      <c r="D897" s="19" t="str">
        <f>IF(C897="","",VLOOKUP(C897,'[1]بيانات الموظفين'!$B$4:$L$300,2,0))</f>
        <v/>
      </c>
      <c r="E897" s="14"/>
      <c r="F897" s="14"/>
      <c r="G897" s="13" t="str">
        <f t="shared" si="106"/>
        <v/>
      </c>
      <c r="H897" s="13" t="str">
        <f>IF(C897="","",VLOOKUP(C897,'[1]بيانات الموظفين'!$B$4:$L$300,9,0))</f>
        <v/>
      </c>
      <c r="I897" s="13" t="str">
        <f>IF(C897="","",VLOOKUP(C897,'[1]بيانات الموظفين'!$B$4:$L$300,10,0))</f>
        <v/>
      </c>
      <c r="J897" s="13" t="str">
        <f t="shared" si="107"/>
        <v/>
      </c>
      <c r="K897" s="13">
        <f t="shared" si="108"/>
        <v>0</v>
      </c>
      <c r="L897" s="13">
        <f t="shared" si="109"/>
        <v>0</v>
      </c>
      <c r="M897" s="13">
        <f t="shared" si="110"/>
        <v>0</v>
      </c>
      <c r="N897" s="13">
        <f t="shared" si="111"/>
        <v>0</v>
      </c>
      <c r="O897" s="12">
        <f t="shared" si="112"/>
        <v>0</v>
      </c>
    </row>
    <row r="898" spans="1:15" x14ac:dyDescent="0.25">
      <c r="A898" s="18" t="str">
        <f t="shared" si="105"/>
        <v/>
      </c>
      <c r="B898" s="17"/>
      <c r="C898" s="16"/>
      <c r="D898" s="19" t="str">
        <f>IF(C898="","",VLOOKUP(C898,'[1]بيانات الموظفين'!$B$4:$L$300,2,0))</f>
        <v/>
      </c>
      <c r="E898" s="14"/>
      <c r="F898" s="14"/>
      <c r="G898" s="13" t="str">
        <f t="shared" si="106"/>
        <v/>
      </c>
      <c r="H898" s="13" t="str">
        <f>IF(C898="","",VLOOKUP(C898,'[1]بيانات الموظفين'!$B$4:$L$300,9,0))</f>
        <v/>
      </c>
      <c r="I898" s="13" t="str">
        <f>IF(C898="","",VLOOKUP(C898,'[1]بيانات الموظفين'!$B$4:$L$300,10,0))</f>
        <v/>
      </c>
      <c r="J898" s="13" t="str">
        <f t="shared" si="107"/>
        <v/>
      </c>
      <c r="K898" s="13">
        <f t="shared" si="108"/>
        <v>0</v>
      </c>
      <c r="L898" s="13">
        <f t="shared" si="109"/>
        <v>0</v>
      </c>
      <c r="M898" s="13">
        <f t="shared" si="110"/>
        <v>0</v>
      </c>
      <c r="N898" s="13">
        <f t="shared" si="111"/>
        <v>0</v>
      </c>
      <c r="O898" s="12">
        <f t="shared" si="112"/>
        <v>0</v>
      </c>
    </row>
    <row r="899" spans="1:15" x14ac:dyDescent="0.25">
      <c r="A899" s="18" t="str">
        <f t="shared" si="105"/>
        <v/>
      </c>
      <c r="B899" s="17"/>
      <c r="C899" s="16"/>
      <c r="D899" s="19" t="str">
        <f>IF(C899="","",VLOOKUP(C899,'[1]بيانات الموظفين'!$B$4:$L$300,2,0))</f>
        <v/>
      </c>
      <c r="E899" s="14"/>
      <c r="F899" s="14"/>
      <c r="G899" s="13" t="str">
        <f t="shared" si="106"/>
        <v/>
      </c>
      <c r="H899" s="13" t="str">
        <f>IF(C899="","",VLOOKUP(C899,'[1]بيانات الموظفين'!$B$4:$L$300,9,0))</f>
        <v/>
      </c>
      <c r="I899" s="13" t="str">
        <f>IF(C899="","",VLOOKUP(C899,'[1]بيانات الموظفين'!$B$4:$L$300,10,0))</f>
        <v/>
      </c>
      <c r="J899" s="13" t="str">
        <f t="shared" si="107"/>
        <v/>
      </c>
      <c r="K899" s="13">
        <f t="shared" si="108"/>
        <v>0</v>
      </c>
      <c r="L899" s="13">
        <f t="shared" si="109"/>
        <v>0</v>
      </c>
      <c r="M899" s="13">
        <f t="shared" si="110"/>
        <v>0</v>
      </c>
      <c r="N899" s="13">
        <f t="shared" si="111"/>
        <v>0</v>
      </c>
      <c r="O899" s="12">
        <f t="shared" si="112"/>
        <v>0</v>
      </c>
    </row>
    <row r="900" spans="1:15" x14ac:dyDescent="0.25">
      <c r="A900" s="18" t="str">
        <f t="shared" si="105"/>
        <v/>
      </c>
      <c r="B900" s="17"/>
      <c r="C900" s="16"/>
      <c r="D900" s="19" t="str">
        <f>IF(C900="","",VLOOKUP(C900,'[1]بيانات الموظفين'!$B$4:$L$300,2,0))</f>
        <v/>
      </c>
      <c r="E900" s="14"/>
      <c r="F900" s="14"/>
      <c r="G900" s="13" t="str">
        <f t="shared" si="106"/>
        <v/>
      </c>
      <c r="H900" s="13" t="str">
        <f>IF(C900="","",VLOOKUP(C900,'[1]بيانات الموظفين'!$B$4:$L$300,9,0))</f>
        <v/>
      </c>
      <c r="I900" s="13" t="str">
        <f>IF(C900="","",VLOOKUP(C900,'[1]بيانات الموظفين'!$B$4:$L$300,10,0))</f>
        <v/>
      </c>
      <c r="J900" s="13" t="str">
        <f t="shared" si="107"/>
        <v/>
      </c>
      <c r="K900" s="13">
        <f t="shared" si="108"/>
        <v>0</v>
      </c>
      <c r="L900" s="13">
        <f t="shared" si="109"/>
        <v>0</v>
      </c>
      <c r="M900" s="13">
        <f t="shared" si="110"/>
        <v>0</v>
      </c>
      <c r="N900" s="13">
        <f t="shared" si="111"/>
        <v>0</v>
      </c>
      <c r="O900" s="12">
        <f t="shared" si="112"/>
        <v>0</v>
      </c>
    </row>
    <row r="901" spans="1:15" x14ac:dyDescent="0.25">
      <c r="A901" s="18" t="str">
        <f t="shared" ref="A901:A964" si="113">IF(C901="","",ROW(A901)-ROW($A$4))</f>
        <v/>
      </c>
      <c r="B901" s="17"/>
      <c r="C901" s="16"/>
      <c r="D901" s="19" t="str">
        <f>IF(C901="","",VLOOKUP(C901,'[1]بيانات الموظفين'!$B$4:$L$300,2,0))</f>
        <v/>
      </c>
      <c r="E901" s="14"/>
      <c r="F901" s="14"/>
      <c r="G901" s="13" t="str">
        <f t="shared" ref="G901:G964" si="114">IF(C901="","",F901-E901)</f>
        <v/>
      </c>
      <c r="H901" s="13" t="str">
        <f>IF(C901="","",VLOOKUP(C901,'[1]بيانات الموظفين'!$B$4:$L$300,9,0))</f>
        <v/>
      </c>
      <c r="I901" s="13" t="str">
        <f>IF(C901="","",VLOOKUP(C901,'[1]بيانات الموظفين'!$B$4:$L$300,10,0))</f>
        <v/>
      </c>
      <c r="J901" s="13" t="str">
        <f t="shared" ref="J901:J964" si="115">IF(C901="","",I901-H901)</f>
        <v/>
      </c>
      <c r="K901" s="13">
        <f t="shared" ref="K901:K964" si="116">IF(E901&gt;H901,E901-H901,0)</f>
        <v>0</v>
      </c>
      <c r="L901" s="13">
        <f t="shared" ref="L901:L964" si="117">IF(F901&lt;I901,I901-F901,0)</f>
        <v>0</v>
      </c>
      <c r="M901" s="13">
        <f t="shared" ref="M901:M964" si="118">IF(IF(K901+L901-N901-O901&gt;=$D$2,$D$2,K901+L901-N901-O901)&lt;0,"",IF(K901+L901-N901-O901&gt;=$D$2,$D$2,K901+L901-N901-O901))</f>
        <v>0</v>
      </c>
      <c r="N901" s="13">
        <f t="shared" ref="N901:N964" si="119">IF(E901&lt;H901,H901-E901,0)</f>
        <v>0</v>
      </c>
      <c r="O901" s="12">
        <f t="shared" ref="O901:O964" si="120">IF(F901&gt;I901,F901-I901,0)</f>
        <v>0</v>
      </c>
    </row>
    <row r="902" spans="1:15" x14ac:dyDescent="0.25">
      <c r="A902" s="18" t="str">
        <f t="shared" si="113"/>
        <v/>
      </c>
      <c r="B902" s="17"/>
      <c r="C902" s="16"/>
      <c r="D902" s="19" t="str">
        <f>IF(C902="","",VLOOKUP(C902,'[1]بيانات الموظفين'!$B$4:$L$300,2,0))</f>
        <v/>
      </c>
      <c r="E902" s="14"/>
      <c r="F902" s="14"/>
      <c r="G902" s="13" t="str">
        <f t="shared" si="114"/>
        <v/>
      </c>
      <c r="H902" s="13" t="str">
        <f>IF(C902="","",VLOOKUP(C902,'[1]بيانات الموظفين'!$B$4:$L$300,9,0))</f>
        <v/>
      </c>
      <c r="I902" s="13" t="str">
        <f>IF(C902="","",VLOOKUP(C902,'[1]بيانات الموظفين'!$B$4:$L$300,10,0))</f>
        <v/>
      </c>
      <c r="J902" s="13" t="str">
        <f t="shared" si="115"/>
        <v/>
      </c>
      <c r="K902" s="13">
        <f t="shared" si="116"/>
        <v>0</v>
      </c>
      <c r="L902" s="13">
        <f t="shared" si="117"/>
        <v>0</v>
      </c>
      <c r="M902" s="13">
        <f t="shared" si="118"/>
        <v>0</v>
      </c>
      <c r="N902" s="13">
        <f t="shared" si="119"/>
        <v>0</v>
      </c>
      <c r="O902" s="12">
        <f t="shared" si="120"/>
        <v>0</v>
      </c>
    </row>
    <row r="903" spans="1:15" x14ac:dyDescent="0.25">
      <c r="A903" s="18" t="str">
        <f t="shared" si="113"/>
        <v/>
      </c>
      <c r="B903" s="17"/>
      <c r="C903" s="16"/>
      <c r="D903" s="19" t="str">
        <f>IF(C903="","",VLOOKUP(C903,'[1]بيانات الموظفين'!$B$4:$L$300,2,0))</f>
        <v/>
      </c>
      <c r="E903" s="14"/>
      <c r="F903" s="14"/>
      <c r="G903" s="13" t="str">
        <f t="shared" si="114"/>
        <v/>
      </c>
      <c r="H903" s="13" t="str">
        <f>IF(C903="","",VLOOKUP(C903,'[1]بيانات الموظفين'!$B$4:$L$300,9,0))</f>
        <v/>
      </c>
      <c r="I903" s="13" t="str">
        <f>IF(C903="","",VLOOKUP(C903,'[1]بيانات الموظفين'!$B$4:$L$300,10,0))</f>
        <v/>
      </c>
      <c r="J903" s="13" t="str">
        <f t="shared" si="115"/>
        <v/>
      </c>
      <c r="K903" s="13">
        <f t="shared" si="116"/>
        <v>0</v>
      </c>
      <c r="L903" s="13">
        <f t="shared" si="117"/>
        <v>0</v>
      </c>
      <c r="M903" s="13">
        <f t="shared" si="118"/>
        <v>0</v>
      </c>
      <c r="N903" s="13">
        <f t="shared" si="119"/>
        <v>0</v>
      </c>
      <c r="O903" s="12">
        <f t="shared" si="120"/>
        <v>0</v>
      </c>
    </row>
    <row r="904" spans="1:15" x14ac:dyDescent="0.25">
      <c r="A904" s="18" t="str">
        <f t="shared" si="113"/>
        <v/>
      </c>
      <c r="B904" s="17"/>
      <c r="C904" s="16"/>
      <c r="D904" s="19" t="str">
        <f>IF(C904="","",VLOOKUP(C904,'[1]بيانات الموظفين'!$B$4:$L$300,2,0))</f>
        <v/>
      </c>
      <c r="E904" s="14"/>
      <c r="F904" s="14"/>
      <c r="G904" s="13" t="str">
        <f t="shared" si="114"/>
        <v/>
      </c>
      <c r="H904" s="13" t="str">
        <f>IF(C904="","",VLOOKUP(C904,'[1]بيانات الموظفين'!$B$4:$L$300,9,0))</f>
        <v/>
      </c>
      <c r="I904" s="13" t="str">
        <f>IF(C904="","",VLOOKUP(C904,'[1]بيانات الموظفين'!$B$4:$L$300,10,0))</f>
        <v/>
      </c>
      <c r="J904" s="13" t="str">
        <f t="shared" si="115"/>
        <v/>
      </c>
      <c r="K904" s="13">
        <f t="shared" si="116"/>
        <v>0</v>
      </c>
      <c r="L904" s="13">
        <f t="shared" si="117"/>
        <v>0</v>
      </c>
      <c r="M904" s="13">
        <f t="shared" si="118"/>
        <v>0</v>
      </c>
      <c r="N904" s="13">
        <f t="shared" si="119"/>
        <v>0</v>
      </c>
      <c r="O904" s="12">
        <f t="shared" si="120"/>
        <v>0</v>
      </c>
    </row>
    <row r="905" spans="1:15" x14ac:dyDescent="0.25">
      <c r="A905" s="18" t="str">
        <f t="shared" si="113"/>
        <v/>
      </c>
      <c r="B905" s="17"/>
      <c r="C905" s="16"/>
      <c r="D905" s="19" t="str">
        <f>IF(C905="","",VLOOKUP(C905,'[1]بيانات الموظفين'!$B$4:$L$300,2,0))</f>
        <v/>
      </c>
      <c r="E905" s="14"/>
      <c r="F905" s="14"/>
      <c r="G905" s="13" t="str">
        <f t="shared" si="114"/>
        <v/>
      </c>
      <c r="H905" s="13" t="str">
        <f>IF(C905="","",VLOOKUP(C905,'[1]بيانات الموظفين'!$B$4:$L$300,9,0))</f>
        <v/>
      </c>
      <c r="I905" s="13" t="str">
        <f>IF(C905="","",VLOOKUP(C905,'[1]بيانات الموظفين'!$B$4:$L$300,10,0))</f>
        <v/>
      </c>
      <c r="J905" s="13" t="str">
        <f t="shared" si="115"/>
        <v/>
      </c>
      <c r="K905" s="13">
        <f t="shared" si="116"/>
        <v>0</v>
      </c>
      <c r="L905" s="13">
        <f t="shared" si="117"/>
        <v>0</v>
      </c>
      <c r="M905" s="13">
        <f t="shared" si="118"/>
        <v>0</v>
      </c>
      <c r="N905" s="13">
        <f t="shared" si="119"/>
        <v>0</v>
      </c>
      <c r="O905" s="12">
        <f t="shared" si="120"/>
        <v>0</v>
      </c>
    </row>
    <row r="906" spans="1:15" x14ac:dyDescent="0.25">
      <c r="A906" s="18" t="str">
        <f t="shared" si="113"/>
        <v/>
      </c>
      <c r="B906" s="17"/>
      <c r="C906" s="16"/>
      <c r="D906" s="19" t="str">
        <f>IF(C906="","",VLOOKUP(C906,'[1]بيانات الموظفين'!$B$4:$L$300,2,0))</f>
        <v/>
      </c>
      <c r="E906" s="14"/>
      <c r="F906" s="14"/>
      <c r="G906" s="13" t="str">
        <f t="shared" si="114"/>
        <v/>
      </c>
      <c r="H906" s="13" t="str">
        <f>IF(C906="","",VLOOKUP(C906,'[1]بيانات الموظفين'!$B$4:$L$300,9,0))</f>
        <v/>
      </c>
      <c r="I906" s="13" t="str">
        <f>IF(C906="","",VLOOKUP(C906,'[1]بيانات الموظفين'!$B$4:$L$300,10,0))</f>
        <v/>
      </c>
      <c r="J906" s="13" t="str">
        <f t="shared" si="115"/>
        <v/>
      </c>
      <c r="K906" s="13">
        <f t="shared" si="116"/>
        <v>0</v>
      </c>
      <c r="L906" s="13">
        <f t="shared" si="117"/>
        <v>0</v>
      </c>
      <c r="M906" s="13">
        <f t="shared" si="118"/>
        <v>0</v>
      </c>
      <c r="N906" s="13">
        <f t="shared" si="119"/>
        <v>0</v>
      </c>
      <c r="O906" s="12">
        <f t="shared" si="120"/>
        <v>0</v>
      </c>
    </row>
    <row r="907" spans="1:15" x14ac:dyDescent="0.25">
      <c r="A907" s="18" t="str">
        <f t="shared" si="113"/>
        <v/>
      </c>
      <c r="B907" s="17"/>
      <c r="C907" s="16"/>
      <c r="D907" s="19" t="str">
        <f>IF(C907="","",VLOOKUP(C907,'[1]بيانات الموظفين'!$B$4:$L$300,2,0))</f>
        <v/>
      </c>
      <c r="E907" s="14"/>
      <c r="F907" s="14"/>
      <c r="G907" s="13" t="str">
        <f t="shared" si="114"/>
        <v/>
      </c>
      <c r="H907" s="13" t="str">
        <f>IF(C907="","",VLOOKUP(C907,'[1]بيانات الموظفين'!$B$4:$L$300,9,0))</f>
        <v/>
      </c>
      <c r="I907" s="13" t="str">
        <f>IF(C907="","",VLOOKUP(C907,'[1]بيانات الموظفين'!$B$4:$L$300,10,0))</f>
        <v/>
      </c>
      <c r="J907" s="13" t="str">
        <f t="shared" si="115"/>
        <v/>
      </c>
      <c r="K907" s="13">
        <f t="shared" si="116"/>
        <v>0</v>
      </c>
      <c r="L907" s="13">
        <f t="shared" si="117"/>
        <v>0</v>
      </c>
      <c r="M907" s="13">
        <f t="shared" si="118"/>
        <v>0</v>
      </c>
      <c r="N907" s="13">
        <f t="shared" si="119"/>
        <v>0</v>
      </c>
      <c r="O907" s="12">
        <f t="shared" si="120"/>
        <v>0</v>
      </c>
    </row>
    <row r="908" spans="1:15" x14ac:dyDescent="0.25">
      <c r="A908" s="18" t="str">
        <f t="shared" si="113"/>
        <v/>
      </c>
      <c r="B908" s="17"/>
      <c r="C908" s="16"/>
      <c r="D908" s="19" t="str">
        <f>IF(C908="","",VLOOKUP(C908,'[1]بيانات الموظفين'!$B$4:$L$300,2,0))</f>
        <v/>
      </c>
      <c r="E908" s="14"/>
      <c r="F908" s="14"/>
      <c r="G908" s="13" t="str">
        <f t="shared" si="114"/>
        <v/>
      </c>
      <c r="H908" s="13" t="str">
        <f>IF(C908="","",VLOOKUP(C908,'[1]بيانات الموظفين'!$B$4:$L$300,9,0))</f>
        <v/>
      </c>
      <c r="I908" s="13" t="str">
        <f>IF(C908="","",VLOOKUP(C908,'[1]بيانات الموظفين'!$B$4:$L$300,10,0))</f>
        <v/>
      </c>
      <c r="J908" s="13" t="str">
        <f t="shared" si="115"/>
        <v/>
      </c>
      <c r="K908" s="13">
        <f t="shared" si="116"/>
        <v>0</v>
      </c>
      <c r="L908" s="13">
        <f t="shared" si="117"/>
        <v>0</v>
      </c>
      <c r="M908" s="13">
        <f t="shared" si="118"/>
        <v>0</v>
      </c>
      <c r="N908" s="13">
        <f t="shared" si="119"/>
        <v>0</v>
      </c>
      <c r="O908" s="12">
        <f t="shared" si="120"/>
        <v>0</v>
      </c>
    </row>
    <row r="909" spans="1:15" x14ac:dyDescent="0.25">
      <c r="A909" s="18" t="str">
        <f t="shared" si="113"/>
        <v/>
      </c>
      <c r="B909" s="17"/>
      <c r="C909" s="16"/>
      <c r="D909" s="19" t="str">
        <f>IF(C909="","",VLOOKUP(C909,'[1]بيانات الموظفين'!$B$4:$L$300,2,0))</f>
        <v/>
      </c>
      <c r="E909" s="14"/>
      <c r="F909" s="14"/>
      <c r="G909" s="13" t="str">
        <f t="shared" si="114"/>
        <v/>
      </c>
      <c r="H909" s="13" t="str">
        <f>IF(C909="","",VLOOKUP(C909,'[1]بيانات الموظفين'!$B$4:$L$300,9,0))</f>
        <v/>
      </c>
      <c r="I909" s="13" t="str">
        <f>IF(C909="","",VLOOKUP(C909,'[1]بيانات الموظفين'!$B$4:$L$300,10,0))</f>
        <v/>
      </c>
      <c r="J909" s="13" t="str">
        <f t="shared" si="115"/>
        <v/>
      </c>
      <c r="K909" s="13">
        <f t="shared" si="116"/>
        <v>0</v>
      </c>
      <c r="L909" s="13">
        <f t="shared" si="117"/>
        <v>0</v>
      </c>
      <c r="M909" s="13">
        <f t="shared" si="118"/>
        <v>0</v>
      </c>
      <c r="N909" s="13">
        <f t="shared" si="119"/>
        <v>0</v>
      </c>
      <c r="O909" s="12">
        <f t="shared" si="120"/>
        <v>0</v>
      </c>
    </row>
    <row r="910" spans="1:15" x14ac:dyDescent="0.25">
      <c r="A910" s="18" t="str">
        <f t="shared" si="113"/>
        <v/>
      </c>
      <c r="B910" s="17"/>
      <c r="C910" s="16"/>
      <c r="D910" s="19" t="str">
        <f>IF(C910="","",VLOOKUP(C910,'[1]بيانات الموظفين'!$B$4:$L$300,2,0))</f>
        <v/>
      </c>
      <c r="E910" s="14"/>
      <c r="F910" s="14"/>
      <c r="G910" s="13" t="str">
        <f t="shared" si="114"/>
        <v/>
      </c>
      <c r="H910" s="13" t="str">
        <f>IF(C910="","",VLOOKUP(C910,'[1]بيانات الموظفين'!$B$4:$L$300,9,0))</f>
        <v/>
      </c>
      <c r="I910" s="13" t="str">
        <f>IF(C910="","",VLOOKUP(C910,'[1]بيانات الموظفين'!$B$4:$L$300,10,0))</f>
        <v/>
      </c>
      <c r="J910" s="13" t="str">
        <f t="shared" si="115"/>
        <v/>
      </c>
      <c r="K910" s="13">
        <f t="shared" si="116"/>
        <v>0</v>
      </c>
      <c r="L910" s="13">
        <f t="shared" si="117"/>
        <v>0</v>
      </c>
      <c r="M910" s="13">
        <f t="shared" si="118"/>
        <v>0</v>
      </c>
      <c r="N910" s="13">
        <f t="shared" si="119"/>
        <v>0</v>
      </c>
      <c r="O910" s="12">
        <f t="shared" si="120"/>
        <v>0</v>
      </c>
    </row>
    <row r="911" spans="1:15" x14ac:dyDescent="0.25">
      <c r="A911" s="18" t="str">
        <f t="shared" si="113"/>
        <v/>
      </c>
      <c r="B911" s="17"/>
      <c r="C911" s="16"/>
      <c r="D911" s="19" t="str">
        <f>IF(C911="","",VLOOKUP(C911,'[1]بيانات الموظفين'!$B$4:$L$300,2,0))</f>
        <v/>
      </c>
      <c r="E911" s="14"/>
      <c r="F911" s="14"/>
      <c r="G911" s="13" t="str">
        <f t="shared" si="114"/>
        <v/>
      </c>
      <c r="H911" s="13" t="str">
        <f>IF(C911="","",VLOOKUP(C911,'[1]بيانات الموظفين'!$B$4:$L$300,9,0))</f>
        <v/>
      </c>
      <c r="I911" s="13" t="str">
        <f>IF(C911="","",VLOOKUP(C911,'[1]بيانات الموظفين'!$B$4:$L$300,10,0))</f>
        <v/>
      </c>
      <c r="J911" s="13" t="str">
        <f t="shared" si="115"/>
        <v/>
      </c>
      <c r="K911" s="13">
        <f t="shared" si="116"/>
        <v>0</v>
      </c>
      <c r="L911" s="13">
        <f t="shared" si="117"/>
        <v>0</v>
      </c>
      <c r="M911" s="13">
        <f t="shared" si="118"/>
        <v>0</v>
      </c>
      <c r="N911" s="13">
        <f t="shared" si="119"/>
        <v>0</v>
      </c>
      <c r="O911" s="12">
        <f t="shared" si="120"/>
        <v>0</v>
      </c>
    </row>
    <row r="912" spans="1:15" x14ac:dyDescent="0.25">
      <c r="A912" s="18" t="str">
        <f t="shared" si="113"/>
        <v/>
      </c>
      <c r="B912" s="17"/>
      <c r="C912" s="16"/>
      <c r="D912" s="19" t="str">
        <f>IF(C912="","",VLOOKUP(C912,'[1]بيانات الموظفين'!$B$4:$L$300,2,0))</f>
        <v/>
      </c>
      <c r="E912" s="14"/>
      <c r="F912" s="14"/>
      <c r="G912" s="13" t="str">
        <f t="shared" si="114"/>
        <v/>
      </c>
      <c r="H912" s="13" t="str">
        <f>IF(C912="","",VLOOKUP(C912,'[1]بيانات الموظفين'!$B$4:$L$300,9,0))</f>
        <v/>
      </c>
      <c r="I912" s="13" t="str">
        <f>IF(C912="","",VLOOKUP(C912,'[1]بيانات الموظفين'!$B$4:$L$300,10,0))</f>
        <v/>
      </c>
      <c r="J912" s="13" t="str">
        <f t="shared" si="115"/>
        <v/>
      </c>
      <c r="K912" s="13">
        <f t="shared" si="116"/>
        <v>0</v>
      </c>
      <c r="L912" s="13">
        <f t="shared" si="117"/>
        <v>0</v>
      </c>
      <c r="M912" s="13">
        <f t="shared" si="118"/>
        <v>0</v>
      </c>
      <c r="N912" s="13">
        <f t="shared" si="119"/>
        <v>0</v>
      </c>
      <c r="O912" s="12">
        <f t="shared" si="120"/>
        <v>0</v>
      </c>
    </row>
    <row r="913" spans="1:15" x14ac:dyDescent="0.25">
      <c r="A913" s="18" t="str">
        <f t="shared" si="113"/>
        <v/>
      </c>
      <c r="B913" s="17"/>
      <c r="C913" s="16"/>
      <c r="D913" s="19" t="str">
        <f>IF(C913="","",VLOOKUP(C913,'[1]بيانات الموظفين'!$B$4:$L$300,2,0))</f>
        <v/>
      </c>
      <c r="E913" s="14"/>
      <c r="F913" s="14"/>
      <c r="G913" s="13" t="str">
        <f t="shared" si="114"/>
        <v/>
      </c>
      <c r="H913" s="13" t="str">
        <f>IF(C913="","",VLOOKUP(C913,'[1]بيانات الموظفين'!$B$4:$L$300,9,0))</f>
        <v/>
      </c>
      <c r="I913" s="13" t="str">
        <f>IF(C913="","",VLOOKUP(C913,'[1]بيانات الموظفين'!$B$4:$L$300,10,0))</f>
        <v/>
      </c>
      <c r="J913" s="13" t="str">
        <f t="shared" si="115"/>
        <v/>
      </c>
      <c r="K913" s="13">
        <f t="shared" si="116"/>
        <v>0</v>
      </c>
      <c r="L913" s="13">
        <f t="shared" si="117"/>
        <v>0</v>
      </c>
      <c r="M913" s="13">
        <f t="shared" si="118"/>
        <v>0</v>
      </c>
      <c r="N913" s="13">
        <f t="shared" si="119"/>
        <v>0</v>
      </c>
      <c r="O913" s="12">
        <f t="shared" si="120"/>
        <v>0</v>
      </c>
    </row>
    <row r="914" spans="1:15" x14ac:dyDescent="0.25">
      <c r="A914" s="18" t="str">
        <f t="shared" si="113"/>
        <v/>
      </c>
      <c r="B914" s="17"/>
      <c r="C914" s="16"/>
      <c r="D914" s="19" t="str">
        <f>IF(C914="","",VLOOKUP(C914,'[1]بيانات الموظفين'!$B$4:$L$300,2,0))</f>
        <v/>
      </c>
      <c r="E914" s="14"/>
      <c r="F914" s="14"/>
      <c r="G914" s="13" t="str">
        <f t="shared" si="114"/>
        <v/>
      </c>
      <c r="H914" s="13" t="str">
        <f>IF(C914="","",VLOOKUP(C914,'[1]بيانات الموظفين'!$B$4:$L$300,9,0))</f>
        <v/>
      </c>
      <c r="I914" s="13" t="str">
        <f>IF(C914="","",VLOOKUP(C914,'[1]بيانات الموظفين'!$B$4:$L$300,10,0))</f>
        <v/>
      </c>
      <c r="J914" s="13" t="str">
        <f t="shared" si="115"/>
        <v/>
      </c>
      <c r="K914" s="13">
        <f t="shared" si="116"/>
        <v>0</v>
      </c>
      <c r="L914" s="13">
        <f t="shared" si="117"/>
        <v>0</v>
      </c>
      <c r="M914" s="13">
        <f t="shared" si="118"/>
        <v>0</v>
      </c>
      <c r="N914" s="13">
        <f t="shared" si="119"/>
        <v>0</v>
      </c>
      <c r="O914" s="12">
        <f t="shared" si="120"/>
        <v>0</v>
      </c>
    </row>
    <row r="915" spans="1:15" x14ac:dyDescent="0.25">
      <c r="A915" s="18" t="str">
        <f t="shared" si="113"/>
        <v/>
      </c>
      <c r="B915" s="17"/>
      <c r="C915" s="16"/>
      <c r="D915" s="19" t="str">
        <f>IF(C915="","",VLOOKUP(C915,'[1]بيانات الموظفين'!$B$4:$L$300,2,0))</f>
        <v/>
      </c>
      <c r="E915" s="14"/>
      <c r="F915" s="14"/>
      <c r="G915" s="13" t="str">
        <f t="shared" si="114"/>
        <v/>
      </c>
      <c r="H915" s="13" t="str">
        <f>IF(C915="","",VLOOKUP(C915,'[1]بيانات الموظفين'!$B$4:$L$300,9,0))</f>
        <v/>
      </c>
      <c r="I915" s="13" t="str">
        <f>IF(C915="","",VLOOKUP(C915,'[1]بيانات الموظفين'!$B$4:$L$300,10,0))</f>
        <v/>
      </c>
      <c r="J915" s="13" t="str">
        <f t="shared" si="115"/>
        <v/>
      </c>
      <c r="K915" s="13">
        <f t="shared" si="116"/>
        <v>0</v>
      </c>
      <c r="L915" s="13">
        <f t="shared" si="117"/>
        <v>0</v>
      </c>
      <c r="M915" s="13">
        <f t="shared" si="118"/>
        <v>0</v>
      </c>
      <c r="N915" s="13">
        <f t="shared" si="119"/>
        <v>0</v>
      </c>
      <c r="O915" s="12">
        <f t="shared" si="120"/>
        <v>0</v>
      </c>
    </row>
    <row r="916" spans="1:15" x14ac:dyDescent="0.25">
      <c r="A916" s="18" t="str">
        <f t="shared" si="113"/>
        <v/>
      </c>
      <c r="B916" s="17"/>
      <c r="C916" s="16"/>
      <c r="D916" s="19" t="str">
        <f>IF(C916="","",VLOOKUP(C916,'[1]بيانات الموظفين'!$B$4:$L$300,2,0))</f>
        <v/>
      </c>
      <c r="E916" s="14"/>
      <c r="F916" s="14"/>
      <c r="G916" s="13" t="str">
        <f t="shared" si="114"/>
        <v/>
      </c>
      <c r="H916" s="13" t="str">
        <f>IF(C916="","",VLOOKUP(C916,'[1]بيانات الموظفين'!$B$4:$L$300,9,0))</f>
        <v/>
      </c>
      <c r="I916" s="13" t="str">
        <f>IF(C916="","",VLOOKUP(C916,'[1]بيانات الموظفين'!$B$4:$L$300,10,0))</f>
        <v/>
      </c>
      <c r="J916" s="13" t="str">
        <f t="shared" si="115"/>
        <v/>
      </c>
      <c r="K916" s="13">
        <f t="shared" si="116"/>
        <v>0</v>
      </c>
      <c r="L916" s="13">
        <f t="shared" si="117"/>
        <v>0</v>
      </c>
      <c r="M916" s="13">
        <f t="shared" si="118"/>
        <v>0</v>
      </c>
      <c r="N916" s="13">
        <f t="shared" si="119"/>
        <v>0</v>
      </c>
      <c r="O916" s="12">
        <f t="shared" si="120"/>
        <v>0</v>
      </c>
    </row>
    <row r="917" spans="1:15" x14ac:dyDescent="0.25">
      <c r="A917" s="18" t="str">
        <f t="shared" si="113"/>
        <v/>
      </c>
      <c r="B917" s="17"/>
      <c r="C917" s="16"/>
      <c r="D917" s="19" t="str">
        <f>IF(C917="","",VLOOKUP(C917,'[1]بيانات الموظفين'!$B$4:$L$300,2,0))</f>
        <v/>
      </c>
      <c r="E917" s="14"/>
      <c r="F917" s="14"/>
      <c r="G917" s="13" t="str">
        <f t="shared" si="114"/>
        <v/>
      </c>
      <c r="H917" s="13" t="str">
        <f>IF(C917="","",VLOOKUP(C917,'[1]بيانات الموظفين'!$B$4:$L$300,9,0))</f>
        <v/>
      </c>
      <c r="I917" s="13" t="str">
        <f>IF(C917="","",VLOOKUP(C917,'[1]بيانات الموظفين'!$B$4:$L$300,10,0))</f>
        <v/>
      </c>
      <c r="J917" s="13" t="str">
        <f t="shared" si="115"/>
        <v/>
      </c>
      <c r="K917" s="13">
        <f t="shared" si="116"/>
        <v>0</v>
      </c>
      <c r="L917" s="13">
        <f t="shared" si="117"/>
        <v>0</v>
      </c>
      <c r="M917" s="13">
        <f t="shared" si="118"/>
        <v>0</v>
      </c>
      <c r="N917" s="13">
        <f t="shared" si="119"/>
        <v>0</v>
      </c>
      <c r="O917" s="12">
        <f t="shared" si="120"/>
        <v>0</v>
      </c>
    </row>
    <row r="918" spans="1:15" x14ac:dyDescent="0.25">
      <c r="A918" s="18" t="str">
        <f t="shared" si="113"/>
        <v/>
      </c>
      <c r="B918" s="17"/>
      <c r="C918" s="16"/>
      <c r="D918" s="19" t="str">
        <f>IF(C918="","",VLOOKUP(C918,'[1]بيانات الموظفين'!$B$4:$L$300,2,0))</f>
        <v/>
      </c>
      <c r="E918" s="14"/>
      <c r="F918" s="14"/>
      <c r="G918" s="13" t="str">
        <f t="shared" si="114"/>
        <v/>
      </c>
      <c r="H918" s="13" t="str">
        <f>IF(C918="","",VLOOKUP(C918,'[1]بيانات الموظفين'!$B$4:$L$300,9,0))</f>
        <v/>
      </c>
      <c r="I918" s="13" t="str">
        <f>IF(C918="","",VLOOKUP(C918,'[1]بيانات الموظفين'!$B$4:$L$300,10,0))</f>
        <v/>
      </c>
      <c r="J918" s="13" t="str">
        <f t="shared" si="115"/>
        <v/>
      </c>
      <c r="K918" s="13">
        <f t="shared" si="116"/>
        <v>0</v>
      </c>
      <c r="L918" s="13">
        <f t="shared" si="117"/>
        <v>0</v>
      </c>
      <c r="M918" s="13">
        <f t="shared" si="118"/>
        <v>0</v>
      </c>
      <c r="N918" s="13">
        <f t="shared" si="119"/>
        <v>0</v>
      </c>
      <c r="O918" s="12">
        <f t="shared" si="120"/>
        <v>0</v>
      </c>
    </row>
    <row r="919" spans="1:15" x14ac:dyDescent="0.25">
      <c r="A919" s="18" t="str">
        <f t="shared" si="113"/>
        <v/>
      </c>
      <c r="B919" s="17"/>
      <c r="C919" s="16"/>
      <c r="D919" s="19" t="str">
        <f>IF(C919="","",VLOOKUP(C919,'[1]بيانات الموظفين'!$B$4:$L$300,2,0))</f>
        <v/>
      </c>
      <c r="E919" s="14"/>
      <c r="F919" s="14"/>
      <c r="G919" s="13" t="str">
        <f t="shared" si="114"/>
        <v/>
      </c>
      <c r="H919" s="13" t="str">
        <f>IF(C919="","",VLOOKUP(C919,'[1]بيانات الموظفين'!$B$4:$L$300,9,0))</f>
        <v/>
      </c>
      <c r="I919" s="13" t="str">
        <f>IF(C919="","",VLOOKUP(C919,'[1]بيانات الموظفين'!$B$4:$L$300,10,0))</f>
        <v/>
      </c>
      <c r="J919" s="13" t="str">
        <f t="shared" si="115"/>
        <v/>
      </c>
      <c r="K919" s="13">
        <f t="shared" si="116"/>
        <v>0</v>
      </c>
      <c r="L919" s="13">
        <f t="shared" si="117"/>
        <v>0</v>
      </c>
      <c r="M919" s="13">
        <f t="shared" si="118"/>
        <v>0</v>
      </c>
      <c r="N919" s="13">
        <f t="shared" si="119"/>
        <v>0</v>
      </c>
      <c r="O919" s="12">
        <f t="shared" si="120"/>
        <v>0</v>
      </c>
    </row>
    <row r="920" spans="1:15" x14ac:dyDescent="0.25">
      <c r="A920" s="18" t="str">
        <f t="shared" si="113"/>
        <v/>
      </c>
      <c r="B920" s="17"/>
      <c r="C920" s="16"/>
      <c r="D920" s="19" t="str">
        <f>IF(C920="","",VLOOKUP(C920,'[1]بيانات الموظفين'!$B$4:$L$300,2,0))</f>
        <v/>
      </c>
      <c r="E920" s="14"/>
      <c r="F920" s="14"/>
      <c r="G920" s="13" t="str">
        <f t="shared" si="114"/>
        <v/>
      </c>
      <c r="H920" s="13" t="str">
        <f>IF(C920="","",VLOOKUP(C920,'[1]بيانات الموظفين'!$B$4:$L$300,9,0))</f>
        <v/>
      </c>
      <c r="I920" s="13" t="str">
        <f>IF(C920="","",VLOOKUP(C920,'[1]بيانات الموظفين'!$B$4:$L$300,10,0))</f>
        <v/>
      </c>
      <c r="J920" s="13" t="str">
        <f t="shared" si="115"/>
        <v/>
      </c>
      <c r="K920" s="13">
        <f t="shared" si="116"/>
        <v>0</v>
      </c>
      <c r="L920" s="13">
        <f t="shared" si="117"/>
        <v>0</v>
      </c>
      <c r="M920" s="13">
        <f t="shared" si="118"/>
        <v>0</v>
      </c>
      <c r="N920" s="13">
        <f t="shared" si="119"/>
        <v>0</v>
      </c>
      <c r="O920" s="12">
        <f t="shared" si="120"/>
        <v>0</v>
      </c>
    </row>
    <row r="921" spans="1:15" x14ac:dyDescent="0.25">
      <c r="A921" s="18" t="str">
        <f t="shared" si="113"/>
        <v/>
      </c>
      <c r="B921" s="17"/>
      <c r="C921" s="16"/>
      <c r="D921" s="19" t="str">
        <f>IF(C921="","",VLOOKUP(C921,'[1]بيانات الموظفين'!$B$4:$L$300,2,0))</f>
        <v/>
      </c>
      <c r="E921" s="14"/>
      <c r="F921" s="14"/>
      <c r="G921" s="13" t="str">
        <f t="shared" si="114"/>
        <v/>
      </c>
      <c r="H921" s="13" t="str">
        <f>IF(C921="","",VLOOKUP(C921,'[1]بيانات الموظفين'!$B$4:$L$300,9,0))</f>
        <v/>
      </c>
      <c r="I921" s="13" t="str">
        <f>IF(C921="","",VLOOKUP(C921,'[1]بيانات الموظفين'!$B$4:$L$300,10,0))</f>
        <v/>
      </c>
      <c r="J921" s="13" t="str">
        <f t="shared" si="115"/>
        <v/>
      </c>
      <c r="K921" s="13">
        <f t="shared" si="116"/>
        <v>0</v>
      </c>
      <c r="L921" s="13">
        <f t="shared" si="117"/>
        <v>0</v>
      </c>
      <c r="M921" s="13">
        <f t="shared" si="118"/>
        <v>0</v>
      </c>
      <c r="N921" s="13">
        <f t="shared" si="119"/>
        <v>0</v>
      </c>
      <c r="O921" s="12">
        <f t="shared" si="120"/>
        <v>0</v>
      </c>
    </row>
    <row r="922" spans="1:15" x14ac:dyDescent="0.25">
      <c r="A922" s="18" t="str">
        <f t="shared" si="113"/>
        <v/>
      </c>
      <c r="B922" s="17"/>
      <c r="C922" s="16"/>
      <c r="D922" s="19" t="str">
        <f>IF(C922="","",VLOOKUP(C922,'[1]بيانات الموظفين'!$B$4:$L$300,2,0))</f>
        <v/>
      </c>
      <c r="E922" s="14"/>
      <c r="F922" s="14"/>
      <c r="G922" s="13" t="str">
        <f t="shared" si="114"/>
        <v/>
      </c>
      <c r="H922" s="13" t="str">
        <f>IF(C922="","",VLOOKUP(C922,'[1]بيانات الموظفين'!$B$4:$L$300,9,0))</f>
        <v/>
      </c>
      <c r="I922" s="13" t="str">
        <f>IF(C922="","",VLOOKUP(C922,'[1]بيانات الموظفين'!$B$4:$L$300,10,0))</f>
        <v/>
      </c>
      <c r="J922" s="13" t="str">
        <f t="shared" si="115"/>
        <v/>
      </c>
      <c r="K922" s="13">
        <f t="shared" si="116"/>
        <v>0</v>
      </c>
      <c r="L922" s="13">
        <f t="shared" si="117"/>
        <v>0</v>
      </c>
      <c r="M922" s="13">
        <f t="shared" si="118"/>
        <v>0</v>
      </c>
      <c r="N922" s="13">
        <f t="shared" si="119"/>
        <v>0</v>
      </c>
      <c r="O922" s="12">
        <f t="shared" si="120"/>
        <v>0</v>
      </c>
    </row>
    <row r="923" spans="1:15" x14ac:dyDescent="0.25">
      <c r="A923" s="18" t="str">
        <f t="shared" si="113"/>
        <v/>
      </c>
      <c r="B923" s="17"/>
      <c r="C923" s="16"/>
      <c r="D923" s="19" t="str">
        <f>IF(C923="","",VLOOKUP(C923,'[1]بيانات الموظفين'!$B$4:$L$300,2,0))</f>
        <v/>
      </c>
      <c r="E923" s="14"/>
      <c r="F923" s="14"/>
      <c r="G923" s="13" t="str">
        <f t="shared" si="114"/>
        <v/>
      </c>
      <c r="H923" s="13" t="str">
        <f>IF(C923="","",VLOOKUP(C923,'[1]بيانات الموظفين'!$B$4:$L$300,9,0))</f>
        <v/>
      </c>
      <c r="I923" s="13" t="str">
        <f>IF(C923="","",VLOOKUP(C923,'[1]بيانات الموظفين'!$B$4:$L$300,10,0))</f>
        <v/>
      </c>
      <c r="J923" s="13" t="str">
        <f t="shared" si="115"/>
        <v/>
      </c>
      <c r="K923" s="13">
        <f t="shared" si="116"/>
        <v>0</v>
      </c>
      <c r="L923" s="13">
        <f t="shared" si="117"/>
        <v>0</v>
      </c>
      <c r="M923" s="13">
        <f t="shared" si="118"/>
        <v>0</v>
      </c>
      <c r="N923" s="13">
        <f t="shared" si="119"/>
        <v>0</v>
      </c>
      <c r="O923" s="12">
        <f t="shared" si="120"/>
        <v>0</v>
      </c>
    </row>
    <row r="924" spans="1:15" x14ac:dyDescent="0.25">
      <c r="A924" s="18" t="str">
        <f t="shared" si="113"/>
        <v/>
      </c>
      <c r="B924" s="17"/>
      <c r="C924" s="16"/>
      <c r="D924" s="19" t="str">
        <f>IF(C924="","",VLOOKUP(C924,'[1]بيانات الموظفين'!$B$4:$L$300,2,0))</f>
        <v/>
      </c>
      <c r="E924" s="14"/>
      <c r="F924" s="14"/>
      <c r="G924" s="13" t="str">
        <f t="shared" si="114"/>
        <v/>
      </c>
      <c r="H924" s="13" t="str">
        <f>IF(C924="","",VLOOKUP(C924,'[1]بيانات الموظفين'!$B$4:$L$300,9,0))</f>
        <v/>
      </c>
      <c r="I924" s="13" t="str">
        <f>IF(C924="","",VLOOKUP(C924,'[1]بيانات الموظفين'!$B$4:$L$300,10,0))</f>
        <v/>
      </c>
      <c r="J924" s="13" t="str">
        <f t="shared" si="115"/>
        <v/>
      </c>
      <c r="K924" s="13">
        <f t="shared" si="116"/>
        <v>0</v>
      </c>
      <c r="L924" s="13">
        <f t="shared" si="117"/>
        <v>0</v>
      </c>
      <c r="M924" s="13">
        <f t="shared" si="118"/>
        <v>0</v>
      </c>
      <c r="N924" s="13">
        <f t="shared" si="119"/>
        <v>0</v>
      </c>
      <c r="O924" s="12">
        <f t="shared" si="120"/>
        <v>0</v>
      </c>
    </row>
    <row r="925" spans="1:15" x14ac:dyDescent="0.25">
      <c r="A925" s="18" t="str">
        <f t="shared" si="113"/>
        <v/>
      </c>
      <c r="B925" s="17"/>
      <c r="C925" s="16"/>
      <c r="D925" s="19" t="str">
        <f>IF(C925="","",VLOOKUP(C925,'[1]بيانات الموظفين'!$B$4:$L$300,2,0))</f>
        <v/>
      </c>
      <c r="E925" s="14"/>
      <c r="F925" s="14"/>
      <c r="G925" s="13" t="str">
        <f t="shared" si="114"/>
        <v/>
      </c>
      <c r="H925" s="13" t="str">
        <f>IF(C925="","",VLOOKUP(C925,'[1]بيانات الموظفين'!$B$4:$L$300,9,0))</f>
        <v/>
      </c>
      <c r="I925" s="13" t="str">
        <f>IF(C925="","",VLOOKUP(C925,'[1]بيانات الموظفين'!$B$4:$L$300,10,0))</f>
        <v/>
      </c>
      <c r="J925" s="13" t="str">
        <f t="shared" si="115"/>
        <v/>
      </c>
      <c r="K925" s="13">
        <f t="shared" si="116"/>
        <v>0</v>
      </c>
      <c r="L925" s="13">
        <f t="shared" si="117"/>
        <v>0</v>
      </c>
      <c r="M925" s="13">
        <f t="shared" si="118"/>
        <v>0</v>
      </c>
      <c r="N925" s="13">
        <f t="shared" si="119"/>
        <v>0</v>
      </c>
      <c r="O925" s="12">
        <f t="shared" si="120"/>
        <v>0</v>
      </c>
    </row>
    <row r="926" spans="1:15" x14ac:dyDescent="0.25">
      <c r="A926" s="18" t="str">
        <f t="shared" si="113"/>
        <v/>
      </c>
      <c r="B926" s="17"/>
      <c r="C926" s="16"/>
      <c r="D926" s="19" t="str">
        <f>IF(C926="","",VLOOKUP(C926,'[1]بيانات الموظفين'!$B$4:$L$300,2,0))</f>
        <v/>
      </c>
      <c r="E926" s="14"/>
      <c r="F926" s="14"/>
      <c r="G926" s="13" t="str">
        <f t="shared" si="114"/>
        <v/>
      </c>
      <c r="H926" s="13" t="str">
        <f>IF(C926="","",VLOOKUP(C926,'[1]بيانات الموظفين'!$B$4:$L$300,9,0))</f>
        <v/>
      </c>
      <c r="I926" s="13" t="str">
        <f>IF(C926="","",VLOOKUP(C926,'[1]بيانات الموظفين'!$B$4:$L$300,10,0))</f>
        <v/>
      </c>
      <c r="J926" s="13" t="str">
        <f t="shared" si="115"/>
        <v/>
      </c>
      <c r="K926" s="13">
        <f t="shared" si="116"/>
        <v>0</v>
      </c>
      <c r="L926" s="13">
        <f t="shared" si="117"/>
        <v>0</v>
      </c>
      <c r="M926" s="13">
        <f t="shared" si="118"/>
        <v>0</v>
      </c>
      <c r="N926" s="13">
        <f t="shared" si="119"/>
        <v>0</v>
      </c>
      <c r="O926" s="12">
        <f t="shared" si="120"/>
        <v>0</v>
      </c>
    </row>
    <row r="927" spans="1:15" x14ac:dyDescent="0.25">
      <c r="A927" s="18" t="str">
        <f t="shared" si="113"/>
        <v/>
      </c>
      <c r="B927" s="17"/>
      <c r="C927" s="16"/>
      <c r="D927" s="19" t="str">
        <f>IF(C927="","",VLOOKUP(C927,'[1]بيانات الموظفين'!$B$4:$L$300,2,0))</f>
        <v/>
      </c>
      <c r="E927" s="14"/>
      <c r="F927" s="14"/>
      <c r="G927" s="13" t="str">
        <f t="shared" si="114"/>
        <v/>
      </c>
      <c r="H927" s="13" t="str">
        <f>IF(C927="","",VLOOKUP(C927,'[1]بيانات الموظفين'!$B$4:$L$300,9,0))</f>
        <v/>
      </c>
      <c r="I927" s="13" t="str">
        <f>IF(C927="","",VLOOKUP(C927,'[1]بيانات الموظفين'!$B$4:$L$300,10,0))</f>
        <v/>
      </c>
      <c r="J927" s="13" t="str">
        <f t="shared" si="115"/>
        <v/>
      </c>
      <c r="K927" s="13">
        <f t="shared" si="116"/>
        <v>0</v>
      </c>
      <c r="L927" s="13">
        <f t="shared" si="117"/>
        <v>0</v>
      </c>
      <c r="M927" s="13">
        <f t="shared" si="118"/>
        <v>0</v>
      </c>
      <c r="N927" s="13">
        <f t="shared" si="119"/>
        <v>0</v>
      </c>
      <c r="O927" s="12">
        <f t="shared" si="120"/>
        <v>0</v>
      </c>
    </row>
    <row r="928" spans="1:15" x14ac:dyDescent="0.25">
      <c r="A928" s="18" t="str">
        <f t="shared" si="113"/>
        <v/>
      </c>
      <c r="B928" s="17"/>
      <c r="C928" s="16"/>
      <c r="D928" s="19" t="str">
        <f>IF(C928="","",VLOOKUP(C928,'[1]بيانات الموظفين'!$B$4:$L$300,2,0))</f>
        <v/>
      </c>
      <c r="E928" s="14"/>
      <c r="F928" s="14"/>
      <c r="G928" s="13" t="str">
        <f t="shared" si="114"/>
        <v/>
      </c>
      <c r="H928" s="13" t="str">
        <f>IF(C928="","",VLOOKUP(C928,'[1]بيانات الموظفين'!$B$4:$L$300,9,0))</f>
        <v/>
      </c>
      <c r="I928" s="13" t="str">
        <f>IF(C928="","",VLOOKUP(C928,'[1]بيانات الموظفين'!$B$4:$L$300,10,0))</f>
        <v/>
      </c>
      <c r="J928" s="13" t="str">
        <f t="shared" si="115"/>
        <v/>
      </c>
      <c r="K928" s="13">
        <f t="shared" si="116"/>
        <v>0</v>
      </c>
      <c r="L928" s="13">
        <f t="shared" si="117"/>
        <v>0</v>
      </c>
      <c r="M928" s="13">
        <f t="shared" si="118"/>
        <v>0</v>
      </c>
      <c r="N928" s="13">
        <f t="shared" si="119"/>
        <v>0</v>
      </c>
      <c r="O928" s="12">
        <f t="shared" si="120"/>
        <v>0</v>
      </c>
    </row>
    <row r="929" spans="1:15" x14ac:dyDescent="0.25">
      <c r="A929" s="18" t="str">
        <f t="shared" si="113"/>
        <v/>
      </c>
      <c r="B929" s="17"/>
      <c r="C929" s="16"/>
      <c r="D929" s="19" t="str">
        <f>IF(C929="","",VLOOKUP(C929,'[1]بيانات الموظفين'!$B$4:$L$300,2,0))</f>
        <v/>
      </c>
      <c r="E929" s="14"/>
      <c r="F929" s="14"/>
      <c r="G929" s="13" t="str">
        <f t="shared" si="114"/>
        <v/>
      </c>
      <c r="H929" s="13" t="str">
        <f>IF(C929="","",VLOOKUP(C929,'[1]بيانات الموظفين'!$B$4:$L$300,9,0))</f>
        <v/>
      </c>
      <c r="I929" s="13" t="str">
        <f>IF(C929="","",VLOOKUP(C929,'[1]بيانات الموظفين'!$B$4:$L$300,10,0))</f>
        <v/>
      </c>
      <c r="J929" s="13" t="str">
        <f t="shared" si="115"/>
        <v/>
      </c>
      <c r="K929" s="13">
        <f t="shared" si="116"/>
        <v>0</v>
      </c>
      <c r="L929" s="13">
        <f t="shared" si="117"/>
        <v>0</v>
      </c>
      <c r="M929" s="13">
        <f t="shared" si="118"/>
        <v>0</v>
      </c>
      <c r="N929" s="13">
        <f t="shared" si="119"/>
        <v>0</v>
      </c>
      <c r="O929" s="12">
        <f t="shared" si="120"/>
        <v>0</v>
      </c>
    </row>
    <row r="930" spans="1:15" x14ac:dyDescent="0.25">
      <c r="A930" s="18" t="str">
        <f t="shared" si="113"/>
        <v/>
      </c>
      <c r="B930" s="17"/>
      <c r="C930" s="16"/>
      <c r="D930" s="19" t="str">
        <f>IF(C930="","",VLOOKUP(C930,'[1]بيانات الموظفين'!$B$4:$L$300,2,0))</f>
        <v/>
      </c>
      <c r="E930" s="14"/>
      <c r="F930" s="14"/>
      <c r="G930" s="13" t="str">
        <f t="shared" si="114"/>
        <v/>
      </c>
      <c r="H930" s="13" t="str">
        <f>IF(C930="","",VLOOKUP(C930,'[1]بيانات الموظفين'!$B$4:$L$300,9,0))</f>
        <v/>
      </c>
      <c r="I930" s="13" t="str">
        <f>IF(C930="","",VLOOKUP(C930,'[1]بيانات الموظفين'!$B$4:$L$300,10,0))</f>
        <v/>
      </c>
      <c r="J930" s="13" t="str">
        <f t="shared" si="115"/>
        <v/>
      </c>
      <c r="K930" s="13">
        <f t="shared" si="116"/>
        <v>0</v>
      </c>
      <c r="L930" s="13">
        <f t="shared" si="117"/>
        <v>0</v>
      </c>
      <c r="M930" s="13">
        <f t="shared" si="118"/>
        <v>0</v>
      </c>
      <c r="N930" s="13">
        <f t="shared" si="119"/>
        <v>0</v>
      </c>
      <c r="O930" s="12">
        <f t="shared" si="120"/>
        <v>0</v>
      </c>
    </row>
    <row r="931" spans="1:15" x14ac:dyDescent="0.25">
      <c r="A931" s="18" t="str">
        <f t="shared" si="113"/>
        <v/>
      </c>
      <c r="B931" s="17"/>
      <c r="C931" s="16"/>
      <c r="D931" s="19" t="str">
        <f>IF(C931="","",VLOOKUP(C931,'[1]بيانات الموظفين'!$B$4:$L$300,2,0))</f>
        <v/>
      </c>
      <c r="E931" s="14"/>
      <c r="F931" s="14"/>
      <c r="G931" s="13" t="str">
        <f t="shared" si="114"/>
        <v/>
      </c>
      <c r="H931" s="13" t="str">
        <f>IF(C931="","",VLOOKUP(C931,'[1]بيانات الموظفين'!$B$4:$L$300,9,0))</f>
        <v/>
      </c>
      <c r="I931" s="13" t="str">
        <f>IF(C931="","",VLOOKUP(C931,'[1]بيانات الموظفين'!$B$4:$L$300,10,0))</f>
        <v/>
      </c>
      <c r="J931" s="13" t="str">
        <f t="shared" si="115"/>
        <v/>
      </c>
      <c r="K931" s="13">
        <f t="shared" si="116"/>
        <v>0</v>
      </c>
      <c r="L931" s="13">
        <f t="shared" si="117"/>
        <v>0</v>
      </c>
      <c r="M931" s="13">
        <f t="shared" si="118"/>
        <v>0</v>
      </c>
      <c r="N931" s="13">
        <f t="shared" si="119"/>
        <v>0</v>
      </c>
      <c r="O931" s="12">
        <f t="shared" si="120"/>
        <v>0</v>
      </c>
    </row>
    <row r="932" spans="1:15" x14ac:dyDescent="0.25">
      <c r="A932" s="18" t="str">
        <f t="shared" si="113"/>
        <v/>
      </c>
      <c r="B932" s="17"/>
      <c r="C932" s="16"/>
      <c r="D932" s="19" t="str">
        <f>IF(C932="","",VLOOKUP(C932,'[1]بيانات الموظفين'!$B$4:$L$300,2,0))</f>
        <v/>
      </c>
      <c r="E932" s="14"/>
      <c r="F932" s="14"/>
      <c r="G932" s="13" t="str">
        <f t="shared" si="114"/>
        <v/>
      </c>
      <c r="H932" s="13" t="str">
        <f>IF(C932="","",VLOOKUP(C932,'[1]بيانات الموظفين'!$B$4:$L$300,9,0))</f>
        <v/>
      </c>
      <c r="I932" s="13" t="str">
        <f>IF(C932="","",VLOOKUP(C932,'[1]بيانات الموظفين'!$B$4:$L$300,10,0))</f>
        <v/>
      </c>
      <c r="J932" s="13" t="str">
        <f t="shared" si="115"/>
        <v/>
      </c>
      <c r="K932" s="13">
        <f t="shared" si="116"/>
        <v>0</v>
      </c>
      <c r="L932" s="13">
        <f t="shared" si="117"/>
        <v>0</v>
      </c>
      <c r="M932" s="13">
        <f t="shared" si="118"/>
        <v>0</v>
      </c>
      <c r="N932" s="13">
        <f t="shared" si="119"/>
        <v>0</v>
      </c>
      <c r="O932" s="12">
        <f t="shared" si="120"/>
        <v>0</v>
      </c>
    </row>
    <row r="933" spans="1:15" x14ac:dyDescent="0.25">
      <c r="A933" s="18" t="str">
        <f t="shared" si="113"/>
        <v/>
      </c>
      <c r="B933" s="17"/>
      <c r="C933" s="16"/>
      <c r="D933" s="19" t="str">
        <f>IF(C933="","",VLOOKUP(C933,'[1]بيانات الموظفين'!$B$4:$L$300,2,0))</f>
        <v/>
      </c>
      <c r="E933" s="14"/>
      <c r="F933" s="14"/>
      <c r="G933" s="13" t="str">
        <f t="shared" si="114"/>
        <v/>
      </c>
      <c r="H933" s="13" t="str">
        <f>IF(C933="","",VLOOKUP(C933,'[1]بيانات الموظفين'!$B$4:$L$300,9,0))</f>
        <v/>
      </c>
      <c r="I933" s="13" t="str">
        <f>IF(C933="","",VLOOKUP(C933,'[1]بيانات الموظفين'!$B$4:$L$300,10,0))</f>
        <v/>
      </c>
      <c r="J933" s="13" t="str">
        <f t="shared" si="115"/>
        <v/>
      </c>
      <c r="K933" s="13">
        <f t="shared" si="116"/>
        <v>0</v>
      </c>
      <c r="L933" s="13">
        <f t="shared" si="117"/>
        <v>0</v>
      </c>
      <c r="M933" s="13">
        <f t="shared" si="118"/>
        <v>0</v>
      </c>
      <c r="N933" s="13">
        <f t="shared" si="119"/>
        <v>0</v>
      </c>
      <c r="O933" s="12">
        <f t="shared" si="120"/>
        <v>0</v>
      </c>
    </row>
    <row r="934" spans="1:15" x14ac:dyDescent="0.25">
      <c r="A934" s="18" t="str">
        <f t="shared" si="113"/>
        <v/>
      </c>
      <c r="B934" s="17"/>
      <c r="C934" s="16"/>
      <c r="D934" s="19" t="str">
        <f>IF(C934="","",VLOOKUP(C934,'[1]بيانات الموظفين'!$B$4:$L$300,2,0))</f>
        <v/>
      </c>
      <c r="E934" s="14"/>
      <c r="F934" s="14"/>
      <c r="G934" s="13" t="str">
        <f t="shared" si="114"/>
        <v/>
      </c>
      <c r="H934" s="13" t="str">
        <f>IF(C934="","",VLOOKUP(C934,'[1]بيانات الموظفين'!$B$4:$L$300,9,0))</f>
        <v/>
      </c>
      <c r="I934" s="13" t="str">
        <f>IF(C934="","",VLOOKUP(C934,'[1]بيانات الموظفين'!$B$4:$L$300,10,0))</f>
        <v/>
      </c>
      <c r="J934" s="13" t="str">
        <f t="shared" si="115"/>
        <v/>
      </c>
      <c r="K934" s="13">
        <f t="shared" si="116"/>
        <v>0</v>
      </c>
      <c r="L934" s="13">
        <f t="shared" si="117"/>
        <v>0</v>
      </c>
      <c r="M934" s="13">
        <f t="shared" si="118"/>
        <v>0</v>
      </c>
      <c r="N934" s="13">
        <f t="shared" si="119"/>
        <v>0</v>
      </c>
      <c r="O934" s="12">
        <f t="shared" si="120"/>
        <v>0</v>
      </c>
    </row>
    <row r="935" spans="1:15" x14ac:dyDescent="0.25">
      <c r="A935" s="18" t="str">
        <f t="shared" si="113"/>
        <v/>
      </c>
      <c r="B935" s="17"/>
      <c r="C935" s="16"/>
      <c r="D935" s="19" t="str">
        <f>IF(C935="","",VLOOKUP(C935,'[1]بيانات الموظفين'!$B$4:$L$300,2,0))</f>
        <v/>
      </c>
      <c r="E935" s="14"/>
      <c r="F935" s="14"/>
      <c r="G935" s="13" t="str">
        <f t="shared" si="114"/>
        <v/>
      </c>
      <c r="H935" s="13" t="str">
        <f>IF(C935="","",VLOOKUP(C935,'[1]بيانات الموظفين'!$B$4:$L$300,9,0))</f>
        <v/>
      </c>
      <c r="I935" s="13" t="str">
        <f>IF(C935="","",VLOOKUP(C935,'[1]بيانات الموظفين'!$B$4:$L$300,10,0))</f>
        <v/>
      </c>
      <c r="J935" s="13" t="str">
        <f t="shared" si="115"/>
        <v/>
      </c>
      <c r="K935" s="13">
        <f t="shared" si="116"/>
        <v>0</v>
      </c>
      <c r="L935" s="13">
        <f t="shared" si="117"/>
        <v>0</v>
      </c>
      <c r="M935" s="13">
        <f t="shared" si="118"/>
        <v>0</v>
      </c>
      <c r="N935" s="13">
        <f t="shared" si="119"/>
        <v>0</v>
      </c>
      <c r="O935" s="12">
        <f t="shared" si="120"/>
        <v>0</v>
      </c>
    </row>
    <row r="936" spans="1:15" x14ac:dyDescent="0.25">
      <c r="A936" s="18" t="str">
        <f t="shared" si="113"/>
        <v/>
      </c>
      <c r="B936" s="17"/>
      <c r="C936" s="16"/>
      <c r="D936" s="19" t="str">
        <f>IF(C936="","",VLOOKUP(C936,'[1]بيانات الموظفين'!$B$4:$L$300,2,0))</f>
        <v/>
      </c>
      <c r="E936" s="14"/>
      <c r="F936" s="14"/>
      <c r="G936" s="13" t="str">
        <f t="shared" si="114"/>
        <v/>
      </c>
      <c r="H936" s="13" t="str">
        <f>IF(C936="","",VLOOKUP(C936,'[1]بيانات الموظفين'!$B$4:$L$300,9,0))</f>
        <v/>
      </c>
      <c r="I936" s="13" t="str">
        <f>IF(C936="","",VLOOKUP(C936,'[1]بيانات الموظفين'!$B$4:$L$300,10,0))</f>
        <v/>
      </c>
      <c r="J936" s="13" t="str">
        <f t="shared" si="115"/>
        <v/>
      </c>
      <c r="K936" s="13">
        <f t="shared" si="116"/>
        <v>0</v>
      </c>
      <c r="L936" s="13">
        <f t="shared" si="117"/>
        <v>0</v>
      </c>
      <c r="M936" s="13">
        <f t="shared" si="118"/>
        <v>0</v>
      </c>
      <c r="N936" s="13">
        <f t="shared" si="119"/>
        <v>0</v>
      </c>
      <c r="O936" s="12">
        <f t="shared" si="120"/>
        <v>0</v>
      </c>
    </row>
    <row r="937" spans="1:15" x14ac:dyDescent="0.25">
      <c r="A937" s="18" t="str">
        <f t="shared" si="113"/>
        <v/>
      </c>
      <c r="B937" s="17"/>
      <c r="C937" s="16"/>
      <c r="D937" s="19" t="str">
        <f>IF(C937="","",VLOOKUP(C937,'[1]بيانات الموظفين'!$B$4:$L$300,2,0))</f>
        <v/>
      </c>
      <c r="E937" s="14"/>
      <c r="F937" s="14"/>
      <c r="G937" s="13" t="str">
        <f t="shared" si="114"/>
        <v/>
      </c>
      <c r="H937" s="13" t="str">
        <f>IF(C937="","",VLOOKUP(C937,'[1]بيانات الموظفين'!$B$4:$L$300,9,0))</f>
        <v/>
      </c>
      <c r="I937" s="13" t="str">
        <f>IF(C937="","",VLOOKUP(C937,'[1]بيانات الموظفين'!$B$4:$L$300,10,0))</f>
        <v/>
      </c>
      <c r="J937" s="13" t="str">
        <f t="shared" si="115"/>
        <v/>
      </c>
      <c r="K937" s="13">
        <f t="shared" si="116"/>
        <v>0</v>
      </c>
      <c r="L937" s="13">
        <f t="shared" si="117"/>
        <v>0</v>
      </c>
      <c r="M937" s="13">
        <f t="shared" si="118"/>
        <v>0</v>
      </c>
      <c r="N937" s="13">
        <f t="shared" si="119"/>
        <v>0</v>
      </c>
      <c r="O937" s="12">
        <f t="shared" si="120"/>
        <v>0</v>
      </c>
    </row>
    <row r="938" spans="1:15" x14ac:dyDescent="0.25">
      <c r="A938" s="18" t="str">
        <f t="shared" si="113"/>
        <v/>
      </c>
      <c r="B938" s="17"/>
      <c r="C938" s="16"/>
      <c r="D938" s="19" t="str">
        <f>IF(C938="","",VLOOKUP(C938,'[1]بيانات الموظفين'!$B$4:$L$300,2,0))</f>
        <v/>
      </c>
      <c r="E938" s="14"/>
      <c r="F938" s="14"/>
      <c r="G938" s="13" t="str">
        <f t="shared" si="114"/>
        <v/>
      </c>
      <c r="H938" s="13" t="str">
        <f>IF(C938="","",VLOOKUP(C938,'[1]بيانات الموظفين'!$B$4:$L$300,9,0))</f>
        <v/>
      </c>
      <c r="I938" s="13" t="str">
        <f>IF(C938="","",VLOOKUP(C938,'[1]بيانات الموظفين'!$B$4:$L$300,10,0))</f>
        <v/>
      </c>
      <c r="J938" s="13" t="str">
        <f t="shared" si="115"/>
        <v/>
      </c>
      <c r="K938" s="13">
        <f t="shared" si="116"/>
        <v>0</v>
      </c>
      <c r="L938" s="13">
        <f t="shared" si="117"/>
        <v>0</v>
      </c>
      <c r="M938" s="13">
        <f t="shared" si="118"/>
        <v>0</v>
      </c>
      <c r="N938" s="13">
        <f t="shared" si="119"/>
        <v>0</v>
      </c>
      <c r="O938" s="12">
        <f t="shared" si="120"/>
        <v>0</v>
      </c>
    </row>
    <row r="939" spans="1:15" x14ac:dyDescent="0.25">
      <c r="A939" s="18" t="str">
        <f t="shared" si="113"/>
        <v/>
      </c>
      <c r="B939" s="17"/>
      <c r="C939" s="16"/>
      <c r="D939" s="19" t="str">
        <f>IF(C939="","",VLOOKUP(C939,'[1]بيانات الموظفين'!$B$4:$L$300,2,0))</f>
        <v/>
      </c>
      <c r="E939" s="14"/>
      <c r="F939" s="14"/>
      <c r="G939" s="13" t="str">
        <f t="shared" si="114"/>
        <v/>
      </c>
      <c r="H939" s="13" t="str">
        <f>IF(C939="","",VLOOKUP(C939,'[1]بيانات الموظفين'!$B$4:$L$300,9,0))</f>
        <v/>
      </c>
      <c r="I939" s="13" t="str">
        <f>IF(C939="","",VLOOKUP(C939,'[1]بيانات الموظفين'!$B$4:$L$300,10,0))</f>
        <v/>
      </c>
      <c r="J939" s="13" t="str">
        <f t="shared" si="115"/>
        <v/>
      </c>
      <c r="K939" s="13">
        <f t="shared" si="116"/>
        <v>0</v>
      </c>
      <c r="L939" s="13">
        <f t="shared" si="117"/>
        <v>0</v>
      </c>
      <c r="M939" s="13">
        <f t="shared" si="118"/>
        <v>0</v>
      </c>
      <c r="N939" s="13">
        <f t="shared" si="119"/>
        <v>0</v>
      </c>
      <c r="O939" s="12">
        <f t="shared" si="120"/>
        <v>0</v>
      </c>
    </row>
    <row r="940" spans="1:15" x14ac:dyDescent="0.25">
      <c r="A940" s="18" t="str">
        <f t="shared" si="113"/>
        <v/>
      </c>
      <c r="B940" s="17"/>
      <c r="C940" s="16"/>
      <c r="D940" s="19" t="str">
        <f>IF(C940="","",VLOOKUP(C940,'[1]بيانات الموظفين'!$B$4:$L$300,2,0))</f>
        <v/>
      </c>
      <c r="E940" s="14"/>
      <c r="F940" s="14"/>
      <c r="G940" s="13" t="str">
        <f t="shared" si="114"/>
        <v/>
      </c>
      <c r="H940" s="13" t="str">
        <f>IF(C940="","",VLOOKUP(C940,'[1]بيانات الموظفين'!$B$4:$L$300,9,0))</f>
        <v/>
      </c>
      <c r="I940" s="13" t="str">
        <f>IF(C940="","",VLOOKUP(C940,'[1]بيانات الموظفين'!$B$4:$L$300,10,0))</f>
        <v/>
      </c>
      <c r="J940" s="13" t="str">
        <f t="shared" si="115"/>
        <v/>
      </c>
      <c r="K940" s="13">
        <f t="shared" si="116"/>
        <v>0</v>
      </c>
      <c r="L940" s="13">
        <f t="shared" si="117"/>
        <v>0</v>
      </c>
      <c r="M940" s="13">
        <f t="shared" si="118"/>
        <v>0</v>
      </c>
      <c r="N940" s="13">
        <f t="shared" si="119"/>
        <v>0</v>
      </c>
      <c r="O940" s="12">
        <f t="shared" si="120"/>
        <v>0</v>
      </c>
    </row>
    <row r="941" spans="1:15" x14ac:dyDescent="0.25">
      <c r="A941" s="18" t="str">
        <f t="shared" si="113"/>
        <v/>
      </c>
      <c r="B941" s="17"/>
      <c r="C941" s="16"/>
      <c r="D941" s="19" t="str">
        <f>IF(C941="","",VLOOKUP(C941,'[1]بيانات الموظفين'!$B$4:$L$300,2,0))</f>
        <v/>
      </c>
      <c r="E941" s="14"/>
      <c r="F941" s="14"/>
      <c r="G941" s="13" t="str">
        <f t="shared" si="114"/>
        <v/>
      </c>
      <c r="H941" s="13" t="str">
        <f>IF(C941="","",VLOOKUP(C941,'[1]بيانات الموظفين'!$B$4:$L$300,9,0))</f>
        <v/>
      </c>
      <c r="I941" s="13" t="str">
        <f>IF(C941="","",VLOOKUP(C941,'[1]بيانات الموظفين'!$B$4:$L$300,10,0))</f>
        <v/>
      </c>
      <c r="J941" s="13" t="str">
        <f t="shared" si="115"/>
        <v/>
      </c>
      <c r="K941" s="13">
        <f t="shared" si="116"/>
        <v>0</v>
      </c>
      <c r="L941" s="13">
        <f t="shared" si="117"/>
        <v>0</v>
      </c>
      <c r="M941" s="13">
        <f t="shared" si="118"/>
        <v>0</v>
      </c>
      <c r="N941" s="13">
        <f t="shared" si="119"/>
        <v>0</v>
      </c>
      <c r="O941" s="12">
        <f t="shared" si="120"/>
        <v>0</v>
      </c>
    </row>
    <row r="942" spans="1:15" x14ac:dyDescent="0.25">
      <c r="A942" s="18" t="str">
        <f t="shared" si="113"/>
        <v/>
      </c>
      <c r="B942" s="17"/>
      <c r="C942" s="16"/>
      <c r="D942" s="19" t="str">
        <f>IF(C942="","",VLOOKUP(C942,'[1]بيانات الموظفين'!$B$4:$L$300,2,0))</f>
        <v/>
      </c>
      <c r="E942" s="14"/>
      <c r="F942" s="14"/>
      <c r="G942" s="13" t="str">
        <f t="shared" si="114"/>
        <v/>
      </c>
      <c r="H942" s="13" t="str">
        <f>IF(C942="","",VLOOKUP(C942,'[1]بيانات الموظفين'!$B$4:$L$300,9,0))</f>
        <v/>
      </c>
      <c r="I942" s="13" t="str">
        <f>IF(C942="","",VLOOKUP(C942,'[1]بيانات الموظفين'!$B$4:$L$300,10,0))</f>
        <v/>
      </c>
      <c r="J942" s="13" t="str">
        <f t="shared" si="115"/>
        <v/>
      </c>
      <c r="K942" s="13">
        <f t="shared" si="116"/>
        <v>0</v>
      </c>
      <c r="L942" s="13">
        <f t="shared" si="117"/>
        <v>0</v>
      </c>
      <c r="M942" s="13">
        <f t="shared" si="118"/>
        <v>0</v>
      </c>
      <c r="N942" s="13">
        <f t="shared" si="119"/>
        <v>0</v>
      </c>
      <c r="O942" s="12">
        <f t="shared" si="120"/>
        <v>0</v>
      </c>
    </row>
    <row r="943" spans="1:15" x14ac:dyDescent="0.25">
      <c r="A943" s="18" t="str">
        <f t="shared" si="113"/>
        <v/>
      </c>
      <c r="B943" s="17"/>
      <c r="C943" s="16"/>
      <c r="D943" s="19" t="str">
        <f>IF(C943="","",VLOOKUP(C943,'[1]بيانات الموظفين'!$B$4:$L$300,2,0))</f>
        <v/>
      </c>
      <c r="E943" s="14"/>
      <c r="F943" s="14"/>
      <c r="G943" s="13" t="str">
        <f t="shared" si="114"/>
        <v/>
      </c>
      <c r="H943" s="13" t="str">
        <f>IF(C943="","",VLOOKUP(C943,'[1]بيانات الموظفين'!$B$4:$L$300,9,0))</f>
        <v/>
      </c>
      <c r="I943" s="13" t="str">
        <f>IF(C943="","",VLOOKUP(C943,'[1]بيانات الموظفين'!$B$4:$L$300,10,0))</f>
        <v/>
      </c>
      <c r="J943" s="13" t="str">
        <f t="shared" si="115"/>
        <v/>
      </c>
      <c r="K943" s="13">
        <f t="shared" si="116"/>
        <v>0</v>
      </c>
      <c r="L943" s="13">
        <f t="shared" si="117"/>
        <v>0</v>
      </c>
      <c r="M943" s="13">
        <f t="shared" si="118"/>
        <v>0</v>
      </c>
      <c r="N943" s="13">
        <f t="shared" si="119"/>
        <v>0</v>
      </c>
      <c r="O943" s="12">
        <f t="shared" si="120"/>
        <v>0</v>
      </c>
    </row>
    <row r="944" spans="1:15" x14ac:dyDescent="0.25">
      <c r="A944" s="18" t="str">
        <f t="shared" si="113"/>
        <v/>
      </c>
      <c r="B944" s="17"/>
      <c r="C944" s="16"/>
      <c r="D944" s="19" t="str">
        <f>IF(C944="","",VLOOKUP(C944,'[1]بيانات الموظفين'!$B$4:$L$300,2,0))</f>
        <v/>
      </c>
      <c r="E944" s="14"/>
      <c r="F944" s="14"/>
      <c r="G944" s="13" t="str">
        <f t="shared" si="114"/>
        <v/>
      </c>
      <c r="H944" s="13" t="str">
        <f>IF(C944="","",VLOOKUP(C944,'[1]بيانات الموظفين'!$B$4:$L$300,9,0))</f>
        <v/>
      </c>
      <c r="I944" s="13" t="str">
        <f>IF(C944="","",VLOOKUP(C944,'[1]بيانات الموظفين'!$B$4:$L$300,10,0))</f>
        <v/>
      </c>
      <c r="J944" s="13" t="str">
        <f t="shared" si="115"/>
        <v/>
      </c>
      <c r="K944" s="13">
        <f t="shared" si="116"/>
        <v>0</v>
      </c>
      <c r="L944" s="13">
        <f t="shared" si="117"/>
        <v>0</v>
      </c>
      <c r="M944" s="13">
        <f t="shared" si="118"/>
        <v>0</v>
      </c>
      <c r="N944" s="13">
        <f t="shared" si="119"/>
        <v>0</v>
      </c>
      <c r="O944" s="12">
        <f t="shared" si="120"/>
        <v>0</v>
      </c>
    </row>
    <row r="945" spans="1:15" x14ac:dyDescent="0.25">
      <c r="A945" s="18" t="str">
        <f t="shared" si="113"/>
        <v/>
      </c>
      <c r="B945" s="17"/>
      <c r="C945" s="16"/>
      <c r="D945" s="19" t="str">
        <f>IF(C945="","",VLOOKUP(C945,'[1]بيانات الموظفين'!$B$4:$L$300,2,0))</f>
        <v/>
      </c>
      <c r="E945" s="14"/>
      <c r="F945" s="14"/>
      <c r="G945" s="13" t="str">
        <f t="shared" si="114"/>
        <v/>
      </c>
      <c r="H945" s="13" t="str">
        <f>IF(C945="","",VLOOKUP(C945,'[1]بيانات الموظفين'!$B$4:$L$300,9,0))</f>
        <v/>
      </c>
      <c r="I945" s="13" t="str">
        <f>IF(C945="","",VLOOKUP(C945,'[1]بيانات الموظفين'!$B$4:$L$300,10,0))</f>
        <v/>
      </c>
      <c r="J945" s="13" t="str">
        <f t="shared" si="115"/>
        <v/>
      </c>
      <c r="K945" s="13">
        <f t="shared" si="116"/>
        <v>0</v>
      </c>
      <c r="L945" s="13">
        <f t="shared" si="117"/>
        <v>0</v>
      </c>
      <c r="M945" s="13">
        <f t="shared" si="118"/>
        <v>0</v>
      </c>
      <c r="N945" s="13">
        <f t="shared" si="119"/>
        <v>0</v>
      </c>
      <c r="O945" s="12">
        <f t="shared" si="120"/>
        <v>0</v>
      </c>
    </row>
    <row r="946" spans="1:15" x14ac:dyDescent="0.25">
      <c r="A946" s="18" t="str">
        <f t="shared" si="113"/>
        <v/>
      </c>
      <c r="B946" s="17"/>
      <c r="C946" s="16"/>
      <c r="D946" s="19" t="str">
        <f>IF(C946="","",VLOOKUP(C946,'[1]بيانات الموظفين'!$B$4:$L$300,2,0))</f>
        <v/>
      </c>
      <c r="E946" s="14"/>
      <c r="F946" s="14"/>
      <c r="G946" s="13" t="str">
        <f t="shared" si="114"/>
        <v/>
      </c>
      <c r="H946" s="13" t="str">
        <f>IF(C946="","",VLOOKUP(C946,'[1]بيانات الموظفين'!$B$4:$L$300,9,0))</f>
        <v/>
      </c>
      <c r="I946" s="13" t="str">
        <f>IF(C946="","",VLOOKUP(C946,'[1]بيانات الموظفين'!$B$4:$L$300,10,0))</f>
        <v/>
      </c>
      <c r="J946" s="13" t="str">
        <f t="shared" si="115"/>
        <v/>
      </c>
      <c r="K946" s="13">
        <f t="shared" si="116"/>
        <v>0</v>
      </c>
      <c r="L946" s="13">
        <f t="shared" si="117"/>
        <v>0</v>
      </c>
      <c r="M946" s="13">
        <f t="shared" si="118"/>
        <v>0</v>
      </c>
      <c r="N946" s="13">
        <f t="shared" si="119"/>
        <v>0</v>
      </c>
      <c r="O946" s="12">
        <f t="shared" si="120"/>
        <v>0</v>
      </c>
    </row>
    <row r="947" spans="1:15" x14ac:dyDescent="0.25">
      <c r="A947" s="18" t="str">
        <f t="shared" si="113"/>
        <v/>
      </c>
      <c r="B947" s="17"/>
      <c r="C947" s="16"/>
      <c r="D947" s="19" t="str">
        <f>IF(C947="","",VLOOKUP(C947,'[1]بيانات الموظفين'!$B$4:$L$300,2,0))</f>
        <v/>
      </c>
      <c r="E947" s="14"/>
      <c r="F947" s="14"/>
      <c r="G947" s="13" t="str">
        <f t="shared" si="114"/>
        <v/>
      </c>
      <c r="H947" s="13" t="str">
        <f>IF(C947="","",VLOOKUP(C947,'[1]بيانات الموظفين'!$B$4:$L$300,9,0))</f>
        <v/>
      </c>
      <c r="I947" s="13" t="str">
        <f>IF(C947="","",VLOOKUP(C947,'[1]بيانات الموظفين'!$B$4:$L$300,10,0))</f>
        <v/>
      </c>
      <c r="J947" s="13" t="str">
        <f t="shared" si="115"/>
        <v/>
      </c>
      <c r="K947" s="13">
        <f t="shared" si="116"/>
        <v>0</v>
      </c>
      <c r="L947" s="13">
        <f t="shared" si="117"/>
        <v>0</v>
      </c>
      <c r="M947" s="13">
        <f t="shared" si="118"/>
        <v>0</v>
      </c>
      <c r="N947" s="13">
        <f t="shared" si="119"/>
        <v>0</v>
      </c>
      <c r="O947" s="12">
        <f t="shared" si="120"/>
        <v>0</v>
      </c>
    </row>
    <row r="948" spans="1:15" x14ac:dyDescent="0.25">
      <c r="A948" s="18" t="str">
        <f t="shared" si="113"/>
        <v/>
      </c>
      <c r="B948" s="17"/>
      <c r="C948" s="16"/>
      <c r="D948" s="19" t="str">
        <f>IF(C948="","",VLOOKUP(C948,'[1]بيانات الموظفين'!$B$4:$L$300,2,0))</f>
        <v/>
      </c>
      <c r="E948" s="14"/>
      <c r="F948" s="14"/>
      <c r="G948" s="13" t="str">
        <f t="shared" si="114"/>
        <v/>
      </c>
      <c r="H948" s="13" t="str">
        <f>IF(C948="","",VLOOKUP(C948,'[1]بيانات الموظفين'!$B$4:$L$300,9,0))</f>
        <v/>
      </c>
      <c r="I948" s="13" t="str">
        <f>IF(C948="","",VLOOKUP(C948,'[1]بيانات الموظفين'!$B$4:$L$300,10,0))</f>
        <v/>
      </c>
      <c r="J948" s="13" t="str">
        <f t="shared" si="115"/>
        <v/>
      </c>
      <c r="K948" s="13">
        <f t="shared" si="116"/>
        <v>0</v>
      </c>
      <c r="L948" s="13">
        <f t="shared" si="117"/>
        <v>0</v>
      </c>
      <c r="M948" s="13">
        <f t="shared" si="118"/>
        <v>0</v>
      </c>
      <c r="N948" s="13">
        <f t="shared" si="119"/>
        <v>0</v>
      </c>
      <c r="O948" s="12">
        <f t="shared" si="120"/>
        <v>0</v>
      </c>
    </row>
    <row r="949" spans="1:15" x14ac:dyDescent="0.25">
      <c r="A949" s="18" t="str">
        <f t="shared" si="113"/>
        <v/>
      </c>
      <c r="B949" s="17"/>
      <c r="C949" s="16"/>
      <c r="D949" s="19" t="str">
        <f>IF(C949="","",VLOOKUP(C949,'[1]بيانات الموظفين'!$B$4:$L$300,2,0))</f>
        <v/>
      </c>
      <c r="E949" s="14"/>
      <c r="F949" s="14"/>
      <c r="G949" s="13" t="str">
        <f t="shared" si="114"/>
        <v/>
      </c>
      <c r="H949" s="13" t="str">
        <f>IF(C949="","",VLOOKUP(C949,'[1]بيانات الموظفين'!$B$4:$L$300,9,0))</f>
        <v/>
      </c>
      <c r="I949" s="13" t="str">
        <f>IF(C949="","",VLOOKUP(C949,'[1]بيانات الموظفين'!$B$4:$L$300,10,0))</f>
        <v/>
      </c>
      <c r="J949" s="13" t="str">
        <f t="shared" si="115"/>
        <v/>
      </c>
      <c r="K949" s="13">
        <f t="shared" si="116"/>
        <v>0</v>
      </c>
      <c r="L949" s="13">
        <f t="shared" si="117"/>
        <v>0</v>
      </c>
      <c r="M949" s="13">
        <f t="shared" si="118"/>
        <v>0</v>
      </c>
      <c r="N949" s="13">
        <f t="shared" si="119"/>
        <v>0</v>
      </c>
      <c r="O949" s="12">
        <f t="shared" si="120"/>
        <v>0</v>
      </c>
    </row>
    <row r="950" spans="1:15" x14ac:dyDescent="0.25">
      <c r="A950" s="18" t="str">
        <f t="shared" si="113"/>
        <v/>
      </c>
      <c r="B950" s="17"/>
      <c r="C950" s="16"/>
      <c r="D950" s="19" t="str">
        <f>IF(C950="","",VLOOKUP(C950,'[1]بيانات الموظفين'!$B$4:$L$300,2,0))</f>
        <v/>
      </c>
      <c r="E950" s="14"/>
      <c r="F950" s="14"/>
      <c r="G950" s="13" t="str">
        <f t="shared" si="114"/>
        <v/>
      </c>
      <c r="H950" s="13" t="str">
        <f>IF(C950="","",VLOOKUP(C950,'[1]بيانات الموظفين'!$B$4:$L$300,9,0))</f>
        <v/>
      </c>
      <c r="I950" s="13" t="str">
        <f>IF(C950="","",VLOOKUP(C950,'[1]بيانات الموظفين'!$B$4:$L$300,10,0))</f>
        <v/>
      </c>
      <c r="J950" s="13" t="str">
        <f t="shared" si="115"/>
        <v/>
      </c>
      <c r="K950" s="13">
        <f t="shared" si="116"/>
        <v>0</v>
      </c>
      <c r="L950" s="13">
        <f t="shared" si="117"/>
        <v>0</v>
      </c>
      <c r="M950" s="13">
        <f t="shared" si="118"/>
        <v>0</v>
      </c>
      <c r="N950" s="13">
        <f t="shared" si="119"/>
        <v>0</v>
      </c>
      <c r="O950" s="12">
        <f t="shared" si="120"/>
        <v>0</v>
      </c>
    </row>
    <row r="951" spans="1:15" x14ac:dyDescent="0.25">
      <c r="A951" s="18" t="str">
        <f t="shared" si="113"/>
        <v/>
      </c>
      <c r="B951" s="17"/>
      <c r="C951" s="16"/>
      <c r="D951" s="19" t="str">
        <f>IF(C951="","",VLOOKUP(C951,'[1]بيانات الموظفين'!$B$4:$L$300,2,0))</f>
        <v/>
      </c>
      <c r="E951" s="14"/>
      <c r="F951" s="14"/>
      <c r="G951" s="13" t="str">
        <f t="shared" si="114"/>
        <v/>
      </c>
      <c r="H951" s="13" t="str">
        <f>IF(C951="","",VLOOKUP(C951,'[1]بيانات الموظفين'!$B$4:$L$300,9,0))</f>
        <v/>
      </c>
      <c r="I951" s="13" t="str">
        <f>IF(C951="","",VLOOKUP(C951,'[1]بيانات الموظفين'!$B$4:$L$300,10,0))</f>
        <v/>
      </c>
      <c r="J951" s="13" t="str">
        <f t="shared" si="115"/>
        <v/>
      </c>
      <c r="K951" s="13">
        <f t="shared" si="116"/>
        <v>0</v>
      </c>
      <c r="L951" s="13">
        <f t="shared" si="117"/>
        <v>0</v>
      </c>
      <c r="M951" s="13">
        <f t="shared" si="118"/>
        <v>0</v>
      </c>
      <c r="N951" s="13">
        <f t="shared" si="119"/>
        <v>0</v>
      </c>
      <c r="O951" s="12">
        <f t="shared" si="120"/>
        <v>0</v>
      </c>
    </row>
    <row r="952" spans="1:15" x14ac:dyDescent="0.25">
      <c r="A952" s="18" t="str">
        <f t="shared" si="113"/>
        <v/>
      </c>
      <c r="B952" s="17"/>
      <c r="C952" s="16"/>
      <c r="D952" s="19" t="str">
        <f>IF(C952="","",VLOOKUP(C952,'[1]بيانات الموظفين'!$B$4:$L$300,2,0))</f>
        <v/>
      </c>
      <c r="E952" s="14"/>
      <c r="F952" s="14"/>
      <c r="G952" s="13" t="str">
        <f t="shared" si="114"/>
        <v/>
      </c>
      <c r="H952" s="13" t="str">
        <f>IF(C952="","",VLOOKUP(C952,'[1]بيانات الموظفين'!$B$4:$L$300,9,0))</f>
        <v/>
      </c>
      <c r="I952" s="13" t="str">
        <f>IF(C952="","",VLOOKUP(C952,'[1]بيانات الموظفين'!$B$4:$L$300,10,0))</f>
        <v/>
      </c>
      <c r="J952" s="13" t="str">
        <f t="shared" si="115"/>
        <v/>
      </c>
      <c r="K952" s="13">
        <f t="shared" si="116"/>
        <v>0</v>
      </c>
      <c r="L952" s="13">
        <f t="shared" si="117"/>
        <v>0</v>
      </c>
      <c r="M952" s="13">
        <f t="shared" si="118"/>
        <v>0</v>
      </c>
      <c r="N952" s="13">
        <f t="shared" si="119"/>
        <v>0</v>
      </c>
      <c r="O952" s="12">
        <f t="shared" si="120"/>
        <v>0</v>
      </c>
    </row>
    <row r="953" spans="1:15" x14ac:dyDescent="0.25">
      <c r="A953" s="18" t="str">
        <f t="shared" si="113"/>
        <v/>
      </c>
      <c r="B953" s="17"/>
      <c r="C953" s="16"/>
      <c r="D953" s="19" t="str">
        <f>IF(C953="","",VLOOKUP(C953,'[1]بيانات الموظفين'!$B$4:$L$300,2,0))</f>
        <v/>
      </c>
      <c r="E953" s="14"/>
      <c r="F953" s="14"/>
      <c r="G953" s="13" t="str">
        <f t="shared" si="114"/>
        <v/>
      </c>
      <c r="H953" s="13" t="str">
        <f>IF(C953="","",VLOOKUP(C953,'[1]بيانات الموظفين'!$B$4:$L$300,9,0))</f>
        <v/>
      </c>
      <c r="I953" s="13" t="str">
        <f>IF(C953="","",VLOOKUP(C953,'[1]بيانات الموظفين'!$B$4:$L$300,10,0))</f>
        <v/>
      </c>
      <c r="J953" s="13" t="str">
        <f t="shared" si="115"/>
        <v/>
      </c>
      <c r="K953" s="13">
        <f t="shared" si="116"/>
        <v>0</v>
      </c>
      <c r="L953" s="13">
        <f t="shared" si="117"/>
        <v>0</v>
      </c>
      <c r="M953" s="13">
        <f t="shared" si="118"/>
        <v>0</v>
      </c>
      <c r="N953" s="13">
        <f t="shared" si="119"/>
        <v>0</v>
      </c>
      <c r="O953" s="12">
        <f t="shared" si="120"/>
        <v>0</v>
      </c>
    </row>
    <row r="954" spans="1:15" x14ac:dyDescent="0.25">
      <c r="A954" s="18" t="str">
        <f t="shared" si="113"/>
        <v/>
      </c>
      <c r="B954" s="17"/>
      <c r="C954" s="16"/>
      <c r="D954" s="19" t="str">
        <f>IF(C954="","",VLOOKUP(C954,'[1]بيانات الموظفين'!$B$4:$L$300,2,0))</f>
        <v/>
      </c>
      <c r="E954" s="14"/>
      <c r="F954" s="14"/>
      <c r="G954" s="13" t="str">
        <f t="shared" si="114"/>
        <v/>
      </c>
      <c r="H954" s="13" t="str">
        <f>IF(C954="","",VLOOKUP(C954,'[1]بيانات الموظفين'!$B$4:$L$300,9,0))</f>
        <v/>
      </c>
      <c r="I954" s="13" t="str">
        <f>IF(C954="","",VLOOKUP(C954,'[1]بيانات الموظفين'!$B$4:$L$300,10,0))</f>
        <v/>
      </c>
      <c r="J954" s="13" t="str">
        <f t="shared" si="115"/>
        <v/>
      </c>
      <c r="K954" s="13">
        <f t="shared" si="116"/>
        <v>0</v>
      </c>
      <c r="L954" s="13">
        <f t="shared" si="117"/>
        <v>0</v>
      </c>
      <c r="M954" s="13">
        <f t="shared" si="118"/>
        <v>0</v>
      </c>
      <c r="N954" s="13">
        <f t="shared" si="119"/>
        <v>0</v>
      </c>
      <c r="O954" s="12">
        <f t="shared" si="120"/>
        <v>0</v>
      </c>
    </row>
    <row r="955" spans="1:15" x14ac:dyDescent="0.25">
      <c r="A955" s="18" t="str">
        <f t="shared" si="113"/>
        <v/>
      </c>
      <c r="B955" s="17"/>
      <c r="C955" s="16"/>
      <c r="D955" s="19" t="str">
        <f>IF(C955="","",VLOOKUP(C955,'[1]بيانات الموظفين'!$B$4:$L$300,2,0))</f>
        <v/>
      </c>
      <c r="E955" s="14"/>
      <c r="F955" s="14"/>
      <c r="G955" s="13" t="str">
        <f t="shared" si="114"/>
        <v/>
      </c>
      <c r="H955" s="13" t="str">
        <f>IF(C955="","",VLOOKUP(C955,'[1]بيانات الموظفين'!$B$4:$L$300,9,0))</f>
        <v/>
      </c>
      <c r="I955" s="13" t="str">
        <f>IF(C955="","",VLOOKUP(C955,'[1]بيانات الموظفين'!$B$4:$L$300,10,0))</f>
        <v/>
      </c>
      <c r="J955" s="13" t="str">
        <f t="shared" si="115"/>
        <v/>
      </c>
      <c r="K955" s="13">
        <f t="shared" si="116"/>
        <v>0</v>
      </c>
      <c r="L955" s="13">
        <f t="shared" si="117"/>
        <v>0</v>
      </c>
      <c r="M955" s="13">
        <f t="shared" si="118"/>
        <v>0</v>
      </c>
      <c r="N955" s="13">
        <f t="shared" si="119"/>
        <v>0</v>
      </c>
      <c r="O955" s="12">
        <f t="shared" si="120"/>
        <v>0</v>
      </c>
    </row>
    <row r="956" spans="1:15" x14ac:dyDescent="0.25">
      <c r="A956" s="18" t="str">
        <f t="shared" si="113"/>
        <v/>
      </c>
      <c r="B956" s="17"/>
      <c r="C956" s="16"/>
      <c r="D956" s="19" t="str">
        <f>IF(C956="","",VLOOKUP(C956,'[1]بيانات الموظفين'!$B$4:$L$300,2,0))</f>
        <v/>
      </c>
      <c r="E956" s="14"/>
      <c r="F956" s="14"/>
      <c r="G956" s="13" t="str">
        <f t="shared" si="114"/>
        <v/>
      </c>
      <c r="H956" s="13" t="str">
        <f>IF(C956="","",VLOOKUP(C956,'[1]بيانات الموظفين'!$B$4:$L$300,9,0))</f>
        <v/>
      </c>
      <c r="I956" s="13" t="str">
        <f>IF(C956="","",VLOOKUP(C956,'[1]بيانات الموظفين'!$B$4:$L$300,10,0))</f>
        <v/>
      </c>
      <c r="J956" s="13" t="str">
        <f t="shared" si="115"/>
        <v/>
      </c>
      <c r="K956" s="13">
        <f t="shared" si="116"/>
        <v>0</v>
      </c>
      <c r="L956" s="13">
        <f t="shared" si="117"/>
        <v>0</v>
      </c>
      <c r="M956" s="13">
        <f t="shared" si="118"/>
        <v>0</v>
      </c>
      <c r="N956" s="13">
        <f t="shared" si="119"/>
        <v>0</v>
      </c>
      <c r="O956" s="12">
        <f t="shared" si="120"/>
        <v>0</v>
      </c>
    </row>
    <row r="957" spans="1:15" x14ac:dyDescent="0.25">
      <c r="A957" s="18" t="str">
        <f t="shared" si="113"/>
        <v/>
      </c>
      <c r="B957" s="17"/>
      <c r="C957" s="16"/>
      <c r="D957" s="19" t="str">
        <f>IF(C957="","",VLOOKUP(C957,'[1]بيانات الموظفين'!$B$4:$L$300,2,0))</f>
        <v/>
      </c>
      <c r="E957" s="14"/>
      <c r="F957" s="14"/>
      <c r="G957" s="13" t="str">
        <f t="shared" si="114"/>
        <v/>
      </c>
      <c r="H957" s="13" t="str">
        <f>IF(C957="","",VLOOKUP(C957,'[1]بيانات الموظفين'!$B$4:$L$300,9,0))</f>
        <v/>
      </c>
      <c r="I957" s="13" t="str">
        <f>IF(C957="","",VLOOKUP(C957,'[1]بيانات الموظفين'!$B$4:$L$300,10,0))</f>
        <v/>
      </c>
      <c r="J957" s="13" t="str">
        <f t="shared" si="115"/>
        <v/>
      </c>
      <c r="K957" s="13">
        <f t="shared" si="116"/>
        <v>0</v>
      </c>
      <c r="L957" s="13">
        <f t="shared" si="117"/>
        <v>0</v>
      </c>
      <c r="M957" s="13">
        <f t="shared" si="118"/>
        <v>0</v>
      </c>
      <c r="N957" s="13">
        <f t="shared" si="119"/>
        <v>0</v>
      </c>
      <c r="O957" s="12">
        <f t="shared" si="120"/>
        <v>0</v>
      </c>
    </row>
    <row r="958" spans="1:15" x14ac:dyDescent="0.25">
      <c r="A958" s="18" t="str">
        <f t="shared" si="113"/>
        <v/>
      </c>
      <c r="B958" s="17"/>
      <c r="C958" s="16"/>
      <c r="D958" s="19" t="str">
        <f>IF(C958="","",VLOOKUP(C958,'[1]بيانات الموظفين'!$B$4:$L$300,2,0))</f>
        <v/>
      </c>
      <c r="E958" s="14"/>
      <c r="F958" s="14"/>
      <c r="G958" s="13" t="str">
        <f t="shared" si="114"/>
        <v/>
      </c>
      <c r="H958" s="13" t="str">
        <f>IF(C958="","",VLOOKUP(C958,'[1]بيانات الموظفين'!$B$4:$L$300,9,0))</f>
        <v/>
      </c>
      <c r="I958" s="13" t="str">
        <f>IF(C958="","",VLOOKUP(C958,'[1]بيانات الموظفين'!$B$4:$L$300,10,0))</f>
        <v/>
      </c>
      <c r="J958" s="13" t="str">
        <f t="shared" si="115"/>
        <v/>
      </c>
      <c r="K958" s="13">
        <f t="shared" si="116"/>
        <v>0</v>
      </c>
      <c r="L958" s="13">
        <f t="shared" si="117"/>
        <v>0</v>
      </c>
      <c r="M958" s="13">
        <f t="shared" si="118"/>
        <v>0</v>
      </c>
      <c r="N958" s="13">
        <f t="shared" si="119"/>
        <v>0</v>
      </c>
      <c r="O958" s="12">
        <f t="shared" si="120"/>
        <v>0</v>
      </c>
    </row>
    <row r="959" spans="1:15" x14ac:dyDescent="0.25">
      <c r="A959" s="18" t="str">
        <f t="shared" si="113"/>
        <v/>
      </c>
      <c r="B959" s="17"/>
      <c r="C959" s="16"/>
      <c r="D959" s="19" t="str">
        <f>IF(C959="","",VLOOKUP(C959,'[1]بيانات الموظفين'!$B$4:$L$300,2,0))</f>
        <v/>
      </c>
      <c r="E959" s="14"/>
      <c r="F959" s="14"/>
      <c r="G959" s="13" t="str">
        <f t="shared" si="114"/>
        <v/>
      </c>
      <c r="H959" s="13" t="str">
        <f>IF(C959="","",VLOOKUP(C959,'[1]بيانات الموظفين'!$B$4:$L$300,9,0))</f>
        <v/>
      </c>
      <c r="I959" s="13" t="str">
        <f>IF(C959="","",VLOOKUP(C959,'[1]بيانات الموظفين'!$B$4:$L$300,10,0))</f>
        <v/>
      </c>
      <c r="J959" s="13" t="str">
        <f t="shared" si="115"/>
        <v/>
      </c>
      <c r="K959" s="13">
        <f t="shared" si="116"/>
        <v>0</v>
      </c>
      <c r="L959" s="13">
        <f t="shared" si="117"/>
        <v>0</v>
      </c>
      <c r="M959" s="13">
        <f t="shared" si="118"/>
        <v>0</v>
      </c>
      <c r="N959" s="13">
        <f t="shared" si="119"/>
        <v>0</v>
      </c>
      <c r="O959" s="12">
        <f t="shared" si="120"/>
        <v>0</v>
      </c>
    </row>
    <row r="960" spans="1:15" x14ac:dyDescent="0.25">
      <c r="A960" s="18" t="str">
        <f t="shared" si="113"/>
        <v/>
      </c>
      <c r="B960" s="17"/>
      <c r="C960" s="16"/>
      <c r="D960" s="19" t="str">
        <f>IF(C960="","",VLOOKUP(C960,'[1]بيانات الموظفين'!$B$4:$L$300,2,0))</f>
        <v/>
      </c>
      <c r="E960" s="14"/>
      <c r="F960" s="14"/>
      <c r="G960" s="13" t="str">
        <f t="shared" si="114"/>
        <v/>
      </c>
      <c r="H960" s="13" t="str">
        <f>IF(C960="","",VLOOKUP(C960,'[1]بيانات الموظفين'!$B$4:$L$300,9,0))</f>
        <v/>
      </c>
      <c r="I960" s="13" t="str">
        <f>IF(C960="","",VLOOKUP(C960,'[1]بيانات الموظفين'!$B$4:$L$300,10,0))</f>
        <v/>
      </c>
      <c r="J960" s="13" t="str">
        <f t="shared" si="115"/>
        <v/>
      </c>
      <c r="K960" s="13">
        <f t="shared" si="116"/>
        <v>0</v>
      </c>
      <c r="L960" s="13">
        <f t="shared" si="117"/>
        <v>0</v>
      </c>
      <c r="M960" s="13">
        <f t="shared" si="118"/>
        <v>0</v>
      </c>
      <c r="N960" s="13">
        <f t="shared" si="119"/>
        <v>0</v>
      </c>
      <c r="O960" s="12">
        <f t="shared" si="120"/>
        <v>0</v>
      </c>
    </row>
    <row r="961" spans="1:15" x14ac:dyDescent="0.25">
      <c r="A961" s="18" t="str">
        <f t="shared" si="113"/>
        <v/>
      </c>
      <c r="B961" s="17"/>
      <c r="C961" s="16"/>
      <c r="D961" s="19" t="str">
        <f>IF(C961="","",VLOOKUP(C961,'[1]بيانات الموظفين'!$B$4:$L$300,2,0))</f>
        <v/>
      </c>
      <c r="E961" s="14"/>
      <c r="F961" s="14"/>
      <c r="G961" s="13" t="str">
        <f t="shared" si="114"/>
        <v/>
      </c>
      <c r="H961" s="13" t="str">
        <f>IF(C961="","",VLOOKUP(C961,'[1]بيانات الموظفين'!$B$4:$L$300,9,0))</f>
        <v/>
      </c>
      <c r="I961" s="13" t="str">
        <f>IF(C961="","",VLOOKUP(C961,'[1]بيانات الموظفين'!$B$4:$L$300,10,0))</f>
        <v/>
      </c>
      <c r="J961" s="13" t="str">
        <f t="shared" si="115"/>
        <v/>
      </c>
      <c r="K961" s="13">
        <f t="shared" si="116"/>
        <v>0</v>
      </c>
      <c r="L961" s="13">
        <f t="shared" si="117"/>
        <v>0</v>
      </c>
      <c r="M961" s="13">
        <f t="shared" si="118"/>
        <v>0</v>
      </c>
      <c r="N961" s="13">
        <f t="shared" si="119"/>
        <v>0</v>
      </c>
      <c r="O961" s="12">
        <f t="shared" si="120"/>
        <v>0</v>
      </c>
    </row>
    <row r="962" spans="1:15" x14ac:dyDescent="0.25">
      <c r="A962" s="18" t="str">
        <f t="shared" si="113"/>
        <v/>
      </c>
      <c r="B962" s="17"/>
      <c r="C962" s="16"/>
      <c r="D962" s="19" t="str">
        <f>IF(C962="","",VLOOKUP(C962,'[1]بيانات الموظفين'!$B$4:$L$300,2,0))</f>
        <v/>
      </c>
      <c r="E962" s="14"/>
      <c r="F962" s="14"/>
      <c r="G962" s="13" t="str">
        <f t="shared" si="114"/>
        <v/>
      </c>
      <c r="H962" s="13" t="str">
        <f>IF(C962="","",VLOOKUP(C962,'[1]بيانات الموظفين'!$B$4:$L$300,9,0))</f>
        <v/>
      </c>
      <c r="I962" s="13" t="str">
        <f>IF(C962="","",VLOOKUP(C962,'[1]بيانات الموظفين'!$B$4:$L$300,10,0))</f>
        <v/>
      </c>
      <c r="J962" s="13" t="str">
        <f t="shared" si="115"/>
        <v/>
      </c>
      <c r="K962" s="13">
        <f t="shared" si="116"/>
        <v>0</v>
      </c>
      <c r="L962" s="13">
        <f t="shared" si="117"/>
        <v>0</v>
      </c>
      <c r="M962" s="13">
        <f t="shared" si="118"/>
        <v>0</v>
      </c>
      <c r="N962" s="13">
        <f t="shared" si="119"/>
        <v>0</v>
      </c>
      <c r="O962" s="12">
        <f t="shared" si="120"/>
        <v>0</v>
      </c>
    </row>
    <row r="963" spans="1:15" x14ac:dyDescent="0.25">
      <c r="A963" s="18" t="str">
        <f t="shared" si="113"/>
        <v/>
      </c>
      <c r="B963" s="17"/>
      <c r="C963" s="16"/>
      <c r="D963" s="19" t="str">
        <f>IF(C963="","",VLOOKUP(C963,'[1]بيانات الموظفين'!$B$4:$L$300,2,0))</f>
        <v/>
      </c>
      <c r="E963" s="14"/>
      <c r="F963" s="14"/>
      <c r="G963" s="13" t="str">
        <f t="shared" si="114"/>
        <v/>
      </c>
      <c r="H963" s="13" t="str">
        <f>IF(C963="","",VLOOKUP(C963,'[1]بيانات الموظفين'!$B$4:$L$300,9,0))</f>
        <v/>
      </c>
      <c r="I963" s="13" t="str">
        <f>IF(C963="","",VLOOKUP(C963,'[1]بيانات الموظفين'!$B$4:$L$300,10,0))</f>
        <v/>
      </c>
      <c r="J963" s="13" t="str">
        <f t="shared" si="115"/>
        <v/>
      </c>
      <c r="K963" s="13">
        <f t="shared" si="116"/>
        <v>0</v>
      </c>
      <c r="L963" s="13">
        <f t="shared" si="117"/>
        <v>0</v>
      </c>
      <c r="M963" s="13">
        <f t="shared" si="118"/>
        <v>0</v>
      </c>
      <c r="N963" s="13">
        <f t="shared" si="119"/>
        <v>0</v>
      </c>
      <c r="O963" s="12">
        <f t="shared" si="120"/>
        <v>0</v>
      </c>
    </row>
    <row r="964" spans="1:15" x14ac:dyDescent="0.25">
      <c r="A964" s="18" t="str">
        <f t="shared" si="113"/>
        <v/>
      </c>
      <c r="B964" s="17"/>
      <c r="C964" s="16"/>
      <c r="D964" s="19" t="str">
        <f>IF(C964="","",VLOOKUP(C964,'[1]بيانات الموظفين'!$B$4:$L$300,2,0))</f>
        <v/>
      </c>
      <c r="E964" s="14"/>
      <c r="F964" s="14"/>
      <c r="G964" s="13" t="str">
        <f t="shared" si="114"/>
        <v/>
      </c>
      <c r="H964" s="13" t="str">
        <f>IF(C964="","",VLOOKUP(C964,'[1]بيانات الموظفين'!$B$4:$L$300,9,0))</f>
        <v/>
      </c>
      <c r="I964" s="13" t="str">
        <f>IF(C964="","",VLOOKUP(C964,'[1]بيانات الموظفين'!$B$4:$L$300,10,0))</f>
        <v/>
      </c>
      <c r="J964" s="13" t="str">
        <f t="shared" si="115"/>
        <v/>
      </c>
      <c r="K964" s="13">
        <f t="shared" si="116"/>
        <v>0</v>
      </c>
      <c r="L964" s="13">
        <f t="shared" si="117"/>
        <v>0</v>
      </c>
      <c r="M964" s="13">
        <f t="shared" si="118"/>
        <v>0</v>
      </c>
      <c r="N964" s="13">
        <f t="shared" si="119"/>
        <v>0</v>
      </c>
      <c r="O964" s="12">
        <f t="shared" si="120"/>
        <v>0</v>
      </c>
    </row>
    <row r="965" spans="1:15" x14ac:dyDescent="0.25">
      <c r="A965" s="18" t="str">
        <f t="shared" ref="A965:A994" si="121">IF(C965="","",ROW(A965)-ROW($A$4))</f>
        <v/>
      </c>
      <c r="B965" s="17"/>
      <c r="C965" s="16"/>
      <c r="D965" s="19" t="str">
        <f>IF(C965="","",VLOOKUP(C965,'[1]بيانات الموظفين'!$B$4:$L$300,2,0))</f>
        <v/>
      </c>
      <c r="E965" s="14"/>
      <c r="F965" s="14"/>
      <c r="G965" s="13" t="str">
        <f t="shared" ref="G965:G1028" si="122">IF(C965="","",F965-E965)</f>
        <v/>
      </c>
      <c r="H965" s="13" t="str">
        <f>IF(C965="","",VLOOKUP(C965,'[1]بيانات الموظفين'!$B$4:$L$300,9,0))</f>
        <v/>
      </c>
      <c r="I965" s="13" t="str">
        <f>IF(C965="","",VLOOKUP(C965,'[1]بيانات الموظفين'!$B$4:$L$300,10,0))</f>
        <v/>
      </c>
      <c r="J965" s="13" t="str">
        <f t="shared" ref="J965:J1028" si="123">IF(C965="","",I965-H965)</f>
        <v/>
      </c>
      <c r="K965" s="13">
        <f t="shared" ref="K965:K994" si="124">IF(E965&gt;H965,E965-H965,0)</f>
        <v>0</v>
      </c>
      <c r="L965" s="13">
        <f t="shared" ref="L965:L994" si="125">IF(F965&lt;I965,I965-F965,0)</f>
        <v>0</v>
      </c>
      <c r="M965" s="13">
        <f t="shared" ref="M965:M1028" si="126">IF(IF(K965+L965-N965-O965&gt;=$D$2,$D$2,K965+L965-N965-O965)&lt;0,"",IF(K965+L965-N965-O965&gt;=$D$2,$D$2,K965+L965-N965-O965))</f>
        <v>0</v>
      </c>
      <c r="N965" s="13">
        <f t="shared" ref="N965:N994" si="127">IF(E965&lt;H965,H965-E965,0)</f>
        <v>0</v>
      </c>
      <c r="O965" s="12">
        <f t="shared" ref="O965:O994" si="128">IF(F965&gt;I965,F965-I965,0)</f>
        <v>0</v>
      </c>
    </row>
    <row r="966" spans="1:15" x14ac:dyDescent="0.25">
      <c r="A966" s="18" t="str">
        <f t="shared" si="121"/>
        <v/>
      </c>
      <c r="B966" s="17"/>
      <c r="C966" s="16"/>
      <c r="D966" s="19" t="str">
        <f>IF(C966="","",VLOOKUP(C966,'[1]بيانات الموظفين'!$B$4:$L$300,2,0))</f>
        <v/>
      </c>
      <c r="E966" s="14"/>
      <c r="F966" s="14"/>
      <c r="G966" s="13" t="str">
        <f t="shared" si="122"/>
        <v/>
      </c>
      <c r="H966" s="13" t="str">
        <f>IF(C966="","",VLOOKUP(C966,'[1]بيانات الموظفين'!$B$4:$L$300,9,0))</f>
        <v/>
      </c>
      <c r="I966" s="13" t="str">
        <f>IF(C966="","",VLOOKUP(C966,'[1]بيانات الموظفين'!$B$4:$L$300,10,0))</f>
        <v/>
      </c>
      <c r="J966" s="13" t="str">
        <f t="shared" si="123"/>
        <v/>
      </c>
      <c r="K966" s="13">
        <f t="shared" si="124"/>
        <v>0</v>
      </c>
      <c r="L966" s="13">
        <f t="shared" si="125"/>
        <v>0</v>
      </c>
      <c r="M966" s="13">
        <f t="shared" si="126"/>
        <v>0</v>
      </c>
      <c r="N966" s="13">
        <f t="shared" si="127"/>
        <v>0</v>
      </c>
      <c r="O966" s="12">
        <f t="shared" si="128"/>
        <v>0</v>
      </c>
    </row>
    <row r="967" spans="1:15" x14ac:dyDescent="0.25">
      <c r="A967" s="18" t="str">
        <f t="shared" si="121"/>
        <v/>
      </c>
      <c r="B967" s="17"/>
      <c r="C967" s="16"/>
      <c r="D967" s="19" t="str">
        <f>IF(C967="","",VLOOKUP(C967,'[1]بيانات الموظفين'!$B$4:$L$300,2,0))</f>
        <v/>
      </c>
      <c r="E967" s="14"/>
      <c r="F967" s="14"/>
      <c r="G967" s="13" t="str">
        <f t="shared" si="122"/>
        <v/>
      </c>
      <c r="H967" s="13" t="str">
        <f>IF(C967="","",VLOOKUP(C967,'[1]بيانات الموظفين'!$B$4:$L$300,9,0))</f>
        <v/>
      </c>
      <c r="I967" s="13" t="str">
        <f>IF(C967="","",VLOOKUP(C967,'[1]بيانات الموظفين'!$B$4:$L$300,10,0))</f>
        <v/>
      </c>
      <c r="J967" s="13" t="str">
        <f t="shared" si="123"/>
        <v/>
      </c>
      <c r="K967" s="13">
        <f t="shared" si="124"/>
        <v>0</v>
      </c>
      <c r="L967" s="13">
        <f t="shared" si="125"/>
        <v>0</v>
      </c>
      <c r="M967" s="13">
        <f t="shared" si="126"/>
        <v>0</v>
      </c>
      <c r="N967" s="13">
        <f t="shared" si="127"/>
        <v>0</v>
      </c>
      <c r="O967" s="12">
        <f t="shared" si="128"/>
        <v>0</v>
      </c>
    </row>
    <row r="968" spans="1:15" x14ac:dyDescent="0.25">
      <c r="A968" s="18" t="str">
        <f t="shared" si="121"/>
        <v/>
      </c>
      <c r="B968" s="17"/>
      <c r="C968" s="16"/>
      <c r="D968" s="19" t="str">
        <f>IF(C968="","",VLOOKUP(C968,'[1]بيانات الموظفين'!$B$4:$L$300,2,0))</f>
        <v/>
      </c>
      <c r="E968" s="14"/>
      <c r="F968" s="14"/>
      <c r="G968" s="13" t="str">
        <f t="shared" si="122"/>
        <v/>
      </c>
      <c r="H968" s="13" t="str">
        <f>IF(C968="","",VLOOKUP(C968,'[1]بيانات الموظفين'!$B$4:$L$300,9,0))</f>
        <v/>
      </c>
      <c r="I968" s="13" t="str">
        <f>IF(C968="","",VLOOKUP(C968,'[1]بيانات الموظفين'!$B$4:$L$300,10,0))</f>
        <v/>
      </c>
      <c r="J968" s="13" t="str">
        <f t="shared" si="123"/>
        <v/>
      </c>
      <c r="K968" s="13">
        <f t="shared" si="124"/>
        <v>0</v>
      </c>
      <c r="L968" s="13">
        <f t="shared" si="125"/>
        <v>0</v>
      </c>
      <c r="M968" s="13">
        <f t="shared" si="126"/>
        <v>0</v>
      </c>
      <c r="N968" s="13">
        <f t="shared" si="127"/>
        <v>0</v>
      </c>
      <c r="O968" s="12">
        <f t="shared" si="128"/>
        <v>0</v>
      </c>
    </row>
    <row r="969" spans="1:15" x14ac:dyDescent="0.25">
      <c r="A969" s="18" t="str">
        <f t="shared" si="121"/>
        <v/>
      </c>
      <c r="B969" s="17"/>
      <c r="C969" s="16"/>
      <c r="D969" s="19" t="str">
        <f>IF(C969="","",VLOOKUP(C969,'[1]بيانات الموظفين'!$B$4:$L$300,2,0))</f>
        <v/>
      </c>
      <c r="E969" s="14"/>
      <c r="F969" s="14"/>
      <c r="G969" s="13" t="str">
        <f t="shared" si="122"/>
        <v/>
      </c>
      <c r="H969" s="13" t="str">
        <f>IF(C969="","",VLOOKUP(C969,'[1]بيانات الموظفين'!$B$4:$L$300,9,0))</f>
        <v/>
      </c>
      <c r="I969" s="13" t="str">
        <f>IF(C969="","",VLOOKUP(C969,'[1]بيانات الموظفين'!$B$4:$L$300,10,0))</f>
        <v/>
      </c>
      <c r="J969" s="13" t="str">
        <f t="shared" si="123"/>
        <v/>
      </c>
      <c r="K969" s="13">
        <f t="shared" si="124"/>
        <v>0</v>
      </c>
      <c r="L969" s="13">
        <f t="shared" si="125"/>
        <v>0</v>
      </c>
      <c r="M969" s="13">
        <f t="shared" si="126"/>
        <v>0</v>
      </c>
      <c r="N969" s="13">
        <f t="shared" si="127"/>
        <v>0</v>
      </c>
      <c r="O969" s="12">
        <f t="shared" si="128"/>
        <v>0</v>
      </c>
    </row>
    <row r="970" spans="1:15" x14ac:dyDescent="0.25">
      <c r="A970" s="18" t="str">
        <f t="shared" si="121"/>
        <v/>
      </c>
      <c r="B970" s="17"/>
      <c r="C970" s="16"/>
      <c r="D970" s="19" t="str">
        <f>IF(C970="","",VLOOKUP(C970,'[1]بيانات الموظفين'!$B$4:$L$300,2,0))</f>
        <v/>
      </c>
      <c r="E970" s="14"/>
      <c r="F970" s="14"/>
      <c r="G970" s="13" t="str">
        <f t="shared" si="122"/>
        <v/>
      </c>
      <c r="H970" s="13" t="str">
        <f>IF(C970="","",VLOOKUP(C970,'[1]بيانات الموظفين'!$B$4:$L$300,9,0))</f>
        <v/>
      </c>
      <c r="I970" s="13" t="str">
        <f>IF(C970="","",VLOOKUP(C970,'[1]بيانات الموظفين'!$B$4:$L$300,10,0))</f>
        <v/>
      </c>
      <c r="J970" s="13" t="str">
        <f t="shared" si="123"/>
        <v/>
      </c>
      <c r="K970" s="13">
        <f t="shared" si="124"/>
        <v>0</v>
      </c>
      <c r="L970" s="13">
        <f t="shared" si="125"/>
        <v>0</v>
      </c>
      <c r="M970" s="13">
        <f t="shared" si="126"/>
        <v>0</v>
      </c>
      <c r="N970" s="13">
        <f t="shared" si="127"/>
        <v>0</v>
      </c>
      <c r="O970" s="12">
        <f t="shared" si="128"/>
        <v>0</v>
      </c>
    </row>
    <row r="971" spans="1:15" x14ac:dyDescent="0.25">
      <c r="A971" s="18" t="str">
        <f t="shared" si="121"/>
        <v/>
      </c>
      <c r="B971" s="17"/>
      <c r="C971" s="16"/>
      <c r="D971" s="19" t="str">
        <f>IF(C971="","",VLOOKUP(C971,'[1]بيانات الموظفين'!$B$4:$L$300,2,0))</f>
        <v/>
      </c>
      <c r="E971" s="14"/>
      <c r="F971" s="14"/>
      <c r="G971" s="13" t="str">
        <f t="shared" si="122"/>
        <v/>
      </c>
      <c r="H971" s="13" t="str">
        <f>IF(C971="","",VLOOKUP(C971,'[1]بيانات الموظفين'!$B$4:$L$300,9,0))</f>
        <v/>
      </c>
      <c r="I971" s="13" t="str">
        <f>IF(C971="","",VLOOKUP(C971,'[1]بيانات الموظفين'!$B$4:$L$300,10,0))</f>
        <v/>
      </c>
      <c r="J971" s="13" t="str">
        <f t="shared" si="123"/>
        <v/>
      </c>
      <c r="K971" s="13">
        <f t="shared" si="124"/>
        <v>0</v>
      </c>
      <c r="L971" s="13">
        <f t="shared" si="125"/>
        <v>0</v>
      </c>
      <c r="M971" s="13">
        <f t="shared" si="126"/>
        <v>0</v>
      </c>
      <c r="N971" s="13">
        <f t="shared" si="127"/>
        <v>0</v>
      </c>
      <c r="O971" s="12">
        <f t="shared" si="128"/>
        <v>0</v>
      </c>
    </row>
    <row r="972" spans="1:15" x14ac:dyDescent="0.25">
      <c r="A972" s="18" t="str">
        <f t="shared" si="121"/>
        <v/>
      </c>
      <c r="B972" s="17"/>
      <c r="C972" s="16"/>
      <c r="D972" s="19" t="str">
        <f>IF(C972="","",VLOOKUP(C972,'[1]بيانات الموظفين'!$B$4:$L$300,2,0))</f>
        <v/>
      </c>
      <c r="E972" s="14"/>
      <c r="F972" s="14"/>
      <c r="G972" s="13" t="str">
        <f t="shared" si="122"/>
        <v/>
      </c>
      <c r="H972" s="13" t="str">
        <f>IF(C972="","",VLOOKUP(C972,'[1]بيانات الموظفين'!$B$4:$L$300,9,0))</f>
        <v/>
      </c>
      <c r="I972" s="13" t="str">
        <f>IF(C972="","",VLOOKUP(C972,'[1]بيانات الموظفين'!$B$4:$L$300,10,0))</f>
        <v/>
      </c>
      <c r="J972" s="13" t="str">
        <f t="shared" si="123"/>
        <v/>
      </c>
      <c r="K972" s="13">
        <f t="shared" si="124"/>
        <v>0</v>
      </c>
      <c r="L972" s="13">
        <f t="shared" si="125"/>
        <v>0</v>
      </c>
      <c r="M972" s="13">
        <f t="shared" si="126"/>
        <v>0</v>
      </c>
      <c r="N972" s="13">
        <f t="shared" si="127"/>
        <v>0</v>
      </c>
      <c r="O972" s="12">
        <f t="shared" si="128"/>
        <v>0</v>
      </c>
    </row>
    <row r="973" spans="1:15" x14ac:dyDescent="0.25">
      <c r="A973" s="18" t="str">
        <f t="shared" si="121"/>
        <v/>
      </c>
      <c r="B973" s="17"/>
      <c r="C973" s="16"/>
      <c r="D973" s="19" t="str">
        <f>IF(C973="","",VLOOKUP(C973,'[1]بيانات الموظفين'!$B$4:$L$300,2,0))</f>
        <v/>
      </c>
      <c r="E973" s="14"/>
      <c r="F973" s="14"/>
      <c r="G973" s="13" t="str">
        <f t="shared" si="122"/>
        <v/>
      </c>
      <c r="H973" s="13" t="str">
        <f>IF(C973="","",VLOOKUP(C973,'[1]بيانات الموظفين'!$B$4:$L$300,9,0))</f>
        <v/>
      </c>
      <c r="I973" s="13" t="str">
        <f>IF(C973="","",VLOOKUP(C973,'[1]بيانات الموظفين'!$B$4:$L$300,10,0))</f>
        <v/>
      </c>
      <c r="J973" s="13" t="str">
        <f t="shared" si="123"/>
        <v/>
      </c>
      <c r="K973" s="13">
        <f t="shared" si="124"/>
        <v>0</v>
      </c>
      <c r="L973" s="13">
        <f t="shared" si="125"/>
        <v>0</v>
      </c>
      <c r="M973" s="13">
        <f t="shared" si="126"/>
        <v>0</v>
      </c>
      <c r="N973" s="13">
        <f t="shared" si="127"/>
        <v>0</v>
      </c>
      <c r="O973" s="12">
        <f t="shared" si="128"/>
        <v>0</v>
      </c>
    </row>
    <row r="974" spans="1:15" x14ac:dyDescent="0.25">
      <c r="A974" s="18" t="str">
        <f t="shared" si="121"/>
        <v/>
      </c>
      <c r="B974" s="17"/>
      <c r="C974" s="16"/>
      <c r="D974" s="19" t="str">
        <f>IF(C974="","",VLOOKUP(C974,'[1]بيانات الموظفين'!$B$4:$L$300,2,0))</f>
        <v/>
      </c>
      <c r="E974" s="14"/>
      <c r="F974" s="14"/>
      <c r="G974" s="13" t="str">
        <f t="shared" si="122"/>
        <v/>
      </c>
      <c r="H974" s="13" t="str">
        <f>IF(C974="","",VLOOKUP(C974,'[1]بيانات الموظفين'!$B$4:$L$300,9,0))</f>
        <v/>
      </c>
      <c r="I974" s="13" t="str">
        <f>IF(C974="","",VLOOKUP(C974,'[1]بيانات الموظفين'!$B$4:$L$300,10,0))</f>
        <v/>
      </c>
      <c r="J974" s="13" t="str">
        <f t="shared" si="123"/>
        <v/>
      </c>
      <c r="K974" s="13">
        <f t="shared" si="124"/>
        <v>0</v>
      </c>
      <c r="L974" s="13">
        <f t="shared" si="125"/>
        <v>0</v>
      </c>
      <c r="M974" s="13">
        <f t="shared" si="126"/>
        <v>0</v>
      </c>
      <c r="N974" s="13">
        <f t="shared" si="127"/>
        <v>0</v>
      </c>
      <c r="O974" s="12">
        <f t="shared" si="128"/>
        <v>0</v>
      </c>
    </row>
    <row r="975" spans="1:15" x14ac:dyDescent="0.25">
      <c r="A975" s="18" t="str">
        <f t="shared" si="121"/>
        <v/>
      </c>
      <c r="B975" s="17"/>
      <c r="C975" s="16"/>
      <c r="D975" s="19" t="str">
        <f>IF(C975="","",VLOOKUP(C975,'[1]بيانات الموظفين'!$B$4:$L$300,2,0))</f>
        <v/>
      </c>
      <c r="E975" s="14"/>
      <c r="F975" s="14"/>
      <c r="G975" s="13" t="str">
        <f t="shared" si="122"/>
        <v/>
      </c>
      <c r="H975" s="13" t="str">
        <f>IF(C975="","",VLOOKUP(C975,'[1]بيانات الموظفين'!$B$4:$L$300,9,0))</f>
        <v/>
      </c>
      <c r="I975" s="13" t="str">
        <f>IF(C975="","",VLOOKUP(C975,'[1]بيانات الموظفين'!$B$4:$L$300,10,0))</f>
        <v/>
      </c>
      <c r="J975" s="13" t="str">
        <f t="shared" si="123"/>
        <v/>
      </c>
      <c r="K975" s="13">
        <f t="shared" si="124"/>
        <v>0</v>
      </c>
      <c r="L975" s="13">
        <f t="shared" si="125"/>
        <v>0</v>
      </c>
      <c r="M975" s="13">
        <f t="shared" si="126"/>
        <v>0</v>
      </c>
      <c r="N975" s="13">
        <f t="shared" si="127"/>
        <v>0</v>
      </c>
      <c r="O975" s="12">
        <f t="shared" si="128"/>
        <v>0</v>
      </c>
    </row>
    <row r="976" spans="1:15" x14ac:dyDescent="0.25">
      <c r="A976" s="18" t="str">
        <f t="shared" si="121"/>
        <v/>
      </c>
      <c r="B976" s="17"/>
      <c r="C976" s="16"/>
      <c r="D976" s="19" t="str">
        <f>IF(C976="","",VLOOKUP(C976,'[1]بيانات الموظفين'!$B$4:$L$300,2,0))</f>
        <v/>
      </c>
      <c r="E976" s="14"/>
      <c r="F976" s="14"/>
      <c r="G976" s="13" t="str">
        <f t="shared" si="122"/>
        <v/>
      </c>
      <c r="H976" s="13" t="str">
        <f>IF(C976="","",VLOOKUP(C976,'[1]بيانات الموظفين'!$B$4:$L$300,9,0))</f>
        <v/>
      </c>
      <c r="I976" s="13" t="str">
        <f>IF(C976="","",VLOOKUP(C976,'[1]بيانات الموظفين'!$B$4:$L$300,10,0))</f>
        <v/>
      </c>
      <c r="J976" s="13" t="str">
        <f t="shared" si="123"/>
        <v/>
      </c>
      <c r="K976" s="13">
        <f t="shared" si="124"/>
        <v>0</v>
      </c>
      <c r="L976" s="13">
        <f t="shared" si="125"/>
        <v>0</v>
      </c>
      <c r="M976" s="13">
        <f t="shared" si="126"/>
        <v>0</v>
      </c>
      <c r="N976" s="13">
        <f t="shared" si="127"/>
        <v>0</v>
      </c>
      <c r="O976" s="12">
        <f t="shared" si="128"/>
        <v>0</v>
      </c>
    </row>
    <row r="977" spans="1:15" x14ac:dyDescent="0.25">
      <c r="A977" s="18" t="str">
        <f t="shared" si="121"/>
        <v/>
      </c>
      <c r="B977" s="17"/>
      <c r="C977" s="16"/>
      <c r="D977" s="19" t="str">
        <f>IF(C977="","",VLOOKUP(C977,'[1]بيانات الموظفين'!$B$4:$L$300,2,0))</f>
        <v/>
      </c>
      <c r="E977" s="14"/>
      <c r="F977" s="14"/>
      <c r="G977" s="13" t="str">
        <f t="shared" si="122"/>
        <v/>
      </c>
      <c r="H977" s="13" t="str">
        <f>IF(C977="","",VLOOKUP(C977,'[1]بيانات الموظفين'!$B$4:$L$300,9,0))</f>
        <v/>
      </c>
      <c r="I977" s="13" t="str">
        <f>IF(C977="","",VLOOKUP(C977,'[1]بيانات الموظفين'!$B$4:$L$300,10,0))</f>
        <v/>
      </c>
      <c r="J977" s="13" t="str">
        <f t="shared" si="123"/>
        <v/>
      </c>
      <c r="K977" s="13">
        <f t="shared" si="124"/>
        <v>0</v>
      </c>
      <c r="L977" s="13">
        <f t="shared" si="125"/>
        <v>0</v>
      </c>
      <c r="M977" s="13">
        <f t="shared" si="126"/>
        <v>0</v>
      </c>
      <c r="N977" s="13">
        <f t="shared" si="127"/>
        <v>0</v>
      </c>
      <c r="O977" s="12">
        <f t="shared" si="128"/>
        <v>0</v>
      </c>
    </row>
    <row r="978" spans="1:15" x14ac:dyDescent="0.25">
      <c r="A978" s="18" t="str">
        <f t="shared" si="121"/>
        <v/>
      </c>
      <c r="B978" s="17"/>
      <c r="C978" s="16"/>
      <c r="D978" s="19" t="str">
        <f>IF(C978="","",VLOOKUP(C978,'[1]بيانات الموظفين'!$B$4:$L$300,2,0))</f>
        <v/>
      </c>
      <c r="E978" s="14"/>
      <c r="F978" s="14"/>
      <c r="G978" s="13" t="str">
        <f t="shared" si="122"/>
        <v/>
      </c>
      <c r="H978" s="13" t="str">
        <f>IF(C978="","",VLOOKUP(C978,'[1]بيانات الموظفين'!$B$4:$L$300,9,0))</f>
        <v/>
      </c>
      <c r="I978" s="13" t="str">
        <f>IF(C978="","",VLOOKUP(C978,'[1]بيانات الموظفين'!$B$4:$L$300,10,0))</f>
        <v/>
      </c>
      <c r="J978" s="13" t="str">
        <f t="shared" si="123"/>
        <v/>
      </c>
      <c r="K978" s="13">
        <f t="shared" si="124"/>
        <v>0</v>
      </c>
      <c r="L978" s="13">
        <f t="shared" si="125"/>
        <v>0</v>
      </c>
      <c r="M978" s="13">
        <f t="shared" si="126"/>
        <v>0</v>
      </c>
      <c r="N978" s="13">
        <f t="shared" si="127"/>
        <v>0</v>
      </c>
      <c r="O978" s="12">
        <f t="shared" si="128"/>
        <v>0</v>
      </c>
    </row>
    <row r="979" spans="1:15" x14ac:dyDescent="0.25">
      <c r="A979" s="18" t="str">
        <f t="shared" si="121"/>
        <v/>
      </c>
      <c r="B979" s="17"/>
      <c r="C979" s="16"/>
      <c r="D979" s="19" t="str">
        <f>IF(C979="","",VLOOKUP(C979,'[1]بيانات الموظفين'!$B$4:$L$300,2,0))</f>
        <v/>
      </c>
      <c r="E979" s="14"/>
      <c r="F979" s="14"/>
      <c r="G979" s="13" t="str">
        <f t="shared" si="122"/>
        <v/>
      </c>
      <c r="H979" s="13" t="str">
        <f>IF(C979="","",VLOOKUP(C979,'[1]بيانات الموظفين'!$B$4:$L$300,9,0))</f>
        <v/>
      </c>
      <c r="I979" s="13" t="str">
        <f>IF(C979="","",VLOOKUP(C979,'[1]بيانات الموظفين'!$B$4:$L$300,10,0))</f>
        <v/>
      </c>
      <c r="J979" s="13" t="str">
        <f t="shared" si="123"/>
        <v/>
      </c>
      <c r="K979" s="13">
        <f t="shared" si="124"/>
        <v>0</v>
      </c>
      <c r="L979" s="13">
        <f t="shared" si="125"/>
        <v>0</v>
      </c>
      <c r="M979" s="13">
        <f t="shared" si="126"/>
        <v>0</v>
      </c>
      <c r="N979" s="13">
        <f t="shared" si="127"/>
        <v>0</v>
      </c>
      <c r="O979" s="12">
        <f t="shared" si="128"/>
        <v>0</v>
      </c>
    </row>
    <row r="980" spans="1:15" x14ac:dyDescent="0.25">
      <c r="A980" s="18" t="str">
        <f t="shared" si="121"/>
        <v/>
      </c>
      <c r="B980" s="17"/>
      <c r="C980" s="16"/>
      <c r="D980" s="19" t="str">
        <f>IF(C980="","",VLOOKUP(C980,'[1]بيانات الموظفين'!$B$4:$L$300,2,0))</f>
        <v/>
      </c>
      <c r="E980" s="14"/>
      <c r="F980" s="14"/>
      <c r="G980" s="13" t="str">
        <f t="shared" si="122"/>
        <v/>
      </c>
      <c r="H980" s="13" t="str">
        <f>IF(C980="","",VLOOKUP(C980,'[1]بيانات الموظفين'!$B$4:$L$300,9,0))</f>
        <v/>
      </c>
      <c r="I980" s="13" t="str">
        <f>IF(C980="","",VLOOKUP(C980,'[1]بيانات الموظفين'!$B$4:$L$300,10,0))</f>
        <v/>
      </c>
      <c r="J980" s="13" t="str">
        <f t="shared" si="123"/>
        <v/>
      </c>
      <c r="K980" s="13">
        <f t="shared" si="124"/>
        <v>0</v>
      </c>
      <c r="L980" s="13">
        <f t="shared" si="125"/>
        <v>0</v>
      </c>
      <c r="M980" s="13">
        <f t="shared" si="126"/>
        <v>0</v>
      </c>
      <c r="N980" s="13">
        <f t="shared" si="127"/>
        <v>0</v>
      </c>
      <c r="O980" s="12">
        <f t="shared" si="128"/>
        <v>0</v>
      </c>
    </row>
    <row r="981" spans="1:15" x14ac:dyDescent="0.25">
      <c r="A981" s="18" t="str">
        <f t="shared" si="121"/>
        <v/>
      </c>
      <c r="B981" s="17"/>
      <c r="C981" s="16"/>
      <c r="D981" s="19" t="str">
        <f>IF(C981="","",VLOOKUP(C981,'[1]بيانات الموظفين'!$B$4:$L$300,2,0))</f>
        <v/>
      </c>
      <c r="E981" s="14"/>
      <c r="F981" s="14"/>
      <c r="G981" s="13" t="str">
        <f t="shared" si="122"/>
        <v/>
      </c>
      <c r="H981" s="13" t="str">
        <f>IF(C981="","",VLOOKUP(C981,'[1]بيانات الموظفين'!$B$4:$L$300,9,0))</f>
        <v/>
      </c>
      <c r="I981" s="13" t="str">
        <f>IF(C981="","",VLOOKUP(C981,'[1]بيانات الموظفين'!$B$4:$L$300,10,0))</f>
        <v/>
      </c>
      <c r="J981" s="13" t="str">
        <f t="shared" si="123"/>
        <v/>
      </c>
      <c r="K981" s="13">
        <f t="shared" si="124"/>
        <v>0</v>
      </c>
      <c r="L981" s="13">
        <f t="shared" si="125"/>
        <v>0</v>
      </c>
      <c r="M981" s="13">
        <f t="shared" si="126"/>
        <v>0</v>
      </c>
      <c r="N981" s="13">
        <f t="shared" si="127"/>
        <v>0</v>
      </c>
      <c r="O981" s="12">
        <f t="shared" si="128"/>
        <v>0</v>
      </c>
    </row>
    <row r="982" spans="1:15" x14ac:dyDescent="0.25">
      <c r="A982" s="18" t="str">
        <f t="shared" si="121"/>
        <v/>
      </c>
      <c r="B982" s="17"/>
      <c r="C982" s="16"/>
      <c r="D982" s="19" t="str">
        <f>IF(C982="","",VLOOKUP(C982,'[1]بيانات الموظفين'!$B$4:$L$300,2,0))</f>
        <v/>
      </c>
      <c r="E982" s="14"/>
      <c r="F982" s="14"/>
      <c r="G982" s="13" t="str">
        <f t="shared" si="122"/>
        <v/>
      </c>
      <c r="H982" s="13" t="str">
        <f>IF(C982="","",VLOOKUP(C982,'[1]بيانات الموظفين'!$B$4:$L$300,9,0))</f>
        <v/>
      </c>
      <c r="I982" s="13" t="str">
        <f>IF(C982="","",VLOOKUP(C982,'[1]بيانات الموظفين'!$B$4:$L$300,10,0))</f>
        <v/>
      </c>
      <c r="J982" s="13" t="str">
        <f t="shared" si="123"/>
        <v/>
      </c>
      <c r="K982" s="13">
        <f t="shared" si="124"/>
        <v>0</v>
      </c>
      <c r="L982" s="13">
        <f t="shared" si="125"/>
        <v>0</v>
      </c>
      <c r="M982" s="13">
        <f t="shared" si="126"/>
        <v>0</v>
      </c>
      <c r="N982" s="13">
        <f t="shared" si="127"/>
        <v>0</v>
      </c>
      <c r="O982" s="12">
        <f t="shared" si="128"/>
        <v>0</v>
      </c>
    </row>
    <row r="983" spans="1:15" x14ac:dyDescent="0.25">
      <c r="A983" s="18" t="str">
        <f t="shared" si="121"/>
        <v/>
      </c>
      <c r="B983" s="17"/>
      <c r="C983" s="16"/>
      <c r="D983" s="19" t="str">
        <f>IF(C983="","",VLOOKUP(C983,'[1]بيانات الموظفين'!$B$4:$L$300,2,0))</f>
        <v/>
      </c>
      <c r="E983" s="14"/>
      <c r="F983" s="14"/>
      <c r="G983" s="13" t="str">
        <f t="shared" si="122"/>
        <v/>
      </c>
      <c r="H983" s="13" t="str">
        <f>IF(C983="","",VLOOKUP(C983,'[1]بيانات الموظفين'!$B$4:$L$300,9,0))</f>
        <v/>
      </c>
      <c r="I983" s="13" t="str">
        <f>IF(C983="","",VLOOKUP(C983,'[1]بيانات الموظفين'!$B$4:$L$300,10,0))</f>
        <v/>
      </c>
      <c r="J983" s="13" t="str">
        <f t="shared" si="123"/>
        <v/>
      </c>
      <c r="K983" s="13">
        <f t="shared" si="124"/>
        <v>0</v>
      </c>
      <c r="L983" s="13">
        <f t="shared" si="125"/>
        <v>0</v>
      </c>
      <c r="M983" s="13">
        <f t="shared" si="126"/>
        <v>0</v>
      </c>
      <c r="N983" s="13">
        <f t="shared" si="127"/>
        <v>0</v>
      </c>
      <c r="O983" s="12">
        <f t="shared" si="128"/>
        <v>0</v>
      </c>
    </row>
    <row r="984" spans="1:15" x14ac:dyDescent="0.25">
      <c r="A984" s="18" t="str">
        <f t="shared" si="121"/>
        <v/>
      </c>
      <c r="B984" s="17"/>
      <c r="C984" s="16"/>
      <c r="D984" s="19" t="str">
        <f>IF(C984="","",VLOOKUP(C984,'[1]بيانات الموظفين'!$B$4:$L$300,2,0))</f>
        <v/>
      </c>
      <c r="E984" s="14"/>
      <c r="F984" s="14"/>
      <c r="G984" s="13" t="str">
        <f t="shared" si="122"/>
        <v/>
      </c>
      <c r="H984" s="13" t="str">
        <f>IF(C984="","",VLOOKUP(C984,'[1]بيانات الموظفين'!$B$4:$L$300,9,0))</f>
        <v/>
      </c>
      <c r="I984" s="13" t="str">
        <f>IF(C984="","",VLOOKUP(C984,'[1]بيانات الموظفين'!$B$4:$L$300,10,0))</f>
        <v/>
      </c>
      <c r="J984" s="13" t="str">
        <f t="shared" si="123"/>
        <v/>
      </c>
      <c r="K984" s="13">
        <f t="shared" si="124"/>
        <v>0</v>
      </c>
      <c r="L984" s="13">
        <f t="shared" si="125"/>
        <v>0</v>
      </c>
      <c r="M984" s="13">
        <f t="shared" si="126"/>
        <v>0</v>
      </c>
      <c r="N984" s="13">
        <f t="shared" si="127"/>
        <v>0</v>
      </c>
      <c r="O984" s="12">
        <f t="shared" si="128"/>
        <v>0</v>
      </c>
    </row>
    <row r="985" spans="1:15" x14ac:dyDescent="0.25">
      <c r="A985" s="18" t="str">
        <f t="shared" si="121"/>
        <v/>
      </c>
      <c r="B985" s="17"/>
      <c r="C985" s="16"/>
      <c r="D985" s="19" t="str">
        <f>IF(C985="","",VLOOKUP(C985,'[1]بيانات الموظفين'!$B$4:$L$300,2,0))</f>
        <v/>
      </c>
      <c r="E985" s="14"/>
      <c r="F985" s="14"/>
      <c r="G985" s="13" t="str">
        <f t="shared" si="122"/>
        <v/>
      </c>
      <c r="H985" s="13" t="str">
        <f>IF(C985="","",VLOOKUP(C985,'[1]بيانات الموظفين'!$B$4:$L$300,9,0))</f>
        <v/>
      </c>
      <c r="I985" s="13" t="str">
        <f>IF(C985="","",VLOOKUP(C985,'[1]بيانات الموظفين'!$B$4:$L$300,10,0))</f>
        <v/>
      </c>
      <c r="J985" s="13" t="str">
        <f t="shared" si="123"/>
        <v/>
      </c>
      <c r="K985" s="13">
        <f t="shared" si="124"/>
        <v>0</v>
      </c>
      <c r="L985" s="13">
        <f t="shared" si="125"/>
        <v>0</v>
      </c>
      <c r="M985" s="13">
        <f t="shared" si="126"/>
        <v>0</v>
      </c>
      <c r="N985" s="13">
        <f t="shared" si="127"/>
        <v>0</v>
      </c>
      <c r="O985" s="12">
        <f t="shared" si="128"/>
        <v>0</v>
      </c>
    </row>
    <row r="986" spans="1:15" x14ac:dyDescent="0.25">
      <c r="A986" s="18" t="str">
        <f t="shared" si="121"/>
        <v/>
      </c>
      <c r="B986" s="17"/>
      <c r="C986" s="16"/>
      <c r="D986" s="19" t="str">
        <f>IF(C986="","",VLOOKUP(C986,'[1]بيانات الموظفين'!$B$4:$L$300,2,0))</f>
        <v/>
      </c>
      <c r="E986" s="14"/>
      <c r="F986" s="14"/>
      <c r="G986" s="13" t="str">
        <f t="shared" si="122"/>
        <v/>
      </c>
      <c r="H986" s="13" t="str">
        <f>IF(C986="","",VLOOKUP(C986,'[1]بيانات الموظفين'!$B$4:$L$300,9,0))</f>
        <v/>
      </c>
      <c r="I986" s="13" t="str">
        <f>IF(C986="","",VLOOKUP(C986,'[1]بيانات الموظفين'!$B$4:$L$300,10,0))</f>
        <v/>
      </c>
      <c r="J986" s="13" t="str">
        <f t="shared" si="123"/>
        <v/>
      </c>
      <c r="K986" s="13">
        <f t="shared" si="124"/>
        <v>0</v>
      </c>
      <c r="L986" s="13">
        <f t="shared" si="125"/>
        <v>0</v>
      </c>
      <c r="M986" s="13">
        <f t="shared" si="126"/>
        <v>0</v>
      </c>
      <c r="N986" s="13">
        <f t="shared" si="127"/>
        <v>0</v>
      </c>
      <c r="O986" s="12">
        <f t="shared" si="128"/>
        <v>0</v>
      </c>
    </row>
    <row r="987" spans="1:15" x14ac:dyDescent="0.25">
      <c r="A987" s="18" t="str">
        <f t="shared" si="121"/>
        <v/>
      </c>
      <c r="B987" s="17"/>
      <c r="C987" s="16"/>
      <c r="D987" s="19" t="str">
        <f>IF(C987="","",VLOOKUP(C987,'[1]بيانات الموظفين'!$B$4:$L$300,2,0))</f>
        <v/>
      </c>
      <c r="E987" s="14"/>
      <c r="F987" s="14"/>
      <c r="G987" s="13" t="str">
        <f t="shared" si="122"/>
        <v/>
      </c>
      <c r="H987" s="13" t="str">
        <f>IF(C987="","",VLOOKUP(C987,'[1]بيانات الموظفين'!$B$4:$L$300,9,0))</f>
        <v/>
      </c>
      <c r="I987" s="13" t="str">
        <f>IF(C987="","",VLOOKUP(C987,'[1]بيانات الموظفين'!$B$4:$L$300,10,0))</f>
        <v/>
      </c>
      <c r="J987" s="13" t="str">
        <f t="shared" si="123"/>
        <v/>
      </c>
      <c r="K987" s="13">
        <f t="shared" si="124"/>
        <v>0</v>
      </c>
      <c r="L987" s="13">
        <f t="shared" si="125"/>
        <v>0</v>
      </c>
      <c r="M987" s="13">
        <f t="shared" si="126"/>
        <v>0</v>
      </c>
      <c r="N987" s="13">
        <f t="shared" si="127"/>
        <v>0</v>
      </c>
      <c r="O987" s="12">
        <f t="shared" si="128"/>
        <v>0</v>
      </c>
    </row>
    <row r="988" spans="1:15" x14ac:dyDescent="0.25">
      <c r="A988" s="18" t="str">
        <f t="shared" si="121"/>
        <v/>
      </c>
      <c r="B988" s="17"/>
      <c r="C988" s="16"/>
      <c r="D988" s="19" t="str">
        <f>IF(C988="","",VLOOKUP(C988,'[1]بيانات الموظفين'!$B$4:$L$300,2,0))</f>
        <v/>
      </c>
      <c r="E988" s="14"/>
      <c r="F988" s="14"/>
      <c r="G988" s="13" t="str">
        <f t="shared" si="122"/>
        <v/>
      </c>
      <c r="H988" s="13" t="str">
        <f>IF(C988="","",VLOOKUP(C988,'[1]بيانات الموظفين'!$B$4:$L$300,9,0))</f>
        <v/>
      </c>
      <c r="I988" s="13" t="str">
        <f>IF(C988="","",VLOOKUP(C988,'[1]بيانات الموظفين'!$B$4:$L$300,10,0))</f>
        <v/>
      </c>
      <c r="J988" s="13" t="str">
        <f t="shared" si="123"/>
        <v/>
      </c>
      <c r="K988" s="13">
        <f t="shared" si="124"/>
        <v>0</v>
      </c>
      <c r="L988" s="13">
        <f t="shared" si="125"/>
        <v>0</v>
      </c>
      <c r="M988" s="13">
        <f t="shared" si="126"/>
        <v>0</v>
      </c>
      <c r="N988" s="13">
        <f t="shared" si="127"/>
        <v>0</v>
      </c>
      <c r="O988" s="12">
        <f t="shared" si="128"/>
        <v>0</v>
      </c>
    </row>
    <row r="989" spans="1:15" x14ac:dyDescent="0.25">
      <c r="A989" s="18" t="str">
        <f t="shared" si="121"/>
        <v/>
      </c>
      <c r="B989" s="17"/>
      <c r="C989" s="16"/>
      <c r="D989" s="19" t="str">
        <f>IF(C989="","",VLOOKUP(C989,'[1]بيانات الموظفين'!$B$4:$L$300,2,0))</f>
        <v/>
      </c>
      <c r="E989" s="14"/>
      <c r="F989" s="14"/>
      <c r="G989" s="13" t="str">
        <f t="shared" si="122"/>
        <v/>
      </c>
      <c r="H989" s="13" t="str">
        <f>IF(C989="","",VLOOKUP(C989,'[1]بيانات الموظفين'!$B$4:$L$300,9,0))</f>
        <v/>
      </c>
      <c r="I989" s="13" t="str">
        <f>IF(C989="","",VLOOKUP(C989,'[1]بيانات الموظفين'!$B$4:$L$300,10,0))</f>
        <v/>
      </c>
      <c r="J989" s="13" t="str">
        <f t="shared" si="123"/>
        <v/>
      </c>
      <c r="K989" s="13">
        <f t="shared" si="124"/>
        <v>0</v>
      </c>
      <c r="L989" s="13">
        <f t="shared" si="125"/>
        <v>0</v>
      </c>
      <c r="M989" s="13">
        <f t="shared" si="126"/>
        <v>0</v>
      </c>
      <c r="N989" s="13">
        <f t="shared" si="127"/>
        <v>0</v>
      </c>
      <c r="O989" s="12">
        <f t="shared" si="128"/>
        <v>0</v>
      </c>
    </row>
    <row r="990" spans="1:15" x14ac:dyDescent="0.25">
      <c r="A990" s="18" t="str">
        <f t="shared" si="121"/>
        <v/>
      </c>
      <c r="B990" s="17"/>
      <c r="C990" s="16"/>
      <c r="D990" s="19" t="str">
        <f>IF(C990="","",VLOOKUP(C990,'[1]بيانات الموظفين'!$B$4:$L$300,2,0))</f>
        <v/>
      </c>
      <c r="E990" s="14"/>
      <c r="F990" s="14"/>
      <c r="G990" s="13" t="str">
        <f t="shared" si="122"/>
        <v/>
      </c>
      <c r="H990" s="13" t="str">
        <f>IF(C990="","",VLOOKUP(C990,'[1]بيانات الموظفين'!$B$4:$L$300,9,0))</f>
        <v/>
      </c>
      <c r="I990" s="13" t="str">
        <f>IF(C990="","",VLOOKUP(C990,'[1]بيانات الموظفين'!$B$4:$L$300,10,0))</f>
        <v/>
      </c>
      <c r="J990" s="13" t="str">
        <f t="shared" si="123"/>
        <v/>
      </c>
      <c r="K990" s="13">
        <f t="shared" si="124"/>
        <v>0</v>
      </c>
      <c r="L990" s="13">
        <f t="shared" si="125"/>
        <v>0</v>
      </c>
      <c r="M990" s="13">
        <f t="shared" si="126"/>
        <v>0</v>
      </c>
      <c r="N990" s="13">
        <f t="shared" si="127"/>
        <v>0</v>
      </c>
      <c r="O990" s="12">
        <f t="shared" si="128"/>
        <v>0</v>
      </c>
    </row>
    <row r="991" spans="1:15" x14ac:dyDescent="0.25">
      <c r="A991" s="18" t="str">
        <f t="shared" si="121"/>
        <v/>
      </c>
      <c r="B991" s="17"/>
      <c r="C991" s="16"/>
      <c r="D991" s="19" t="str">
        <f>IF(C991="","",VLOOKUP(C991,'[1]بيانات الموظفين'!$B$4:$L$300,2,0))</f>
        <v/>
      </c>
      <c r="E991" s="14"/>
      <c r="F991" s="14"/>
      <c r="G991" s="13" t="str">
        <f t="shared" si="122"/>
        <v/>
      </c>
      <c r="H991" s="13" t="str">
        <f>IF(C991="","",VLOOKUP(C991,'[1]بيانات الموظفين'!$B$4:$L$300,9,0))</f>
        <v/>
      </c>
      <c r="I991" s="13" t="str">
        <f>IF(C991="","",VLOOKUP(C991,'[1]بيانات الموظفين'!$B$4:$L$300,10,0))</f>
        <v/>
      </c>
      <c r="J991" s="13" t="str">
        <f t="shared" si="123"/>
        <v/>
      </c>
      <c r="K991" s="13">
        <f t="shared" si="124"/>
        <v>0</v>
      </c>
      <c r="L991" s="13">
        <f t="shared" si="125"/>
        <v>0</v>
      </c>
      <c r="M991" s="13">
        <f t="shared" si="126"/>
        <v>0</v>
      </c>
      <c r="N991" s="13">
        <f t="shared" si="127"/>
        <v>0</v>
      </c>
      <c r="O991" s="12">
        <f t="shared" si="128"/>
        <v>0</v>
      </c>
    </row>
    <row r="992" spans="1:15" x14ac:dyDescent="0.25">
      <c r="A992" s="18" t="str">
        <f t="shared" si="121"/>
        <v/>
      </c>
      <c r="B992" s="17"/>
      <c r="C992" s="16"/>
      <c r="D992" s="19" t="str">
        <f>IF(C992="","",VLOOKUP(C992,'[1]بيانات الموظفين'!$B$4:$L$300,2,0))</f>
        <v/>
      </c>
      <c r="E992" s="14"/>
      <c r="F992" s="14"/>
      <c r="G992" s="13" t="str">
        <f t="shared" si="122"/>
        <v/>
      </c>
      <c r="H992" s="13" t="str">
        <f>IF(C992="","",VLOOKUP(C992,'[1]بيانات الموظفين'!$B$4:$L$300,9,0))</f>
        <v/>
      </c>
      <c r="I992" s="13" t="str">
        <f>IF(C992="","",VLOOKUP(C992,'[1]بيانات الموظفين'!$B$4:$L$300,10,0))</f>
        <v/>
      </c>
      <c r="J992" s="13" t="str">
        <f t="shared" si="123"/>
        <v/>
      </c>
      <c r="K992" s="13">
        <f t="shared" si="124"/>
        <v>0</v>
      </c>
      <c r="L992" s="13">
        <f t="shared" si="125"/>
        <v>0</v>
      </c>
      <c r="M992" s="13">
        <f t="shared" si="126"/>
        <v>0</v>
      </c>
      <c r="N992" s="13">
        <f t="shared" si="127"/>
        <v>0</v>
      </c>
      <c r="O992" s="12">
        <f t="shared" si="128"/>
        <v>0</v>
      </c>
    </row>
    <row r="993" spans="1:15" x14ac:dyDescent="0.25">
      <c r="A993" s="18" t="str">
        <f t="shared" si="121"/>
        <v/>
      </c>
      <c r="B993" s="17"/>
      <c r="C993" s="16"/>
      <c r="D993" s="19" t="str">
        <f>IF(C993="","",VLOOKUP(C993,'[1]بيانات الموظفين'!$B$4:$L$300,2,0))</f>
        <v/>
      </c>
      <c r="E993" s="14"/>
      <c r="F993" s="14"/>
      <c r="G993" s="13" t="str">
        <f t="shared" si="122"/>
        <v/>
      </c>
      <c r="H993" s="13" t="str">
        <f>IF(C993="","",VLOOKUP(C993,'[1]بيانات الموظفين'!$B$4:$L$300,9,0))</f>
        <v/>
      </c>
      <c r="I993" s="13" t="str">
        <f>IF(C993="","",VLOOKUP(C993,'[1]بيانات الموظفين'!$B$4:$L$300,10,0))</f>
        <v/>
      </c>
      <c r="J993" s="13" t="str">
        <f t="shared" si="123"/>
        <v/>
      </c>
      <c r="K993" s="13">
        <f t="shared" si="124"/>
        <v>0</v>
      </c>
      <c r="L993" s="13">
        <f t="shared" si="125"/>
        <v>0</v>
      </c>
      <c r="M993" s="13">
        <f t="shared" si="126"/>
        <v>0</v>
      </c>
      <c r="N993" s="13">
        <f t="shared" si="127"/>
        <v>0</v>
      </c>
      <c r="O993" s="12">
        <f t="shared" si="128"/>
        <v>0</v>
      </c>
    </row>
    <row r="994" spans="1:15" ht="16.5" thickBot="1" x14ac:dyDescent="0.3">
      <c r="A994" s="18" t="str">
        <f t="shared" si="121"/>
        <v/>
      </c>
      <c r="B994" s="17"/>
      <c r="C994" s="16"/>
      <c r="D994" s="15"/>
      <c r="E994" s="14"/>
      <c r="F994" s="14"/>
      <c r="G994" s="13" t="str">
        <f t="shared" si="122"/>
        <v/>
      </c>
      <c r="H994" s="13" t="str">
        <f>IF(C994="","",VLOOKUP(C994,'[1]بيانات الموظفين'!$B$4:$L$300,9,0))</f>
        <v/>
      </c>
      <c r="I994" s="13" t="str">
        <f>IF(C994="","",VLOOKUP(C994,'[1]بيانات الموظفين'!$B$4:$L$300,10,0))</f>
        <v/>
      </c>
      <c r="J994" s="13" t="str">
        <f t="shared" si="123"/>
        <v/>
      </c>
      <c r="K994" s="13">
        <f t="shared" si="124"/>
        <v>0</v>
      </c>
      <c r="L994" s="13">
        <f t="shared" si="125"/>
        <v>0</v>
      </c>
      <c r="M994" s="13">
        <f t="shared" si="126"/>
        <v>0</v>
      </c>
      <c r="N994" s="13">
        <f t="shared" si="127"/>
        <v>0</v>
      </c>
      <c r="O994" s="12">
        <f t="shared" si="128"/>
        <v>0</v>
      </c>
    </row>
    <row r="995" spans="1:15" ht="16.5" thickBot="1" x14ac:dyDescent="0.3">
      <c r="A995" s="11"/>
      <c r="B995" s="10"/>
      <c r="C995" s="8"/>
      <c r="D995" s="9"/>
      <c r="E995" s="8"/>
      <c r="F995" s="8"/>
      <c r="G995" s="6">
        <f>SUM(G5:G994)</f>
        <v>0</v>
      </c>
      <c r="H995" s="7"/>
      <c r="I995" s="7"/>
      <c r="J995" s="6">
        <f t="shared" ref="J995:O995" si="129">SUM(J5:J994)</f>
        <v>3.6666666666666679</v>
      </c>
      <c r="K995" s="6">
        <f t="shared" si="129"/>
        <v>0</v>
      </c>
      <c r="L995" s="6">
        <f t="shared" si="129"/>
        <v>7.7916666666666652</v>
      </c>
      <c r="M995" s="6">
        <f t="shared" si="129"/>
        <v>0.15277777777777782</v>
      </c>
      <c r="N995" s="6">
        <f t="shared" si="129"/>
        <v>4.125</v>
      </c>
      <c r="O995" s="5">
        <f t="shared" si="129"/>
        <v>0</v>
      </c>
    </row>
    <row r="996" spans="1:15" x14ac:dyDescent="0.25">
      <c r="K996" s="4">
        <f>K995+L995</f>
        <v>7.7916666666666652</v>
      </c>
      <c r="N996" s="4">
        <f>N995+O995</f>
        <v>4.125</v>
      </c>
    </row>
  </sheetData>
  <mergeCells count="13">
    <mergeCell ref="E3:G3"/>
    <mergeCell ref="A2:C2"/>
    <mergeCell ref="M3:M4"/>
    <mergeCell ref="A1:O1"/>
    <mergeCell ref="H3:J3"/>
    <mergeCell ref="K3:K4"/>
    <mergeCell ref="L3:L4"/>
    <mergeCell ref="N3:N4"/>
    <mergeCell ref="O3:O4"/>
    <mergeCell ref="B3:B4"/>
    <mergeCell ref="C3:C4"/>
    <mergeCell ref="D3:D4"/>
    <mergeCell ref="A3:A4"/>
  </mergeCells>
  <conditionalFormatting sqref="N5:O994">
    <cfRule type="notContainsBlanks" dxfId="6" priority="7">
      <formula>LEN(TRIM(N5))&gt;0</formula>
    </cfRule>
  </conditionalFormatting>
  <conditionalFormatting sqref="K5:M994">
    <cfRule type="notContainsBlanks" dxfId="5" priority="6">
      <formula>LEN(TRIM(K5))&gt;0</formula>
    </cfRule>
  </conditionalFormatting>
  <conditionalFormatting sqref="K5:L994">
    <cfRule type="cellIs" dxfId="4" priority="5" operator="equal">
      <formula>0</formula>
    </cfRule>
  </conditionalFormatting>
  <conditionalFormatting sqref="M5:M994">
    <cfRule type="cellIs" dxfId="3" priority="1" operator="greaterThan">
      <formula>0</formula>
    </cfRule>
    <cfRule type="cellIs" dxfId="2" priority="2" operator="greaterThan">
      <formula>0</formula>
    </cfRule>
    <cfRule type="cellIs" dxfId="1" priority="4" operator="equal">
      <formula>0</formula>
    </cfRule>
  </conditionalFormatting>
  <conditionalFormatting sqref="N5:O994">
    <cfRule type="cellIs" dxfId="0" priority="3" operator="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حضور وانصراف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2022-02-04T12:26:13Z</dcterms:created>
  <dcterms:modified xsi:type="dcterms:W3CDTF">2022-02-04T12:29:00Z</dcterms:modified>
</cp:coreProperties>
</file>