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185" activeTab="1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'1'!$A$3:$AR$8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[7]Record!$A$1:$AG$1000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'[8]قائمة الطلاب المتفوقين'!$G$3:$G$32</definedName>
    <definedName name="الاسم">[9]Sheet1!$C$2:$C$7</definedName>
    <definedName name="التاريخ">[9]Sheet1!$D$2:$D$7</definedName>
    <definedName name="التعامل" localSheetId="1">'[10]6'!$N$5:$N$8</definedName>
    <definedName name="الرصيد" localSheetId="1">'[11]6'!$AJ$4:$AJ$497</definedName>
    <definedName name="الرصيد">'[12]6'!$AF$4:$AF$500</definedName>
    <definedName name="الصناديق" localSheetId="1">'[11]4'!$Q$4:$Q$7</definedName>
    <definedName name="الصناديق">'[12]6'!$A$4:$A$7</definedName>
    <definedName name="الصنف" localSheetId="1">'[10]6'!$J$5:$J$21</definedName>
    <definedName name="العملاء" localSheetId="1">تقرير!#REF!</definedName>
    <definedName name="العملاء">'[10]7'!$A$8:$A$12</definedName>
    <definedName name="العملة">'[12]6'!$E$9:$E$10</definedName>
    <definedName name="الفرع">'[10]6'!$K$5:$K$10</definedName>
    <definedName name="المبيعات">'[12]6'!$AJ$4:$AJ$134</definedName>
    <definedName name="المخزن">'[10]6'!$L$5:$L$9</definedName>
    <definedName name="النوع">'[10]6'!$I$5:$I$8</definedName>
    <definedName name="بيانات" localSheetId="1">'[11]4'!$P$3:$P$11</definedName>
    <definedName name="بيانات">'[12]6'!$B$3:$B$12</definedName>
    <definedName name="تاريخ" localSheetId="0">'1'!#REF!</definedName>
    <definedName name="تعامل">'[12]6'!$C$3:$C$7</definedName>
    <definedName name="تنوع">'[10]6'!$I$5:$I$7</definedName>
    <definedName name="تواريخ" localSheetId="1">'[11]1'!$A$9:$A$5287</definedName>
    <definedName name="تواريخ">'1'!$A$4:$A$10391</definedName>
    <definedName name="جدول1">[4]ورقة1!$B$5:$C$1001</definedName>
    <definedName name="حسوب" localSheetId="1">'[11]1'!$C$9:$C$5287</definedName>
    <definedName name="حسوب">'1'!$B$4:$B$10391</definedName>
    <definedName name="دولار">'[12]6'!$AG$4:$AG$501</definedName>
    <definedName name="رصيد">'[12]6'!$AN$4:$AN$503</definedName>
    <definedName name="صناف" localSheetId="1">'[11]1'!$F$9:$F$5287</definedName>
    <definedName name="صناف">'1'!#REF!</definedName>
    <definedName name="صندوق">'1'!$AK1048429:$AK4368</definedName>
    <definedName name="صنف">'[12]6'!$F$3:$F$45</definedName>
    <definedName name="صنوف">'[10]1'!$H$8:$H$10000</definedName>
    <definedName name="عددشرط">[4]ورقة1!$D$5:$D$1001</definedName>
    <definedName name="عميل">'[13]6'!$D$5:$D$100</definedName>
    <definedName name="فروع" localSheetId="1">'[11]4'!$A$4:$A$8</definedName>
    <definedName name="فروع">'[12]6'!$H$4:$H$8</definedName>
    <definedName name="فوترة" localSheetId="1">'[12]1'!#REF!</definedName>
    <definedName name="فوترة">'1'!#REF!</definedName>
    <definedName name="مجموعة" localSheetId="1">'[11]4'!$G$4:$G$7</definedName>
    <definedName name="مجموعة">'[12]6'!$E$4:$E$7</definedName>
    <definedName name="مخازن" localSheetId="1">'[11]1'!$D$9:$D$5287</definedName>
    <definedName name="مخازن">'1'!#REF!</definedName>
    <definedName name="مخزن" localSheetId="1">'[11]4'!$N$4:$N$9</definedName>
    <definedName name="مخزن">'[12]6'!$D$4:$D$10</definedName>
    <definedName name="مقارنة">'[12]6'!$AP$4:$AP$500</definedName>
    <definedName name="ييي">[14]مبيضة!$A$41:$K$95</definedName>
    <definedName name="ييييي">[14]مبيضة!$A$1:$K$40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 a="1"/>
  <c r="H5" i="2" s="1"/>
  <c r="M5" i="2" a="1"/>
  <c r="M5" i="2" s="1"/>
  <c r="D5" i="2"/>
  <c r="D4" i="2"/>
  <c r="M4" i="2" a="1"/>
  <c r="M4" i="2" s="1"/>
  <c r="H4" i="2" a="1"/>
  <c r="H4" i="2" s="1"/>
  <c r="G12" i="2" l="1"/>
  <c r="G7" i="2"/>
  <c r="M10" i="2" l="1" a="1"/>
  <c r="M10" i="2" s="1"/>
  <c r="H9" i="2" a="1"/>
  <c r="H9" i="2" s="1"/>
  <c r="M9" i="2" a="1"/>
  <c r="M9" i="2" s="1"/>
  <c r="D10" i="2"/>
  <c r="D9" i="2"/>
  <c r="H10" i="2" a="1"/>
  <c r="H10" i="2" s="1"/>
  <c r="M14" i="2" a="1"/>
  <c r="M14" i="2" s="1"/>
  <c r="H15" i="2" a="1"/>
  <c r="H15" i="2" s="1"/>
  <c r="D15" i="2"/>
  <c r="D14" i="2"/>
  <c r="H14" i="2" a="1"/>
  <c r="H14" i="2" s="1"/>
  <c r="M15" i="2" a="1"/>
  <c r="M15" i="2" s="1"/>
  <c r="I15" i="2"/>
  <c r="I14" i="2"/>
  <c r="I16" i="2"/>
  <c r="I10" i="2"/>
  <c r="I9" i="2"/>
  <c r="AC5" i="2"/>
  <c r="Z5" i="2"/>
  <c r="B5" i="2"/>
  <c r="O10" i="2" s="1"/>
  <c r="B4" i="2"/>
  <c r="AL10" i="1"/>
  <c r="AL9" i="1"/>
  <c r="AL8" i="1"/>
  <c r="AL7" i="1"/>
  <c r="O9" i="2" l="1"/>
</calcChain>
</file>

<file path=xl/comments1.xml><?xml version="1.0" encoding="utf-8"?>
<comments xmlns="http://schemas.openxmlformats.org/spreadsheetml/2006/main">
  <authors>
    <author>G.B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G.B: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شهر</t>
        </r>
      </text>
    </comment>
    <comment ref="M2" authorId="0">
      <text>
        <r>
          <rPr>
            <b/>
            <sz val="15"/>
            <color indexed="81"/>
            <rFont val="Arial"/>
            <family val="2"/>
            <scheme val="minor"/>
          </rPr>
          <t>يوم</t>
        </r>
      </text>
    </comment>
  </commentList>
</comments>
</file>

<file path=xl/sharedStrings.xml><?xml version="1.0" encoding="utf-8"?>
<sst xmlns="http://schemas.openxmlformats.org/spreadsheetml/2006/main" count="45" uniqueCount="24">
  <si>
    <t>التاريخ</t>
  </si>
  <si>
    <t>اسم العميل</t>
  </si>
  <si>
    <t>المستند</t>
  </si>
  <si>
    <t>البيان</t>
  </si>
  <si>
    <t>القيمة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</si>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</sst>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mm"/>
  </numFmts>
  <fonts count="2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8"/>
      <color theme="0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charset val="178"/>
      <scheme val="minor"/>
    </font>
    <font>
      <sz val="10"/>
      <color rgb="FFFF0000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0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color indexed="8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42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0" fillId="0" borderId="0" xfId="3" applyFont="1" applyFill="1" applyProtection="1">
      <protection hidden="1"/>
    </xf>
    <xf numFmtId="165" fontId="1" fillId="0" borderId="0" xfId="3" applyNumberFormat="1" applyFill="1" applyAlignment="1" applyProtection="1">
      <alignment horizontal="center"/>
      <protection hidden="1"/>
    </xf>
    <xf numFmtId="14" fontId="1" fillId="0" borderId="0" xfId="1" applyNumberFormat="1" applyFill="1" applyProtection="1">
      <protection locked="0"/>
    </xf>
    <xf numFmtId="0" fontId="21" fillId="0" borderId="15" xfId="3" applyFont="1" applyFill="1" applyBorder="1" applyAlignment="1" applyProtection="1">
      <alignment vertical="center"/>
      <protection hidden="1"/>
    </xf>
    <xf numFmtId="0" fontId="21" fillId="0" borderId="15" xfId="3" applyFont="1" applyFill="1" applyBorder="1" applyAlignment="1" applyProtection="1">
      <alignment horizontal="center" vertical="center"/>
      <protection hidden="1"/>
    </xf>
    <xf numFmtId="0" fontId="21" fillId="0" borderId="15" xfId="3" applyFont="1" applyFill="1" applyBorder="1" applyAlignment="1" applyProtection="1">
      <alignment horizontal="center"/>
      <protection hidden="1"/>
    </xf>
    <xf numFmtId="0" fontId="22" fillId="0" borderId="0" xfId="3" applyFont="1" applyAlignment="1" applyProtection="1">
      <alignment horizontal="center" vertical="center"/>
      <protection hidden="1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W3">
            <v>7062986399</v>
          </cell>
        </row>
        <row r="6">
          <cell r="C6" t="str">
            <v>اسم العميل</v>
          </cell>
        </row>
        <row r="7">
          <cell r="BO7" t="str">
            <v>الصناديق</v>
          </cell>
        </row>
        <row r="8">
          <cell r="BW8" t="str">
            <v>تحصيل</v>
          </cell>
        </row>
        <row r="9">
          <cell r="C9" t="str">
            <v>حفظالله خبيزان</v>
          </cell>
          <cell r="BW9">
            <v>18076</v>
          </cell>
        </row>
        <row r="10">
          <cell r="C10" t="str">
            <v>محمد أحمد العزي</v>
          </cell>
          <cell r="BW10">
            <v>6504</v>
          </cell>
        </row>
        <row r="11">
          <cell r="C11" t="str">
            <v>عبدالحكيم القاضي</v>
          </cell>
        </row>
        <row r="12">
          <cell r="C12" t="str">
            <v>عبدالله صالح الطلحي</v>
          </cell>
        </row>
        <row r="13">
          <cell r="C13" t="str">
            <v>محمد حسن أحمد البحري</v>
          </cell>
          <cell r="BW13">
            <v>27845</v>
          </cell>
        </row>
        <row r="14">
          <cell r="C14" t="str">
            <v>محلات المضلعي</v>
          </cell>
          <cell r="BW14">
            <v>12386</v>
          </cell>
        </row>
        <row r="15">
          <cell r="C15" t="str">
            <v>علي حسن القحم</v>
          </cell>
        </row>
        <row r="16">
          <cell r="C16" t="str">
            <v>سفيان المليكي</v>
          </cell>
        </row>
        <row r="17">
          <cell r="C17" t="str">
            <v>محلات أحمد حسين الرهينة - البيضاء</v>
          </cell>
          <cell r="BW17">
            <v>17200</v>
          </cell>
        </row>
        <row r="18">
          <cell r="C18" t="str">
            <v>محلات المطهر</v>
          </cell>
        </row>
        <row r="19">
          <cell r="C19" t="str">
            <v>جلال الشاطر</v>
          </cell>
          <cell r="BW19">
            <v>600</v>
          </cell>
        </row>
        <row r="20">
          <cell r="C20" t="str">
            <v>علي محمد سالم عقاب</v>
          </cell>
          <cell r="BW20">
            <v>9375</v>
          </cell>
        </row>
        <row r="21">
          <cell r="C21" t="str">
            <v>نابت خليل</v>
          </cell>
          <cell r="BW21">
            <v>3400170</v>
          </cell>
        </row>
        <row r="22">
          <cell r="C22" t="str">
            <v>جميل المطري</v>
          </cell>
          <cell r="BW22">
            <v>477</v>
          </cell>
        </row>
        <row r="23">
          <cell r="C23" t="str">
            <v>عدنان النهدي</v>
          </cell>
        </row>
        <row r="24">
          <cell r="C24" t="str">
            <v>علي مسفر عقاب وأولاده</v>
          </cell>
        </row>
        <row r="25">
          <cell r="C25" t="str">
            <v>صالح الشاطر</v>
          </cell>
          <cell r="BW25">
            <v>5608</v>
          </cell>
        </row>
        <row r="26">
          <cell r="C26" t="str">
            <v>محلات صادق علي محي القديمي</v>
          </cell>
          <cell r="BW26">
            <v>166</v>
          </cell>
        </row>
        <row r="27">
          <cell r="C27" t="str">
            <v>محلات محمد الكينعي</v>
          </cell>
          <cell r="BW27">
            <v>770</v>
          </cell>
        </row>
        <row r="28">
          <cell r="C28" t="str">
            <v>بسام القدسي</v>
          </cell>
        </row>
        <row r="29">
          <cell r="C29" t="str">
            <v>علي محمد إسماعيل المتوكل</v>
          </cell>
          <cell r="BW29">
            <v>45000</v>
          </cell>
        </row>
        <row r="30">
          <cell r="C30" t="str">
            <v>محلات البابلي</v>
          </cell>
        </row>
        <row r="44">
          <cell r="C44" t="str">
            <v>كمية مجانية صنعاء</v>
          </cell>
        </row>
        <row r="45">
          <cell r="C45" t="str">
            <v>مبيعات نقدية - صنعاء</v>
          </cell>
        </row>
        <row r="48">
          <cell r="C48" t="str">
            <v>عبده الشاطر عدن</v>
          </cell>
        </row>
        <row r="49">
          <cell r="C49" t="str">
            <v>AMTC</v>
          </cell>
        </row>
        <row r="50">
          <cell r="C50" t="str">
            <v>عدنان النهدي</v>
          </cell>
        </row>
        <row r="51">
          <cell r="C51" t="str">
            <v>هرتز بالدولار</v>
          </cell>
        </row>
        <row r="54">
          <cell r="C54" t="str">
            <v>AMTC</v>
          </cell>
        </row>
        <row r="57">
          <cell r="C57" t="str">
            <v>كمية مجانية عدن</v>
          </cell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</row>
        <row r="60">
          <cell r="C60" t="str">
            <v>كمية مجانية صنعاء</v>
          </cell>
        </row>
        <row r="61">
          <cell r="C61" t="str">
            <v>علي حسن القحم</v>
          </cell>
        </row>
        <row r="65">
          <cell r="C65" t="str">
            <v>علي حسن القحم</v>
          </cell>
          <cell r="BW65">
            <v>7050</v>
          </cell>
        </row>
        <row r="66">
          <cell r="C66" t="str">
            <v>بسام القدسي</v>
          </cell>
        </row>
        <row r="67">
          <cell r="C67" t="str">
            <v>مبيعات نقدية - صنعاء</v>
          </cell>
        </row>
        <row r="68">
          <cell r="C68" t="str">
            <v>عدنان النهدي</v>
          </cell>
        </row>
        <row r="71">
          <cell r="C71" t="str">
            <v>محلات البابلي</v>
          </cell>
        </row>
        <row r="72">
          <cell r="C72" t="str">
            <v>عدنان النهدي</v>
          </cell>
        </row>
        <row r="73">
          <cell r="C73" t="str">
            <v>سفيان المليكي</v>
          </cell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85">
          <cell r="C85" t="str">
            <v>عبده الشاطر إب</v>
          </cell>
        </row>
        <row r="88">
          <cell r="C88" t="str">
            <v>عبده الشاطر إب</v>
          </cell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</row>
        <row r="92">
          <cell r="C92" t="str">
            <v>بسام القدسي</v>
          </cell>
        </row>
        <row r="93">
          <cell r="C93" t="str">
            <v>عبدالسلام الطاهري</v>
          </cell>
        </row>
        <row r="94">
          <cell r="C94" t="str">
            <v>كمية مجانية عدن</v>
          </cell>
        </row>
        <row r="95">
          <cell r="C95" t="str">
            <v>فهيم الطاهري</v>
          </cell>
        </row>
        <row r="96">
          <cell r="C96" t="str">
            <v>محلات أبوعمار المقطري</v>
          </cell>
        </row>
        <row r="99">
          <cell r="C99" t="str">
            <v>محلات أبوعمار المقطري</v>
          </cell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</row>
        <row r="105">
          <cell r="C105" t="str">
            <v>مبيعات نقدية - صنعاء</v>
          </cell>
        </row>
        <row r="106">
          <cell r="C106" t="str">
            <v>مبيعات نقدية - صنعاء</v>
          </cell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</row>
        <row r="118">
          <cell r="C118" t="str">
            <v>سفيان المليكي</v>
          </cell>
        </row>
        <row r="122">
          <cell r="C122" t="str">
            <v>هرتز بالدولار</v>
          </cell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7">
          <cell r="C137" t="str">
            <v>عبدالحكيم القاضي</v>
          </cell>
        </row>
        <row r="138">
          <cell r="C138" t="str">
            <v>محلات صادق علي محي القديمي</v>
          </cell>
        </row>
        <row r="139">
          <cell r="C139" t="str">
            <v>بسام القدسي</v>
          </cell>
        </row>
        <row r="142">
          <cell r="C142" t="str">
            <v>محلات البابلي</v>
          </cell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9">
          <cell r="C149" t="str">
            <v>نعمان عيضة</v>
          </cell>
        </row>
        <row r="150">
          <cell r="C150" t="str">
            <v>علي مسفر عقاب وأولاده</v>
          </cell>
        </row>
        <row r="152">
          <cell r="C152" t="str">
            <v>كمية مجانية صنعاء</v>
          </cell>
        </row>
        <row r="153">
          <cell r="C153" t="str">
            <v>محلات المعمري</v>
          </cell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</row>
        <row r="156">
          <cell r="C156" t="str">
            <v>محلات أبوعمار المقطري</v>
          </cell>
          <cell r="BW156">
            <v>75000</v>
          </cell>
        </row>
        <row r="157">
          <cell r="C157" t="str">
            <v>AMTC</v>
          </cell>
        </row>
        <row r="162">
          <cell r="C162" t="str">
            <v>عبده الشاطر عدن</v>
          </cell>
        </row>
        <row r="163">
          <cell r="C163" t="str">
            <v>كمية مجانية عدن</v>
          </cell>
        </row>
        <row r="164">
          <cell r="C164" t="str">
            <v>عبدالسلام الطاهري</v>
          </cell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2">
          <cell r="C172" t="str">
            <v>محلات المعمري</v>
          </cell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90">
          <cell r="C190" t="str">
            <v>عدنان النهدي</v>
          </cell>
        </row>
        <row r="191">
          <cell r="C191" t="str">
            <v>مبيعات نقدية - صنعاء</v>
          </cell>
        </row>
        <row r="192">
          <cell r="C192" t="str">
            <v>مبيعات نقدية - صنعاء</v>
          </cell>
        </row>
        <row r="193">
          <cell r="C193" t="str">
            <v>محلات المعمري</v>
          </cell>
        </row>
        <row r="194">
          <cell r="C194" t="str">
            <v>كمية مجانية تعز</v>
          </cell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</row>
        <row r="200">
          <cell r="C200" t="str">
            <v>محلات أبوعمار المقطري</v>
          </cell>
        </row>
        <row r="201">
          <cell r="C201" t="str">
            <v>محلات أبوعمار المقطري</v>
          </cell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</row>
        <row r="209">
          <cell r="C209" t="str">
            <v>فضل محمد ناجي</v>
          </cell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</row>
        <row r="218">
          <cell r="C218" t="str">
            <v>كمية مجانية صنعاء</v>
          </cell>
        </row>
        <row r="219">
          <cell r="C219" t="str">
            <v>علي حسن القحم</v>
          </cell>
          <cell r="BW219">
            <v>108000</v>
          </cell>
        </row>
        <row r="220">
          <cell r="C220" t="str">
            <v>علي حسن القحم</v>
          </cell>
        </row>
        <row r="221">
          <cell r="C221" t="str">
            <v>علي حسن القحم</v>
          </cell>
          <cell r="BW221">
            <v>7500</v>
          </cell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2">
          <cell r="C232" t="str">
            <v>محلات صادق علي محي القديمي</v>
          </cell>
        </row>
        <row r="233">
          <cell r="C233" t="str">
            <v>كمية مجانية صنعاء</v>
          </cell>
        </row>
        <row r="234">
          <cell r="C234" t="str">
            <v>هرتز بالدولار</v>
          </cell>
        </row>
        <row r="235">
          <cell r="C235" t="str">
            <v>بسام القدسي</v>
          </cell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3">
          <cell r="C243" t="str">
            <v>كمية مجانية صنعاء</v>
          </cell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8">
          <cell r="C248" t="str">
            <v>عدنان النهدي</v>
          </cell>
        </row>
        <row r="249">
          <cell r="C249" t="str">
            <v>عدنان النهدي</v>
          </cell>
        </row>
        <row r="250">
          <cell r="BO250" t="str">
            <v>صندوق صنعاء</v>
          </cell>
        </row>
        <row r="251">
          <cell r="C251" t="str">
            <v>AMTC</v>
          </cell>
        </row>
        <row r="253">
          <cell r="C253" t="str">
            <v>عبدالسلام الطاهري</v>
          </cell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</row>
        <row r="260">
          <cell r="C260" t="str">
            <v>بسام القدسي</v>
          </cell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4">
          <cell r="C274" t="str">
            <v>كمية مجانية - الحديدة</v>
          </cell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82">
          <cell r="C282" t="str">
            <v>مبيعات نقدية - صنعاء</v>
          </cell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</row>
        <row r="288">
          <cell r="C288" t="str">
            <v>جميل المطري</v>
          </cell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</row>
        <row r="296">
          <cell r="C296" t="str">
            <v>كمية مجانية صنعاء</v>
          </cell>
        </row>
        <row r="297">
          <cell r="C297" t="str">
            <v>بسام القدسي</v>
          </cell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</row>
        <row r="305">
          <cell r="C305" t="str">
            <v>محمد حسن أحمد البحري</v>
          </cell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10">
          <cell r="C310" t="str">
            <v>كمية مجانية صنعاء</v>
          </cell>
        </row>
        <row r="311">
          <cell r="C311" t="str">
            <v>محلات أبوعمار المقطري</v>
          </cell>
        </row>
        <row r="313">
          <cell r="C313" t="str">
            <v>محلات أبوعمار المقطري</v>
          </cell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</row>
        <row r="320">
          <cell r="C320" t="str">
            <v>عبده الشاطر إب</v>
          </cell>
        </row>
        <row r="321">
          <cell r="C321" t="str">
            <v>عبده الشاطر إب</v>
          </cell>
          <cell r="BW321">
            <v>75000</v>
          </cell>
        </row>
        <row r="322">
          <cell r="C322" t="str">
            <v>كمية مجانية إب</v>
          </cell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</row>
        <row r="342">
          <cell r="C342" t="str">
            <v>كمية مجانية صنعاء</v>
          </cell>
        </row>
        <row r="343">
          <cell r="C343" t="str">
            <v>محلات البابلي</v>
          </cell>
        </row>
        <row r="344">
          <cell r="C344" t="str">
            <v>عبدالحكيم القاضي</v>
          </cell>
        </row>
        <row r="345">
          <cell r="C345" t="str">
            <v>محلات البابلي</v>
          </cell>
        </row>
        <row r="346">
          <cell r="C346" t="str">
            <v>فهيم الطاهري</v>
          </cell>
        </row>
        <row r="347">
          <cell r="C347" t="str">
            <v>عبدالسلام الطاهري</v>
          </cell>
        </row>
        <row r="349">
          <cell r="C349" t="str">
            <v>عبدالسلام الطاهري</v>
          </cell>
        </row>
        <row r="350">
          <cell r="C350" t="str">
            <v>فهيم الطاهري</v>
          </cell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9">
          <cell r="C359" t="str">
            <v>علي حسن القحم</v>
          </cell>
        </row>
        <row r="361">
          <cell r="C361" t="str">
            <v>علي حسن القحم</v>
          </cell>
          <cell r="BW361">
            <v>150750</v>
          </cell>
        </row>
        <row r="362">
          <cell r="C362" t="str">
            <v>سفيان المليكي</v>
          </cell>
        </row>
        <row r="363">
          <cell r="BO363" t="str">
            <v>صندوق صنعاء</v>
          </cell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6">
          <cell r="C366" t="str">
            <v>AMTC</v>
          </cell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</row>
        <row r="374">
          <cell r="C374" t="str">
            <v>عدنان النهدي</v>
          </cell>
        </row>
        <row r="375">
          <cell r="C375" t="str">
            <v>جميل المطري</v>
          </cell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</row>
        <row r="391">
          <cell r="C391" t="str">
            <v>نابت خليل</v>
          </cell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</row>
        <row r="402">
          <cell r="C402" t="str">
            <v>محلات أبوعمار المقطري</v>
          </cell>
          <cell r="BW402">
            <v>75000</v>
          </cell>
        </row>
        <row r="403">
          <cell r="C403" t="str">
            <v>كمية مجانية صنعاء</v>
          </cell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</row>
        <row r="408">
          <cell r="C408" t="str">
            <v>سفيان المليكي</v>
          </cell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</row>
        <row r="419">
          <cell r="C419" t="str">
            <v>محلات البابلي</v>
          </cell>
        </row>
        <row r="420">
          <cell r="C420" t="str">
            <v>سفيان المليكي</v>
          </cell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30">
          <cell r="C430" t="str">
            <v>نابت خليل</v>
          </cell>
        </row>
        <row r="431">
          <cell r="C431" t="str">
            <v>عدنان النهدي</v>
          </cell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</row>
        <row r="439">
          <cell r="C439" t="str">
            <v>فهيم الطاهري</v>
          </cell>
        </row>
        <row r="440">
          <cell r="C440" t="str">
            <v>كمية مجانية عدن</v>
          </cell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</row>
        <row r="443">
          <cell r="C443" t="str">
            <v>مبيعات نقدية - صنعاء</v>
          </cell>
        </row>
        <row r="445">
          <cell r="C445" t="str">
            <v>جميل المطري</v>
          </cell>
        </row>
        <row r="446">
          <cell r="C446" t="str">
            <v>كمية مجانية صنعاء</v>
          </cell>
        </row>
        <row r="447">
          <cell r="C447" t="str">
            <v>صالح الشاطر</v>
          </cell>
        </row>
        <row r="448">
          <cell r="C448" t="str">
            <v>عبدالسلام الطاهري</v>
          </cell>
        </row>
        <row r="449">
          <cell r="C449" t="str">
            <v>كمية مجانية عدن</v>
          </cell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W457">
            <v>30000000</v>
          </cell>
        </row>
        <row r="458">
          <cell r="C458" t="str">
            <v>عبدالسلام الطاهري</v>
          </cell>
        </row>
        <row r="459">
          <cell r="C459" t="str">
            <v>كمية مجانية عدن</v>
          </cell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</row>
        <row r="469">
          <cell r="C469" t="str">
            <v>عبدالسلام الطاهري</v>
          </cell>
        </row>
        <row r="470">
          <cell r="C470" t="str">
            <v>كمية مجانية عدن</v>
          </cell>
        </row>
        <row r="471">
          <cell r="C471" t="str">
            <v>فضل محمد ناجي</v>
          </cell>
        </row>
        <row r="472">
          <cell r="C472" t="str">
            <v>كمية مجانية عدن</v>
          </cell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9">
          <cell r="C479" t="str">
            <v>AMTC</v>
          </cell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</row>
        <row r="493">
          <cell r="C493" t="str">
            <v>عدنان النهدي</v>
          </cell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W495">
            <v>124000</v>
          </cell>
        </row>
        <row r="498">
          <cell r="C498" t="str">
            <v>علي حسن القحم</v>
          </cell>
        </row>
        <row r="499">
          <cell r="C499" t="str">
            <v>علي حسن القحم</v>
          </cell>
          <cell r="BW499">
            <v>70000</v>
          </cell>
        </row>
        <row r="500">
          <cell r="C500" t="str">
            <v>AMTC</v>
          </cell>
        </row>
        <row r="501">
          <cell r="C501" t="str">
            <v>مبيعات نقدية - صنعاء</v>
          </cell>
        </row>
        <row r="506">
          <cell r="C506" t="str">
            <v>علي مسفر عقاب وأولاده</v>
          </cell>
        </row>
        <row r="507">
          <cell r="C507" t="str">
            <v>عدنان النهدي</v>
          </cell>
        </row>
        <row r="508">
          <cell r="C508" t="str">
            <v>سفيان المليكي</v>
          </cell>
        </row>
        <row r="509">
          <cell r="C509" t="str">
            <v>محلات محمد الكينعي</v>
          </cell>
        </row>
        <row r="510">
          <cell r="C510" t="str">
            <v>محلات البابلي</v>
          </cell>
        </row>
        <row r="511">
          <cell r="BO511" t="str">
            <v>صندوق صنعاء</v>
          </cell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8">
          <cell r="C518" t="str">
            <v>محلات أبوعمار المقطري</v>
          </cell>
        </row>
        <row r="520">
          <cell r="C520" t="str">
            <v>محلات أبوعمار المقطري</v>
          </cell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32">
          <cell r="C532" t="str">
            <v>سفيان المليكي</v>
          </cell>
        </row>
        <row r="533">
          <cell r="C533" t="str">
            <v>عبدالحكيم القاضي</v>
          </cell>
        </row>
        <row r="534">
          <cell r="C534" t="str">
            <v>مبيعات نقدية - صنعاء</v>
          </cell>
        </row>
        <row r="535">
          <cell r="C535" t="str">
            <v>عدنان النهدي</v>
          </cell>
        </row>
        <row r="537">
          <cell r="C537" t="str">
            <v>بسام القدسي</v>
          </cell>
        </row>
        <row r="538">
          <cell r="C538" t="str">
            <v>مبيعات نقدية - صنعاء</v>
          </cell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6">
          <cell r="C546" t="str">
            <v>AMTC</v>
          </cell>
        </row>
        <row r="547">
          <cell r="C547" t="str">
            <v>محمد حسن أحمد البحري</v>
          </cell>
        </row>
        <row r="548">
          <cell r="C548" t="str">
            <v>علي مسفر عقاب وأولاده</v>
          </cell>
        </row>
        <row r="549">
          <cell r="C549" t="str">
            <v>عدنان النهدي</v>
          </cell>
        </row>
        <row r="550">
          <cell r="C550" t="str">
            <v>محلات محمد الكينعي</v>
          </cell>
        </row>
        <row r="551">
          <cell r="C551" t="str">
            <v>بسام القدسي</v>
          </cell>
        </row>
        <row r="552">
          <cell r="C552" t="str">
            <v>علي محمد سالم عقاب</v>
          </cell>
        </row>
        <row r="553">
          <cell r="C553" t="str">
            <v>سفيان المليكي</v>
          </cell>
        </row>
        <row r="554">
          <cell r="C554" t="str">
            <v>عبدالحكيم القاضي</v>
          </cell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BO559" t="str">
            <v>صندوق صنعاء</v>
          </cell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</row>
        <row r="563">
          <cell r="C563" t="str">
            <v>محلات البابلي</v>
          </cell>
        </row>
        <row r="564">
          <cell r="C564" t="str">
            <v>محلات البابلي</v>
          </cell>
        </row>
        <row r="565">
          <cell r="C565" t="str">
            <v>كمية مجانية صنعاء</v>
          </cell>
        </row>
        <row r="566">
          <cell r="C566" t="str">
            <v>مبيعات نقدية - صنعاء</v>
          </cell>
        </row>
        <row r="567">
          <cell r="C567" t="str">
            <v>سفيان المليكي</v>
          </cell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</row>
        <row r="574">
          <cell r="C574" t="str">
            <v>عدنان النهدي</v>
          </cell>
        </row>
        <row r="575">
          <cell r="C575" t="str">
            <v>بسام القدسي</v>
          </cell>
        </row>
        <row r="576">
          <cell r="C576" t="str">
            <v>فهيم الطاهري</v>
          </cell>
        </row>
        <row r="577">
          <cell r="C577" t="str">
            <v>كمية مجانية عدن</v>
          </cell>
        </row>
        <row r="578">
          <cell r="C578" t="str">
            <v>عبده الشاطر عدن</v>
          </cell>
        </row>
        <row r="579">
          <cell r="C579" t="str">
            <v>كمية مجانية عدن</v>
          </cell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93">
          <cell r="C593" t="str">
            <v>محلات أبوعمار المقطري</v>
          </cell>
        </row>
        <row r="594">
          <cell r="C594" t="str">
            <v>محلات أبوعمار المقطري</v>
          </cell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</row>
        <row r="614">
          <cell r="C614" t="str">
            <v>AMTC</v>
          </cell>
        </row>
        <row r="615">
          <cell r="C615" t="str">
            <v>عبدالحكيم القاضي</v>
          </cell>
          <cell r="BW615">
            <v>30000000</v>
          </cell>
        </row>
        <row r="620">
          <cell r="C620" t="str">
            <v>نعمان عيضة</v>
          </cell>
        </row>
        <row r="621">
          <cell r="C621" t="str">
            <v>نعمان عيضة</v>
          </cell>
          <cell r="BW621">
            <v>30000</v>
          </cell>
        </row>
        <row r="622">
          <cell r="C622" t="str">
            <v>علي مسفر عقاب وأولاده</v>
          </cell>
        </row>
        <row r="623">
          <cell r="C623" t="str">
            <v>محلات محمد الكينعي</v>
          </cell>
        </row>
        <row r="624">
          <cell r="C624" t="str">
            <v>عدنان النهدي</v>
          </cell>
        </row>
        <row r="627">
          <cell r="C627" t="str">
            <v>محلات أبوعمار المقطري</v>
          </cell>
        </row>
        <row r="628">
          <cell r="C628" t="str">
            <v>محلات أبوعمار المقطري</v>
          </cell>
          <cell r="BW628">
            <v>75000</v>
          </cell>
        </row>
        <row r="629">
          <cell r="C629" t="str">
            <v>علي حسن القحم</v>
          </cell>
        </row>
        <row r="630">
          <cell r="C630" t="str">
            <v>علي حسن القحم</v>
          </cell>
          <cell r="BW630">
            <v>80000</v>
          </cell>
        </row>
        <row r="631">
          <cell r="C631" t="str">
            <v>محمد حسن أحمد البحري</v>
          </cell>
        </row>
        <row r="632">
          <cell r="C632" t="str">
            <v>عبده الشاطر إب</v>
          </cell>
        </row>
        <row r="633">
          <cell r="C633" t="str">
            <v>كمية مجانية إب</v>
          </cell>
        </row>
        <row r="634">
          <cell r="C634" t="str">
            <v>عبده الشاطر إب</v>
          </cell>
          <cell r="BW634">
            <v>30000</v>
          </cell>
        </row>
        <row r="635">
          <cell r="C635" t="str">
            <v>سفيان المليكي</v>
          </cell>
        </row>
        <row r="636">
          <cell r="C636" t="str">
            <v>بسام القدسي</v>
          </cell>
        </row>
        <row r="637">
          <cell r="C637" t="str">
            <v>محلات البابلي</v>
          </cell>
        </row>
        <row r="638">
          <cell r="C638" t="str">
            <v>عبدالحكيم القاضي</v>
          </cell>
        </row>
        <row r="639">
          <cell r="C639" t="str">
            <v>محلات صادق علي محي القديمي</v>
          </cell>
        </row>
        <row r="640">
          <cell r="C640" t="str">
            <v>عبدالسلام الطاهري</v>
          </cell>
        </row>
        <row r="641">
          <cell r="C641" t="str">
            <v>كمية مجانية عدن</v>
          </cell>
        </row>
        <row r="642">
          <cell r="C642" t="str">
            <v>عبدالحكيم القاضي</v>
          </cell>
        </row>
        <row r="643">
          <cell r="C643" t="str">
            <v>كمية مجانية عدن</v>
          </cell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BO653" t="str">
            <v>صندوق عدن</v>
          </cell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</row>
        <row r="658">
          <cell r="C658" t="str">
            <v>مبيعات نقدية - صنعاء</v>
          </cell>
        </row>
        <row r="659">
          <cell r="C659" t="str">
            <v>مبيعات نقدية - صنعاء</v>
          </cell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74">
          <cell r="C674" t="str">
            <v>بسام القدسي</v>
          </cell>
        </row>
        <row r="676">
          <cell r="C676" t="str">
            <v>عدنان النهدي</v>
          </cell>
        </row>
        <row r="679">
          <cell r="C679" t="str">
            <v>عبدالحكيم القاضي</v>
          </cell>
        </row>
        <row r="681">
          <cell r="C681" t="str">
            <v>سفيان المليكي</v>
          </cell>
        </row>
        <row r="683">
          <cell r="C683" t="str">
            <v>بسام القدسي</v>
          </cell>
        </row>
        <row r="684">
          <cell r="C684" t="str">
            <v>محلات صادق علي محي القديمي</v>
          </cell>
        </row>
        <row r="691">
          <cell r="C691" t="str">
            <v>محلات صادق علي محي القديمي</v>
          </cell>
        </row>
        <row r="692">
          <cell r="C692" t="str">
            <v>محلات البابلي</v>
          </cell>
        </row>
        <row r="694">
          <cell r="C694" t="str">
            <v>عبدالحكيم القاضي</v>
          </cell>
        </row>
        <row r="697">
          <cell r="C697" t="str">
            <v>عدنان النهدي</v>
          </cell>
        </row>
        <row r="699">
          <cell r="C699" t="str">
            <v>سفيان المليكي</v>
          </cell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4">
          <cell r="C704" t="str">
            <v>محلات أبوعمار المقطري</v>
          </cell>
        </row>
        <row r="706">
          <cell r="C706" t="str">
            <v>محلات أبوعمار المقطري</v>
          </cell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10">
          <cell r="C710" t="str">
            <v>بسام القدسي</v>
          </cell>
        </row>
        <row r="711">
          <cell r="C711" t="str">
            <v>هرتز بالدولار</v>
          </cell>
        </row>
        <row r="712">
          <cell r="C712" t="str">
            <v>AMTC</v>
          </cell>
        </row>
        <row r="713">
          <cell r="C713" t="str">
            <v>صالح الشاطر</v>
          </cell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2">
          <cell r="C722" t="str">
            <v>محلات أبوعمار المقطري</v>
          </cell>
        </row>
        <row r="723">
          <cell r="C723" t="str">
            <v>محلات أبوعمار المقطري</v>
          </cell>
          <cell r="BW723">
            <v>75000</v>
          </cell>
        </row>
        <row r="724">
          <cell r="C724" t="str">
            <v>بسام القدسي</v>
          </cell>
        </row>
        <row r="725">
          <cell r="C725" t="str">
            <v>عدنان النهدي</v>
          </cell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</row>
        <row r="730">
          <cell r="C730" t="str">
            <v>محلات البابلي</v>
          </cell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7">
          <cell r="C737" t="str">
            <v>عبدالحكيم القاضي</v>
          </cell>
        </row>
        <row r="738">
          <cell r="C738" t="str">
            <v>علي مسفر عقاب وأولاده</v>
          </cell>
        </row>
        <row r="739">
          <cell r="C739" t="str">
            <v>حسن محمد الكاف</v>
          </cell>
        </row>
        <row r="743">
          <cell r="C743" t="str">
            <v>عدنان النهدي</v>
          </cell>
        </row>
        <row r="744">
          <cell r="C744" t="str">
            <v>مبيعات نقدية - صنعاء</v>
          </cell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W749">
            <v>15000000</v>
          </cell>
        </row>
        <row r="750">
          <cell r="C750" t="str">
            <v>عبدالحكيم القاضي</v>
          </cell>
          <cell r="BW750">
            <v>40000000</v>
          </cell>
        </row>
        <row r="753">
          <cell r="C753" t="str">
            <v>علي مسفر عقاب وأولاده</v>
          </cell>
        </row>
        <row r="754">
          <cell r="C754" t="str">
            <v>مبيعات نقدية - صنعاء</v>
          </cell>
        </row>
        <row r="755">
          <cell r="C755" t="str">
            <v>عبدالحكيم القاضي</v>
          </cell>
        </row>
        <row r="756">
          <cell r="C756" t="str">
            <v>عدنان النهدي</v>
          </cell>
        </row>
        <row r="758">
          <cell r="C758" t="str">
            <v>بسام القدسي</v>
          </cell>
        </row>
        <row r="759">
          <cell r="C759" t="str">
            <v>جميل المطري</v>
          </cell>
        </row>
        <row r="760">
          <cell r="C760" t="str">
            <v>علي حسن القحم</v>
          </cell>
        </row>
        <row r="761">
          <cell r="C761" t="str">
            <v>علي حسن القحم</v>
          </cell>
          <cell r="BW761">
            <v>80000</v>
          </cell>
        </row>
        <row r="762">
          <cell r="C762" t="str">
            <v>سفيان المليكي</v>
          </cell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W778">
            <v>20000000</v>
          </cell>
        </row>
        <row r="783">
          <cell r="C783" t="str">
            <v>عبدالحكيم القاضي</v>
          </cell>
        </row>
        <row r="784">
          <cell r="C784" t="str">
            <v>AMTC</v>
          </cell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91">
          <cell r="C791" t="str">
            <v>علي محمد سالم عقاب</v>
          </cell>
        </row>
        <row r="792">
          <cell r="C792" t="str">
            <v>بسام القدسي</v>
          </cell>
        </row>
        <row r="793">
          <cell r="C793" t="str">
            <v>محلات محمد الكينعي</v>
          </cell>
        </row>
        <row r="794">
          <cell r="C794" t="str">
            <v>عدنان النهدي</v>
          </cell>
        </row>
        <row r="795">
          <cell r="C795" t="str">
            <v>علي مسفر عقاب وأولاده</v>
          </cell>
        </row>
        <row r="796">
          <cell r="C796" t="str">
            <v>سفيان المليكي</v>
          </cell>
        </row>
        <row r="797">
          <cell r="C797" t="str">
            <v>سفيان المليكي</v>
          </cell>
        </row>
        <row r="800">
          <cell r="C800" t="str">
            <v>بسام القدسي</v>
          </cell>
        </row>
        <row r="801">
          <cell r="C801" t="str">
            <v>محلات البابلي</v>
          </cell>
        </row>
        <row r="802">
          <cell r="C802" t="str">
            <v>سفيان المليكي</v>
          </cell>
          <cell r="BW802">
            <v>6300000</v>
          </cell>
        </row>
        <row r="815">
          <cell r="C815" t="str">
            <v>عدنان النهدي</v>
          </cell>
        </row>
        <row r="816">
          <cell r="C816" t="str">
            <v>محلات صادق علي محي القديمي</v>
          </cell>
        </row>
        <row r="821">
          <cell r="C821" t="str">
            <v>محلات أبوعمار المقطري</v>
          </cell>
        </row>
        <row r="824">
          <cell r="C824" t="str">
            <v>محلات أبوعمار المقطري</v>
          </cell>
          <cell r="BW824">
            <v>153000</v>
          </cell>
        </row>
        <row r="825">
          <cell r="C825" t="str">
            <v>جميل المطري</v>
          </cell>
        </row>
        <row r="826">
          <cell r="C826" t="str">
            <v>محلات البابلي</v>
          </cell>
        </row>
        <row r="828">
          <cell r="C828" t="str">
            <v>علي مسفر عقاب وأولاده</v>
          </cell>
        </row>
        <row r="829">
          <cell r="C829" t="str">
            <v>عبده الشاطر إب</v>
          </cell>
        </row>
        <row r="830">
          <cell r="C830" t="str">
            <v>عبده الشاطر إب</v>
          </cell>
          <cell r="BW830">
            <v>30000</v>
          </cell>
        </row>
        <row r="831">
          <cell r="C831" t="str">
            <v>بسام القدسي</v>
          </cell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3">
          <cell r="C843" t="str">
            <v>نعمان عيضة</v>
          </cell>
        </row>
        <row r="844">
          <cell r="C844" t="str">
            <v>نعمان عيضة</v>
          </cell>
          <cell r="BW844">
            <v>37500</v>
          </cell>
        </row>
        <row r="845">
          <cell r="C845" t="str">
            <v>نعمان عيضة</v>
          </cell>
        </row>
        <row r="846">
          <cell r="C846" t="str">
            <v>نعمان عيضة</v>
          </cell>
          <cell r="BW846">
            <v>1500</v>
          </cell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</row>
        <row r="858">
          <cell r="C858" t="str">
            <v>علي حسن القحم</v>
          </cell>
          <cell r="BW858">
            <v>120000</v>
          </cell>
        </row>
        <row r="859">
          <cell r="C859" t="str">
            <v>محلات البابلي</v>
          </cell>
        </row>
        <row r="860">
          <cell r="C860" t="str">
            <v>عدنان النهدي</v>
          </cell>
        </row>
        <row r="865">
          <cell r="C865" t="str">
            <v>بسام القدسي</v>
          </cell>
        </row>
        <row r="866">
          <cell r="C866" t="str">
            <v>سفيان المليكي</v>
          </cell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W876">
            <v>19960000</v>
          </cell>
        </row>
        <row r="879">
          <cell r="C879" t="str">
            <v>محلات أبوعمار المقطري</v>
          </cell>
        </row>
        <row r="880">
          <cell r="C880" t="str">
            <v>محلات أبوعمار المقطري</v>
          </cell>
          <cell r="BW880">
            <v>105000</v>
          </cell>
        </row>
        <row r="881">
          <cell r="C881" t="str">
            <v>نابت خليل</v>
          </cell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8">
          <cell r="C888" t="str">
            <v>محلات البابلي</v>
          </cell>
        </row>
        <row r="889">
          <cell r="C889" t="str">
            <v>سفيان المليكي</v>
          </cell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W893">
            <v>15000000</v>
          </cell>
        </row>
        <row r="898">
          <cell r="C898" t="str">
            <v>عبده الشاطر إب</v>
          </cell>
        </row>
        <row r="901">
          <cell r="C901" t="str">
            <v>عبده الشاطر إب</v>
          </cell>
          <cell r="BW901">
            <v>36000</v>
          </cell>
        </row>
        <row r="902">
          <cell r="C902" t="str">
            <v>محلات البابلي</v>
          </cell>
        </row>
        <row r="904">
          <cell r="C904" t="str">
            <v>عدنان النهدي</v>
          </cell>
        </row>
        <row r="905">
          <cell r="C905" t="str">
            <v>عبده الشاطر عدن</v>
          </cell>
        </row>
        <row r="906">
          <cell r="C906" t="str">
            <v>فهيم الطاهري</v>
          </cell>
        </row>
        <row r="907">
          <cell r="C907" t="str">
            <v>محلات المعمري</v>
          </cell>
        </row>
        <row r="908">
          <cell r="C908" t="str">
            <v>AMTC</v>
          </cell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</row>
        <row r="921">
          <cell r="C921" t="str">
            <v>صالح الشاطر</v>
          </cell>
        </row>
        <row r="922">
          <cell r="C922" t="str">
            <v>مبيعات نقدية - صنعاء</v>
          </cell>
        </row>
        <row r="923">
          <cell r="C923" t="str">
            <v>محمد حسن أحمد البحري</v>
          </cell>
        </row>
        <row r="924">
          <cell r="C924" t="str">
            <v>محلات البابلي</v>
          </cell>
        </row>
        <row r="925">
          <cell r="C925" t="str">
            <v>بسام القدسي</v>
          </cell>
        </row>
        <row r="926">
          <cell r="C926" t="str">
            <v>علي مسفر عقاب وأولاده</v>
          </cell>
        </row>
        <row r="927">
          <cell r="C927" t="str">
            <v>جميل المطري</v>
          </cell>
        </row>
        <row r="928">
          <cell r="C928" t="str">
            <v>نابت خليل</v>
          </cell>
        </row>
        <row r="930">
          <cell r="C930" t="str">
            <v>عبدالسلام الطاهري</v>
          </cell>
        </row>
        <row r="931">
          <cell r="C931" t="str">
            <v>فضل محمد ناجي</v>
          </cell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7">
          <cell r="C947" t="str">
            <v>محلات أبوعمار المقطري</v>
          </cell>
        </row>
        <row r="948">
          <cell r="C948" t="str">
            <v>محلات أبوعمار المقطري</v>
          </cell>
          <cell r="BW948">
            <v>75000</v>
          </cell>
        </row>
        <row r="949">
          <cell r="C949" t="str">
            <v>AMTC</v>
          </cell>
        </row>
        <row r="951">
          <cell r="C951" t="str">
            <v>مؤسسة العقر - الحتارش</v>
          </cell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</row>
        <row r="960">
          <cell r="C960" t="str">
            <v>نابت خليل</v>
          </cell>
        </row>
        <row r="961">
          <cell r="C961" t="str">
            <v>مبيعات نقدية - صنعاء</v>
          </cell>
        </row>
        <row r="962">
          <cell r="C962" t="str">
            <v>جميل المطري</v>
          </cell>
        </row>
        <row r="963">
          <cell r="C963" t="str">
            <v>محلات البابلي</v>
          </cell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94">
          <cell r="C994" t="str">
            <v>محلات البابلي</v>
          </cell>
        </row>
        <row r="995">
          <cell r="C995" t="str">
            <v>سفيان المليكي</v>
          </cell>
        </row>
        <row r="996">
          <cell r="C996" t="str">
            <v>حفظالله خبيزان</v>
          </cell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</row>
        <row r="1003">
          <cell r="C1003" t="str">
            <v>مندوب / عادل عبدالرحمن اللمعاني</v>
          </cell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</row>
        <row r="1018">
          <cell r="C1018" t="str">
            <v>عبدالسلام الطاهري</v>
          </cell>
        </row>
        <row r="1019">
          <cell r="C1019" t="str">
            <v>فضل محمد ناجي</v>
          </cell>
        </row>
        <row r="1020">
          <cell r="C1020" t="str">
            <v>عبده الشاطر عدن</v>
          </cell>
        </row>
        <row r="1021">
          <cell r="C1021" t="str">
            <v>فهيم الطاهري</v>
          </cell>
        </row>
        <row r="1022">
          <cell r="C1022" t="str">
            <v>مندوب / عادل عبدالرحمن اللمعاني</v>
          </cell>
          <cell r="BW1022">
            <v>273420</v>
          </cell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BO1042" t="str">
            <v>صندوق صنعاء</v>
          </cell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</row>
        <row r="1045">
          <cell r="C1045" t="str">
            <v>سفيان المليكي</v>
          </cell>
        </row>
        <row r="1046">
          <cell r="C1046" t="str">
            <v>مبيعات نقدية - صنعاء</v>
          </cell>
        </row>
        <row r="1047">
          <cell r="C1047" t="str">
            <v>مبيعات نقدية - صنعاء</v>
          </cell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</row>
        <row r="1051">
          <cell r="C1051" t="str">
            <v>بسام القدسي</v>
          </cell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72">
          <cell r="C1072" t="str">
            <v>عبدالحكيم القاضي</v>
          </cell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</row>
        <row r="1075">
          <cell r="C1075" t="str">
            <v>عبده الشاطر إب</v>
          </cell>
          <cell r="BW1075">
            <v>30000</v>
          </cell>
        </row>
        <row r="1076">
          <cell r="C1076" t="str">
            <v>كمية مجانية إب</v>
          </cell>
        </row>
        <row r="1079">
          <cell r="C1079" t="str">
            <v>محلات البابلي</v>
          </cell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</row>
        <row r="1086">
          <cell r="C1086" t="str">
            <v>سفيان المليكي</v>
          </cell>
        </row>
        <row r="1087">
          <cell r="C1087" t="str">
            <v>عدنان النهدي</v>
          </cell>
        </row>
        <row r="1089">
          <cell r="C1089" t="str">
            <v>كمية مجانية صنعاء</v>
          </cell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</row>
        <row r="1098">
          <cell r="C1098" t="str">
            <v>محلات محمد الكينعي</v>
          </cell>
        </row>
        <row r="1103">
          <cell r="C1103" t="str">
            <v>مندوب / عادل عبدالرحمن اللمعاني</v>
          </cell>
          <cell r="BW1103">
            <v>273420</v>
          </cell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</row>
        <row r="1108">
          <cell r="C1108" t="str">
            <v>علي حسن القحم</v>
          </cell>
        </row>
        <row r="1110">
          <cell r="C1110" t="str">
            <v>علي حسن القحم</v>
          </cell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</row>
        <row r="1119">
          <cell r="C1119" t="str">
            <v>كمية مجانية صنعاء</v>
          </cell>
        </row>
        <row r="1121">
          <cell r="C1121" t="str">
            <v>عبدالحكيم القاضي</v>
          </cell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6">
          <cell r="C1126" t="str">
            <v>جميل المطري</v>
          </cell>
        </row>
        <row r="1127">
          <cell r="C1127" t="str">
            <v>عبدالحكيم القاضي</v>
          </cell>
          <cell r="BW1127">
            <v>20000000</v>
          </cell>
        </row>
        <row r="1128">
          <cell r="C1128" t="str">
            <v>عبدالحكيم القاضي</v>
          </cell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BO1132" t="str">
            <v>صندوق عدن</v>
          </cell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W1134">
            <v>4000000</v>
          </cell>
        </row>
        <row r="1135">
          <cell r="C1135" t="str">
            <v>سفيان المليكي</v>
          </cell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7">
          <cell r="C1147" t="str">
            <v>عبده الشاطر عدن</v>
          </cell>
        </row>
        <row r="1149">
          <cell r="C1149" t="str">
            <v>عبدالحافظ زين</v>
          </cell>
        </row>
        <row r="1151">
          <cell r="C1151" t="str">
            <v>فهيم الطاهري</v>
          </cell>
        </row>
        <row r="1153">
          <cell r="C1153" t="str">
            <v>عبدالسلام الطاهري</v>
          </cell>
        </row>
        <row r="1155">
          <cell r="C1155" t="str">
            <v>فضل محمد ناجي</v>
          </cell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2">
          <cell r="C1162" t="str">
            <v>محلات أبوعمار المقطري</v>
          </cell>
        </row>
        <row r="1163">
          <cell r="C1163" t="str">
            <v>محلات أبوعمار المقطري</v>
          </cell>
          <cell r="BW1163">
            <v>37500</v>
          </cell>
        </row>
        <row r="1164">
          <cell r="C1164" t="str">
            <v>بسام القدسي</v>
          </cell>
        </row>
        <row r="1165">
          <cell r="C1165" t="str">
            <v>عدنان النهدي</v>
          </cell>
        </row>
        <row r="1166">
          <cell r="C1166" t="str">
            <v>بسام القدسي</v>
          </cell>
        </row>
        <row r="1167">
          <cell r="C1167" t="str">
            <v>علي مسفر عقاب وأولاده</v>
          </cell>
        </row>
        <row r="1168">
          <cell r="C1168" t="str">
            <v>محلات البابلي</v>
          </cell>
        </row>
        <row r="1169">
          <cell r="C1169" t="str">
            <v>عدنان النهدي</v>
          </cell>
        </row>
        <row r="1170">
          <cell r="C1170" t="str">
            <v>سفيان المليكي</v>
          </cell>
        </row>
        <row r="1171">
          <cell r="C1171" t="str">
            <v>عبدالحكيم القاضي</v>
          </cell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</row>
        <row r="1182">
          <cell r="C1182" t="str">
            <v>مبيعات نقدية - صنعاء</v>
          </cell>
        </row>
        <row r="1185">
          <cell r="C1185" t="str">
            <v>محلات المعمري</v>
          </cell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</row>
        <row r="1190">
          <cell r="C1190" t="str">
            <v>محلات محمد الكينعي</v>
          </cell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</row>
        <row r="1193">
          <cell r="C1193" t="str">
            <v>محلات المضلعي</v>
          </cell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</row>
        <row r="1197">
          <cell r="C1197" t="str">
            <v>عبدالسلام الطاهري</v>
          </cell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201">
          <cell r="C1201" t="str">
            <v>محلات أبوعمار المقطري</v>
          </cell>
        </row>
        <row r="1202">
          <cell r="C1202" t="str">
            <v>محلات أبوعمار المقطري</v>
          </cell>
          <cell r="BW1202">
            <v>60000</v>
          </cell>
        </row>
        <row r="1203">
          <cell r="C1203" t="str">
            <v>محلات صادق علي محي القديمي</v>
          </cell>
        </row>
        <row r="1204">
          <cell r="C1204" t="str">
            <v>عدنان النهدي</v>
          </cell>
        </row>
        <row r="1205">
          <cell r="C1205" t="str">
            <v>عبدالحكيم القاضي</v>
          </cell>
        </row>
        <row r="1206">
          <cell r="C1206" t="str">
            <v>سفيان المليكي</v>
          </cell>
        </row>
        <row r="1207">
          <cell r="C1207" t="str">
            <v>نعمان عيضة</v>
          </cell>
        </row>
        <row r="1208">
          <cell r="C1208" t="str">
            <v>نعمان عيضة</v>
          </cell>
          <cell r="BW1208">
            <v>45000</v>
          </cell>
        </row>
        <row r="1209">
          <cell r="C1209" t="str">
            <v>محلات البابلي</v>
          </cell>
        </row>
        <row r="1210">
          <cell r="C1210" t="str">
            <v>بسام القدسي</v>
          </cell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</row>
        <row r="1221">
          <cell r="C1221" t="str">
            <v>محمد حسن أحمد البحري</v>
          </cell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36">
          <cell r="C1236" t="str">
            <v>مبيعات نقدية - صنعاء</v>
          </cell>
        </row>
        <row r="1239">
          <cell r="C1239" t="str">
            <v>مبيعات نقدية - صنعاء</v>
          </cell>
        </row>
        <row r="1241">
          <cell r="C1241" t="str">
            <v>مبيعات نقدية - صنعاء</v>
          </cell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6">
          <cell r="C1246" t="str">
            <v>علي مسفر عقاب وأولاده</v>
          </cell>
        </row>
        <row r="1247">
          <cell r="C1247" t="str">
            <v>عدنان النهدي</v>
          </cell>
        </row>
        <row r="1248">
          <cell r="C1248" t="str">
            <v>سفيان المليكي</v>
          </cell>
        </row>
        <row r="1249">
          <cell r="C1249" t="str">
            <v>بسام القدسي</v>
          </cell>
        </row>
        <row r="1250">
          <cell r="C1250" t="str">
            <v>محلات محمد الكينعي</v>
          </cell>
        </row>
        <row r="1251">
          <cell r="C1251" t="str">
            <v>نابت خليل</v>
          </cell>
        </row>
        <row r="1253">
          <cell r="C1253" t="str">
            <v>محلات البابلي</v>
          </cell>
        </row>
        <row r="1254">
          <cell r="C1254" t="str">
            <v>عبدالحكيم القاضي</v>
          </cell>
        </row>
        <row r="1255">
          <cell r="C1255" t="str">
            <v>محلات صادق علي محي القديمي</v>
          </cell>
        </row>
        <row r="1256">
          <cell r="C1256" t="str">
            <v>علي حسن القحم</v>
          </cell>
        </row>
        <row r="1257">
          <cell r="C1257" t="str">
            <v>علي حسن القحم</v>
          </cell>
          <cell r="BW1257">
            <v>40000</v>
          </cell>
        </row>
        <row r="1258">
          <cell r="C1258" t="str">
            <v>علي حسن القحم</v>
          </cell>
        </row>
        <row r="1259">
          <cell r="C1259" t="str">
            <v>علي حسن القحم</v>
          </cell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BO1261" t="str">
            <v>صندوق صنعاء</v>
          </cell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BO1270" t="str">
            <v>صندوق صنعاء</v>
          </cell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8">
          <cell r="C1278" t="str">
            <v>محلات أبوعمار المقطري</v>
          </cell>
        </row>
        <row r="1279">
          <cell r="C1279" t="str">
            <v>محلات أبوعمار المقطري</v>
          </cell>
          <cell r="BW1279">
            <v>75000</v>
          </cell>
        </row>
        <row r="1280">
          <cell r="C1280" t="str">
            <v>عبده الشاطر إب</v>
          </cell>
        </row>
        <row r="1281">
          <cell r="C1281" t="str">
            <v>عبده الشاطر إب</v>
          </cell>
          <cell r="BW1281">
            <v>30000</v>
          </cell>
        </row>
        <row r="1282">
          <cell r="C1282" t="str">
            <v>محمد حسن أحمد البحري</v>
          </cell>
        </row>
        <row r="1283">
          <cell r="C1283" t="str">
            <v>عدنان النهدي</v>
          </cell>
        </row>
        <row r="1284">
          <cell r="C1284" t="str">
            <v>صالح الشاطر</v>
          </cell>
        </row>
        <row r="1285">
          <cell r="C1285" t="str">
            <v>محلات محمد الكينعي</v>
          </cell>
        </row>
        <row r="1286">
          <cell r="C1286" t="str">
            <v>جميل المطري</v>
          </cell>
        </row>
        <row r="1287">
          <cell r="C1287" t="str">
            <v>محلات البابلي</v>
          </cell>
        </row>
        <row r="1288">
          <cell r="C1288" t="str">
            <v>سفيان المليكي</v>
          </cell>
        </row>
        <row r="1289">
          <cell r="C1289" t="str">
            <v>بسام القدسي</v>
          </cell>
        </row>
        <row r="1290">
          <cell r="C1290" t="str">
            <v>حفظالله خبيزان</v>
          </cell>
        </row>
        <row r="1291">
          <cell r="C1291" t="str">
            <v>محمد أحمد العزي</v>
          </cell>
        </row>
        <row r="1292">
          <cell r="C1292" t="str">
            <v>عبدالسلام الطاهري</v>
          </cell>
        </row>
        <row r="1293">
          <cell r="C1293" t="str">
            <v>فهيم الطاهري</v>
          </cell>
        </row>
        <row r="1294">
          <cell r="C1294" t="str">
            <v>فضل محمد ناجي</v>
          </cell>
        </row>
        <row r="1298">
          <cell r="C1298" t="str">
            <v>فهيم الطاهري</v>
          </cell>
        </row>
        <row r="1299">
          <cell r="C1299" t="str">
            <v>عبدالسلام الطاهري</v>
          </cell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</row>
        <row r="1316">
          <cell r="C1316" t="str">
            <v>بسام القدسي</v>
          </cell>
        </row>
        <row r="1317">
          <cell r="C1317" t="str">
            <v>محلات البابلي</v>
          </cell>
        </row>
        <row r="1318">
          <cell r="C1318" t="str">
            <v>علي مسفر عقاب وأولاده</v>
          </cell>
        </row>
        <row r="1319">
          <cell r="C1319" t="str">
            <v>علي حسن القحم</v>
          </cell>
        </row>
        <row r="1320">
          <cell r="C1320" t="str">
            <v>علي حسن القحم</v>
          </cell>
          <cell r="BW1320">
            <v>140000</v>
          </cell>
        </row>
        <row r="1321">
          <cell r="C1321" t="str">
            <v>عبده الشاطر إب</v>
          </cell>
        </row>
        <row r="1322">
          <cell r="C1322" t="str">
            <v>عبده الشاطر إب</v>
          </cell>
          <cell r="BW1322">
            <v>30000</v>
          </cell>
        </row>
        <row r="1323">
          <cell r="C1323" t="str">
            <v>نعمان عيضة</v>
          </cell>
        </row>
        <row r="1324">
          <cell r="C1324" t="str">
            <v>نعمان عيضة</v>
          </cell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38">
          <cell r="C1338" t="str">
            <v>محلات أبوعمار المقطري</v>
          </cell>
        </row>
        <row r="1340">
          <cell r="C1340" t="str">
            <v>محلات أبوعمار المقطري</v>
          </cell>
          <cell r="BW1340">
            <v>153000</v>
          </cell>
        </row>
        <row r="1341">
          <cell r="C1341" t="str">
            <v>محلات محمد الكينعي</v>
          </cell>
        </row>
        <row r="1342">
          <cell r="C1342" t="str">
            <v>نعمان عيضة</v>
          </cell>
        </row>
        <row r="1343">
          <cell r="C1343" t="str">
            <v>نعمان عيضة</v>
          </cell>
          <cell r="BW1343">
            <v>7500</v>
          </cell>
        </row>
        <row r="1344">
          <cell r="C1344" t="str">
            <v>جميل المطري</v>
          </cell>
        </row>
        <row r="1345">
          <cell r="C1345" t="str">
            <v>محلات البابلي</v>
          </cell>
        </row>
        <row r="1346">
          <cell r="C1346" t="str">
            <v>نعمان عيضة</v>
          </cell>
        </row>
        <row r="1347">
          <cell r="C1347" t="str">
            <v>نعمان عيضة</v>
          </cell>
          <cell r="BW1347">
            <v>7500</v>
          </cell>
        </row>
        <row r="1348">
          <cell r="C1348" t="str">
            <v>عبدالحكيم القاضي</v>
          </cell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BO1351" t="str">
            <v>صندوق صنعاء</v>
          </cell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6">
          <cell r="C1356" t="str">
            <v>محلات صادق علي محي القديمي</v>
          </cell>
        </row>
        <row r="1357">
          <cell r="C1357" t="str">
            <v>مبيعات نقدية - صنعاء</v>
          </cell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4">
          <cell r="C1364" t="str">
            <v>مخازن أخوان الجبل - حجة</v>
          </cell>
        </row>
        <row r="1366">
          <cell r="C1366" t="str">
            <v>محلات محمد الكينعي</v>
          </cell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</row>
        <row r="1370">
          <cell r="C1370" t="str">
            <v>عدنان النهدي</v>
          </cell>
        </row>
        <row r="1371">
          <cell r="C1371" t="str">
            <v>محلات عبدالجبار محمد محمد السنحاني</v>
          </cell>
        </row>
        <row r="1372">
          <cell r="C1372" t="str">
            <v>محلات عبدالجبار محمد محمد السنحاني</v>
          </cell>
          <cell r="BW1372">
            <v>10000</v>
          </cell>
        </row>
        <row r="1373">
          <cell r="C1373" t="str">
            <v>محمد حسن أحمد البحري</v>
          </cell>
        </row>
        <row r="1374">
          <cell r="C1374" t="str">
            <v>بسام القدسي</v>
          </cell>
        </row>
        <row r="1378">
          <cell r="C1378" t="str">
            <v>محلات البابلي</v>
          </cell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W1383">
            <v>5005000</v>
          </cell>
        </row>
        <row r="1384">
          <cell r="C1384" t="str">
            <v>عبدالحكيم القاضي</v>
          </cell>
          <cell r="BW1384">
            <v>10010000</v>
          </cell>
        </row>
        <row r="1391">
          <cell r="C1391" t="str">
            <v>محلات البابلي</v>
          </cell>
        </row>
        <row r="1392">
          <cell r="C1392" t="str">
            <v>محلات أبوعصام</v>
          </cell>
        </row>
        <row r="1393">
          <cell r="C1393" t="str">
            <v>محلات أبوعصام</v>
          </cell>
          <cell r="BW1393">
            <v>20000</v>
          </cell>
        </row>
        <row r="1394">
          <cell r="C1394" t="str">
            <v>محلات أبوعمار المقطري</v>
          </cell>
        </row>
        <row r="1395">
          <cell r="C1395" t="str">
            <v>محلات أبوعمار المقطري</v>
          </cell>
          <cell r="BW1395">
            <v>75000</v>
          </cell>
        </row>
        <row r="1396">
          <cell r="C1396" t="str">
            <v>سفيان المليكي</v>
          </cell>
        </row>
        <row r="1400">
          <cell r="C1400" t="str">
            <v>عدنان النهدي</v>
          </cell>
        </row>
        <row r="1402">
          <cell r="C1402" t="str">
            <v>محلات محمد الكينعي</v>
          </cell>
        </row>
        <row r="1403">
          <cell r="C1403" t="str">
            <v>بسام القدسي</v>
          </cell>
        </row>
        <row r="1404">
          <cell r="C1404" t="str">
            <v>علي مسفر عقاب وأولاده</v>
          </cell>
        </row>
        <row r="1405">
          <cell r="C1405" t="str">
            <v>صالح الشاطر</v>
          </cell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</row>
        <row r="1411">
          <cell r="C1411" t="str">
            <v>عبده الشاطر إب</v>
          </cell>
          <cell r="BW1411">
            <v>30000</v>
          </cell>
        </row>
        <row r="1412">
          <cell r="C1412" t="str">
            <v>محمد عوض الوصابي</v>
          </cell>
        </row>
        <row r="1413">
          <cell r="C1413" t="str">
            <v>محمد عوض الوصابي</v>
          </cell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BO1415" t="str">
            <v>صندوق صنعاء</v>
          </cell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6">
          <cell r="C1426" t="str">
            <v>سفيان المليكي</v>
          </cell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BO1436" t="str">
            <v>صندوق عدن</v>
          </cell>
        </row>
        <row r="1437">
          <cell r="C1437" t="str">
            <v>محلات أبوعمار المقطري</v>
          </cell>
        </row>
        <row r="1438">
          <cell r="C1438" t="str">
            <v>محلات أبوعمار المقطري</v>
          </cell>
          <cell r="BW1438">
            <v>30000</v>
          </cell>
        </row>
        <row r="1439">
          <cell r="C1439" t="str">
            <v>كمية مجانية صنعاء</v>
          </cell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58">
          <cell r="C1458" t="str">
            <v>علي حسن القحم</v>
          </cell>
        </row>
        <row r="1459">
          <cell r="C1459" t="str">
            <v>علي حسن القحم</v>
          </cell>
          <cell r="BW1459">
            <v>200000</v>
          </cell>
        </row>
        <row r="1460">
          <cell r="C1460" t="str">
            <v>محلات أبوعمار المقطري</v>
          </cell>
        </row>
        <row r="1461">
          <cell r="C1461" t="str">
            <v>محلات أبوعمار المقطري</v>
          </cell>
          <cell r="BW1461">
            <v>75000</v>
          </cell>
        </row>
        <row r="1462">
          <cell r="C1462" t="str">
            <v>محلات أبوعصام</v>
          </cell>
        </row>
        <row r="1463">
          <cell r="C1463" t="str">
            <v>محلات أبوعصام</v>
          </cell>
          <cell r="BW1463">
            <v>10000</v>
          </cell>
        </row>
        <row r="1464">
          <cell r="C1464" t="str">
            <v>محلات صادق علي محي القديمي</v>
          </cell>
        </row>
        <row r="1465">
          <cell r="C1465" t="str">
            <v>علي مسفر عقاب وأولاده</v>
          </cell>
        </row>
        <row r="1466">
          <cell r="C1466" t="str">
            <v>محلات البابلي</v>
          </cell>
        </row>
        <row r="1467">
          <cell r="C1467" t="str">
            <v>سفيان المليكي</v>
          </cell>
        </row>
        <row r="1468">
          <cell r="C1468" t="str">
            <v>محلات محمد الكينعي</v>
          </cell>
        </row>
        <row r="1469">
          <cell r="C1469" t="str">
            <v>بسام القدسي</v>
          </cell>
        </row>
        <row r="1470">
          <cell r="C1470" t="str">
            <v>جميل المطري</v>
          </cell>
        </row>
        <row r="1471">
          <cell r="C1471" t="str">
            <v>محلات البابلي</v>
          </cell>
        </row>
        <row r="1473">
          <cell r="C1473" t="str">
            <v>سفيان المليكي</v>
          </cell>
        </row>
        <row r="1474">
          <cell r="C1474" t="str">
            <v>مخازن أخوان الجبل - حجة</v>
          </cell>
        </row>
        <row r="1475">
          <cell r="C1475" t="str">
            <v>محلات يحيى جعمزة</v>
          </cell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BO1478" t="str">
            <v>صندوق صنعاء</v>
          </cell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BO1480" t="str">
            <v>صندوق صنعاء</v>
          </cell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W1484">
            <v>2002000</v>
          </cell>
        </row>
        <row r="1485">
          <cell r="C1485" t="str">
            <v>مخازن أخوان الجبل - حجة</v>
          </cell>
          <cell r="BW1485">
            <v>71610000</v>
          </cell>
        </row>
        <row r="1486">
          <cell r="C1486" t="str">
            <v>سفيان المليكي</v>
          </cell>
          <cell r="BW1486">
            <v>29900000</v>
          </cell>
        </row>
        <row r="1487">
          <cell r="C1487" t="str">
            <v>محلات البابلي</v>
          </cell>
          <cell r="BW1487">
            <v>16000000</v>
          </cell>
        </row>
        <row r="1488">
          <cell r="C1488" t="str">
            <v>محمد أحمد العزي</v>
          </cell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</row>
        <row r="1500">
          <cell r="C1500" t="str">
            <v>AMTC</v>
          </cell>
        </row>
        <row r="1503">
          <cell r="C1503" t="str">
            <v>محلات البابلي</v>
          </cell>
        </row>
        <row r="1504">
          <cell r="C1504" t="str">
            <v>نابت خليل</v>
          </cell>
        </row>
        <row r="1505">
          <cell r="C1505" t="str">
            <v>نابت خليل</v>
          </cell>
        </row>
        <row r="1506">
          <cell r="C1506" t="str">
            <v>AMTC</v>
          </cell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</row>
        <row r="1515">
          <cell r="C1515" t="str">
            <v>محلات البابلي</v>
          </cell>
        </row>
        <row r="1516">
          <cell r="C1516" t="str">
            <v>فهيم الطاهري - دولار</v>
          </cell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20">
          <cell r="C1520" t="str">
            <v>عبدالحكيم القاضي</v>
          </cell>
        </row>
        <row r="1521">
          <cell r="C1521" t="str">
            <v>عبدالسلام الطاهري - دولار</v>
          </cell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W1525">
            <v>4994000</v>
          </cell>
        </row>
        <row r="1526">
          <cell r="C1526" t="str">
            <v>AMTC</v>
          </cell>
        </row>
        <row r="1527">
          <cell r="C1527" t="str">
            <v>عبده الشاطر إب</v>
          </cell>
        </row>
        <row r="1528">
          <cell r="C1528" t="str">
            <v>كمية مجانية إب</v>
          </cell>
        </row>
        <row r="1531">
          <cell r="C1531" t="str">
            <v>عبده الشاطر إب</v>
          </cell>
          <cell r="BW1531">
            <v>48000</v>
          </cell>
        </row>
        <row r="1532">
          <cell r="C1532" t="str">
            <v>محمد علي سيف المقطري - دولار</v>
          </cell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</row>
        <row r="1537">
          <cell r="C1537" t="str">
            <v>محمد حسن أحمد البحري</v>
          </cell>
        </row>
        <row r="1538">
          <cell r="C1538" t="str">
            <v>نابت خليل</v>
          </cell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</row>
        <row r="1546">
          <cell r="C1546" t="str">
            <v>محلات أبوعصام</v>
          </cell>
          <cell r="BW1546">
            <v>20500</v>
          </cell>
        </row>
        <row r="1547">
          <cell r="C1547" t="str">
            <v>محمد حسن أحمد البحري</v>
          </cell>
        </row>
        <row r="1548">
          <cell r="C1548" t="str">
            <v>كمية مجانية صنعاء</v>
          </cell>
        </row>
        <row r="1549">
          <cell r="C1549" t="str">
            <v>بسام القدسي</v>
          </cell>
        </row>
        <row r="1551">
          <cell r="C1551" t="str">
            <v>فهيم الطاهري - دولار</v>
          </cell>
        </row>
        <row r="1552">
          <cell r="C1552" t="str">
            <v>عبدالسلام الطاهري - دولار</v>
          </cell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BO1556" t="str">
            <v>صندوق صنعاء</v>
          </cell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W1558">
            <v>15000000</v>
          </cell>
        </row>
        <row r="1559">
          <cell r="C1559" t="str">
            <v>محلات البابلي</v>
          </cell>
          <cell r="BW1559">
            <v>12000000</v>
          </cell>
        </row>
        <row r="1560">
          <cell r="C1560" t="str">
            <v>عبدالحكيم القاضي</v>
          </cell>
          <cell r="BW1560">
            <v>18000000</v>
          </cell>
        </row>
        <row r="1563">
          <cell r="C1563" t="str">
            <v>سفيان المليكي</v>
          </cell>
        </row>
        <row r="1566">
          <cell r="C1566" t="str">
            <v>كمية مجانية صنعاء</v>
          </cell>
        </row>
        <row r="1570">
          <cell r="C1570" t="str">
            <v>جميل المطري</v>
          </cell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BO1576" t="str">
            <v>صندوق صنعاء</v>
          </cell>
        </row>
        <row r="1577">
          <cell r="C1577" t="str">
            <v>صالح الشاطر</v>
          </cell>
        </row>
        <row r="1578">
          <cell r="C1578" t="str">
            <v>علي مسفر عقاب وأولاده</v>
          </cell>
        </row>
        <row r="1579">
          <cell r="C1579" t="str">
            <v>بسام القدسي</v>
          </cell>
        </row>
        <row r="1580">
          <cell r="C1580" t="str">
            <v>كمية مجانية صنعاء</v>
          </cell>
        </row>
        <row r="1584">
          <cell r="C1584" t="str">
            <v>كمية مجانية صنعاء</v>
          </cell>
        </row>
        <row r="1587">
          <cell r="C1587" t="str">
            <v>كمية مجانية صنعاء</v>
          </cell>
        </row>
        <row r="1589">
          <cell r="C1589" t="str">
            <v>عبدالحكيم القاضي</v>
          </cell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W1594">
            <v>8000000</v>
          </cell>
        </row>
        <row r="1595">
          <cell r="C1595" t="str">
            <v>محلات أبوعمار المقطري</v>
          </cell>
          <cell r="BW1595">
            <v>109992</v>
          </cell>
        </row>
        <row r="1596">
          <cell r="C1596" t="str">
            <v>بسام القدسي</v>
          </cell>
          <cell r="BW1596">
            <v>38702</v>
          </cell>
        </row>
        <row r="1597">
          <cell r="C1597" t="str">
            <v>علي حسن القحم</v>
          </cell>
          <cell r="BW1597">
            <v>43536</v>
          </cell>
        </row>
        <row r="1598">
          <cell r="C1598" t="str">
            <v>علي مسفر عقاب وأولاده</v>
          </cell>
          <cell r="BW1598">
            <v>41180</v>
          </cell>
        </row>
        <row r="1599">
          <cell r="C1599" t="str">
            <v>فهيم الطاهري</v>
          </cell>
          <cell r="BW1599">
            <v>2036</v>
          </cell>
        </row>
        <row r="1600">
          <cell r="C1600" t="str">
            <v>محلات صادق علي محي القديمي</v>
          </cell>
          <cell r="BW1600">
            <v>5124</v>
          </cell>
        </row>
        <row r="1601">
          <cell r="C1601" t="str">
            <v>نعمان عيضة</v>
          </cell>
          <cell r="BW1601">
            <v>13171</v>
          </cell>
        </row>
        <row r="1602">
          <cell r="C1602" t="str">
            <v>فضل محمد ناجي</v>
          </cell>
          <cell r="BW1602">
            <v>5544</v>
          </cell>
        </row>
        <row r="1603">
          <cell r="C1603" t="str">
            <v>صالح الشاطر</v>
          </cell>
          <cell r="BW1603">
            <v>18675</v>
          </cell>
        </row>
        <row r="1604">
          <cell r="C1604" t="str">
            <v>محمد أحمد العزي</v>
          </cell>
          <cell r="BW1604">
            <v>11130</v>
          </cell>
        </row>
        <row r="1605">
          <cell r="C1605" t="str">
            <v>محلات أحمد حسين الرهينة - البيضاء</v>
          </cell>
          <cell r="BW1605">
            <v>23100</v>
          </cell>
        </row>
        <row r="1606">
          <cell r="C1606" t="str">
            <v>نابت خليل</v>
          </cell>
          <cell r="BW1606">
            <v>18880</v>
          </cell>
        </row>
        <row r="1607">
          <cell r="C1607" t="str">
            <v>جميل المطري</v>
          </cell>
          <cell r="BW1607">
            <v>12395</v>
          </cell>
        </row>
        <row r="1608">
          <cell r="C1608" t="str">
            <v>محلات المعمري</v>
          </cell>
          <cell r="BW1608">
            <v>18151</v>
          </cell>
        </row>
        <row r="1609">
          <cell r="C1609" t="str">
            <v>عبده الشاطر عدن</v>
          </cell>
          <cell r="BW1609">
            <v>7186</v>
          </cell>
        </row>
        <row r="1610">
          <cell r="C1610" t="str">
            <v>محلات المضلعي</v>
          </cell>
          <cell r="BW1610">
            <v>15400</v>
          </cell>
        </row>
        <row r="1611">
          <cell r="C1611" t="str">
            <v>محلات محمد الكينعي</v>
          </cell>
          <cell r="BW1611">
            <v>21684</v>
          </cell>
        </row>
        <row r="1612">
          <cell r="C1612" t="str">
            <v>عبده الشاطر إب</v>
          </cell>
        </row>
        <row r="1613">
          <cell r="C1613" t="str">
            <v>عبدالله صالح الطلحي</v>
          </cell>
          <cell r="BW1613">
            <v>2091708</v>
          </cell>
        </row>
        <row r="1614">
          <cell r="C1614" t="str">
            <v>عبدالحكيم القاضي</v>
          </cell>
        </row>
        <row r="1615">
          <cell r="C1615" t="str">
            <v>عبدالله صالح الطلحي</v>
          </cell>
        </row>
        <row r="1616">
          <cell r="C1616" t="str">
            <v>محلات أبوعمار المقطري</v>
          </cell>
        </row>
        <row r="1617">
          <cell r="C1617" t="str">
            <v>علي حسن القحم</v>
          </cell>
        </row>
        <row r="1618">
          <cell r="C1618" t="str">
            <v>علي مسفر عقاب وأولاده</v>
          </cell>
        </row>
        <row r="1619">
          <cell r="C1619" t="str">
            <v>نعمان عيضة</v>
          </cell>
        </row>
        <row r="1620">
          <cell r="C1620" t="str">
            <v>جميل المطري</v>
          </cell>
        </row>
        <row r="1621">
          <cell r="C1621" t="str">
            <v>كمية مجانية - الحديدة</v>
          </cell>
        </row>
        <row r="1623">
          <cell r="C1623" t="str">
            <v>محلات أبوعمار المقطري</v>
          </cell>
        </row>
        <row r="1624">
          <cell r="C1624" t="str">
            <v>محلات أبوعمار المقطري</v>
          </cell>
          <cell r="BW1624">
            <v>32700</v>
          </cell>
        </row>
        <row r="1625">
          <cell r="C1625" t="str">
            <v>مبيعات نقدية - صنعاء</v>
          </cell>
        </row>
        <row r="1626">
          <cell r="C1626" t="str">
            <v>عبدالحكيم القاضي</v>
          </cell>
        </row>
        <row r="1628">
          <cell r="C1628" t="str">
            <v>محلات الحبيشي - دولار</v>
          </cell>
        </row>
        <row r="1629">
          <cell r="C1629" t="str">
            <v>عبده الشاطر عدن - دولار</v>
          </cell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</row>
        <row r="1635">
          <cell r="C1635" t="str">
            <v>عدنان النهدي</v>
          </cell>
        </row>
        <row r="1636">
          <cell r="C1636" t="str">
            <v>فهيم الطاهري - دولار</v>
          </cell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</row>
        <row r="1642">
          <cell r="C1642" t="str">
            <v>محلات صادق علي محي القديمي</v>
          </cell>
        </row>
        <row r="1644">
          <cell r="C1644" t="str">
            <v>كمية مجانية صنعاء</v>
          </cell>
        </row>
        <row r="1645">
          <cell r="C1645" t="str">
            <v>عبدالحكيم القاضي</v>
          </cell>
        </row>
        <row r="1646">
          <cell r="C1646" t="str">
            <v>جميل المطري</v>
          </cell>
        </row>
        <row r="1647">
          <cell r="C1647" t="str">
            <v>كمية مجانية صنعاء</v>
          </cell>
        </row>
        <row r="1650">
          <cell r="C1650" t="str">
            <v>سفيان المليكي</v>
          </cell>
        </row>
        <row r="1651">
          <cell r="C1651" t="str">
            <v>نعمان عيضة</v>
          </cell>
        </row>
        <row r="1653">
          <cell r="C1653" t="str">
            <v>نعمان عيضة</v>
          </cell>
          <cell r="BW1653">
            <v>33000</v>
          </cell>
        </row>
        <row r="1654">
          <cell r="C1654" t="str">
            <v>كمية مجانية إب</v>
          </cell>
        </row>
        <row r="1655">
          <cell r="C1655" t="str">
            <v>كمية مجانية إب</v>
          </cell>
        </row>
        <row r="1656">
          <cell r="C1656" t="str">
            <v>كمية مجانية إب</v>
          </cell>
        </row>
        <row r="1659">
          <cell r="C1659" t="str">
            <v>عبدالسلام الطاهري - دولار</v>
          </cell>
        </row>
        <row r="1660">
          <cell r="C1660" t="str">
            <v>كمية مجانية عدن</v>
          </cell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W1662">
            <v>1386000</v>
          </cell>
        </row>
        <row r="1663">
          <cell r="C1663" t="str">
            <v>محلات البابلي</v>
          </cell>
          <cell r="BW1663">
            <v>12495500</v>
          </cell>
        </row>
        <row r="1664">
          <cell r="BO1664" t="str">
            <v>صندوق صنعاء</v>
          </cell>
        </row>
        <row r="1665">
          <cell r="C1665" t="str">
            <v>عبده الشاطر إب</v>
          </cell>
        </row>
        <row r="1666">
          <cell r="C1666" t="str">
            <v>عبده الشاطر إب</v>
          </cell>
          <cell r="BW1666">
            <v>75000</v>
          </cell>
        </row>
        <row r="1667">
          <cell r="C1667" t="str">
            <v>كمية مجانية صنعاء</v>
          </cell>
        </row>
        <row r="1670">
          <cell r="C1670" t="str">
            <v>محلات المعمري - دولار</v>
          </cell>
        </row>
        <row r="1671">
          <cell r="C1671" t="str">
            <v>محلات المعمري - دولار</v>
          </cell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W1675">
            <v>5573000</v>
          </cell>
        </row>
        <row r="1676">
          <cell r="C1676" t="str">
            <v>سفيان المليكي</v>
          </cell>
          <cell r="BW1676">
            <v>10000000</v>
          </cell>
        </row>
        <row r="1683">
          <cell r="C1683" t="str">
            <v>مبيعات نقدية - صنعاء</v>
          </cell>
        </row>
        <row r="1685">
          <cell r="C1685" t="str">
            <v>كمية مجانية صنعاء</v>
          </cell>
        </row>
        <row r="1686">
          <cell r="C1686" t="str">
            <v>كمية مجانية صنعاء</v>
          </cell>
        </row>
        <row r="1687">
          <cell r="C1687" t="str">
            <v>كمية مجانية صنعاء</v>
          </cell>
        </row>
        <row r="1688">
          <cell r="C1688" t="str">
            <v>بسام القدسي</v>
          </cell>
          <cell r="BW1688">
            <v>5000000</v>
          </cell>
        </row>
        <row r="1689">
          <cell r="C1689" t="str">
            <v>سفيان المليكي</v>
          </cell>
          <cell r="BW1689">
            <v>12000000</v>
          </cell>
        </row>
        <row r="1690">
          <cell r="C1690" t="str">
            <v>عبدالحكيم القاضي</v>
          </cell>
          <cell r="BW1690">
            <v>50000000</v>
          </cell>
        </row>
        <row r="1691">
          <cell r="C1691" t="str">
            <v>عبدالحكيم القاضي</v>
          </cell>
          <cell r="BW1691">
            <v>10010000</v>
          </cell>
        </row>
        <row r="1692">
          <cell r="C1692" t="str">
            <v>محلات أبوعمار المقطري</v>
          </cell>
        </row>
        <row r="1693">
          <cell r="C1693" t="str">
            <v>محلات أبوعمار المقطري</v>
          </cell>
          <cell r="BW1693">
            <v>7500</v>
          </cell>
        </row>
        <row r="1700">
          <cell r="C1700" t="str">
            <v>محلات أبوعصام</v>
          </cell>
        </row>
        <row r="1701">
          <cell r="C1701" t="str">
            <v>محلات أبوعصام</v>
          </cell>
          <cell r="BW1701">
            <v>20000</v>
          </cell>
        </row>
        <row r="1702">
          <cell r="C1702" t="str">
            <v>محلات أبوعمار المقطري</v>
          </cell>
        </row>
        <row r="1703">
          <cell r="C1703" t="str">
            <v>محلات أبوعمار المقطري</v>
          </cell>
          <cell r="BW1703">
            <v>75000</v>
          </cell>
        </row>
        <row r="1704">
          <cell r="C1704" t="str">
            <v>محلات البابلي</v>
          </cell>
        </row>
        <row r="1705">
          <cell r="C1705" t="str">
            <v>سفيان المليكي</v>
          </cell>
        </row>
        <row r="1706">
          <cell r="C1706" t="str">
            <v>سفيان المليكي</v>
          </cell>
          <cell r="BW1706">
            <v>7300000</v>
          </cell>
        </row>
        <row r="1707">
          <cell r="C1707" t="str">
            <v>محلات البابلي</v>
          </cell>
          <cell r="BW1707">
            <v>10000000</v>
          </cell>
        </row>
        <row r="1712">
          <cell r="C1712" t="str">
            <v>كمية مجانية صنعاء</v>
          </cell>
        </row>
        <row r="1714">
          <cell r="C1714" t="str">
            <v>علي حسن القحم</v>
          </cell>
        </row>
        <row r="1715">
          <cell r="C1715" t="str">
            <v>علي حسن القحم</v>
          </cell>
          <cell r="BW1715">
            <v>170000</v>
          </cell>
        </row>
        <row r="1716">
          <cell r="C1716" t="str">
            <v>عدنان النهدي</v>
          </cell>
        </row>
        <row r="1717">
          <cell r="C1717" t="str">
            <v>عبدالحكيم القاضي</v>
          </cell>
        </row>
        <row r="1718">
          <cell r="C1718" t="str">
            <v>نابت خليل</v>
          </cell>
        </row>
        <row r="1719">
          <cell r="C1719" t="str">
            <v>سفيان المليكي</v>
          </cell>
          <cell r="BW1719">
            <v>8300000</v>
          </cell>
        </row>
        <row r="1720">
          <cell r="C1720" t="str">
            <v>علي حسن القحم</v>
          </cell>
          <cell r="BW1720">
            <v>20000000</v>
          </cell>
        </row>
        <row r="1721">
          <cell r="C1721" t="str">
            <v>بسام القدسي</v>
          </cell>
          <cell r="BW1721">
            <v>5000000</v>
          </cell>
        </row>
        <row r="1722">
          <cell r="C1722" t="str">
            <v>محمد حسن أحمد البحري</v>
          </cell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</row>
        <row r="1727">
          <cell r="C1727" t="str">
            <v>محلات أبوعمار المقطري</v>
          </cell>
          <cell r="BW1727">
            <v>30000</v>
          </cell>
        </row>
        <row r="1728">
          <cell r="C1728" t="str">
            <v>محمد حسن أحمد البحري</v>
          </cell>
        </row>
        <row r="1729">
          <cell r="C1729" t="str">
            <v>محلات صادق علي محي القديمي</v>
          </cell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</row>
        <row r="1736">
          <cell r="C1736" t="str">
            <v>علي مسفر عقاب وأولاده</v>
          </cell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</row>
        <row r="1745">
          <cell r="C1745" t="str">
            <v>AMTC</v>
          </cell>
        </row>
        <row r="1747">
          <cell r="C1747" t="str">
            <v>سفيان المليكي</v>
          </cell>
        </row>
        <row r="1748">
          <cell r="C1748" t="str">
            <v>جميل المطري</v>
          </cell>
        </row>
        <row r="1749">
          <cell r="C1749" t="str">
            <v>جميل المطري</v>
          </cell>
          <cell r="BW1749">
            <v>2494800</v>
          </cell>
        </row>
        <row r="1750">
          <cell r="C1750" t="str">
            <v>سفيان المليكي</v>
          </cell>
          <cell r="BW1750">
            <v>7300000</v>
          </cell>
        </row>
        <row r="1751">
          <cell r="C1751" t="str">
            <v>مخازن أخوان الجبل - حجة</v>
          </cell>
          <cell r="BW1751">
            <v>46200000</v>
          </cell>
        </row>
        <row r="1754">
          <cell r="C1754" t="str">
            <v>محلات أبوعمار المقطري</v>
          </cell>
          <cell r="BW1754">
            <v>10000000</v>
          </cell>
        </row>
        <row r="1755">
          <cell r="C1755" t="str">
            <v>محلات أبوعمار المقطري</v>
          </cell>
          <cell r="BW1755">
            <v>10000000</v>
          </cell>
        </row>
        <row r="1756">
          <cell r="C1756" t="str">
            <v>محلات أبوعمار المقطري</v>
          </cell>
          <cell r="BW1756">
            <v>6000000</v>
          </cell>
        </row>
        <row r="1757">
          <cell r="C1757" t="str">
            <v>محلات أبوعصام</v>
          </cell>
          <cell r="BW1757">
            <v>4620000</v>
          </cell>
        </row>
        <row r="1758">
          <cell r="C1758" t="str">
            <v>محلات أبوعصام</v>
          </cell>
          <cell r="BW1758">
            <v>4961500</v>
          </cell>
        </row>
        <row r="1759">
          <cell r="C1759" t="str">
            <v>عبده الشاطر إب</v>
          </cell>
          <cell r="BW1759">
            <v>13025000</v>
          </cell>
        </row>
        <row r="1760">
          <cell r="C1760" t="str">
            <v>عبده الشاطر إب</v>
          </cell>
          <cell r="BW1760">
            <v>10000000</v>
          </cell>
        </row>
        <row r="1761">
          <cell r="C1761" t="str">
            <v>علي حسن القحم</v>
          </cell>
          <cell r="BW1761">
            <v>6000000</v>
          </cell>
        </row>
        <row r="1762">
          <cell r="C1762" t="str">
            <v>محلات صادق علي محي القديمي</v>
          </cell>
          <cell r="BW1762">
            <v>1400000</v>
          </cell>
        </row>
        <row r="1763">
          <cell r="C1763" t="str">
            <v>عدنان النهدي</v>
          </cell>
          <cell r="BW1763">
            <v>35000000</v>
          </cell>
        </row>
        <row r="1764">
          <cell r="C1764" t="str">
            <v>محلات البابلي</v>
          </cell>
          <cell r="BW1764">
            <v>15410000</v>
          </cell>
        </row>
        <row r="1765">
          <cell r="C1765" t="str">
            <v>علي مسفر عقاب وأولاده</v>
          </cell>
          <cell r="BW1765">
            <v>11017750</v>
          </cell>
        </row>
        <row r="1768">
          <cell r="C1768" t="str">
            <v>محلات البابلي</v>
          </cell>
        </row>
        <row r="1769">
          <cell r="C1769" t="str">
            <v>مخازن أخوان الجبل - حجة</v>
          </cell>
        </row>
        <row r="1770">
          <cell r="C1770" t="str">
            <v>محلات محمد الكينعي</v>
          </cell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</row>
        <row r="1775">
          <cell r="C1775" t="str">
            <v>محلات أبوعصام</v>
          </cell>
          <cell r="BW1775">
            <v>15000</v>
          </cell>
        </row>
        <row r="1776">
          <cell r="C1776" t="str">
            <v>هرتز بالدولار</v>
          </cell>
        </row>
        <row r="1777">
          <cell r="C1777" t="str">
            <v>علي حسن القحم</v>
          </cell>
          <cell r="BW1777">
            <v>19100000</v>
          </cell>
        </row>
        <row r="1778">
          <cell r="C1778" t="str">
            <v>بسام القدسي</v>
          </cell>
          <cell r="BW1778">
            <v>6000000</v>
          </cell>
        </row>
        <row r="1779">
          <cell r="C1779" t="str">
            <v>سفيان المليكي</v>
          </cell>
          <cell r="BW1779">
            <v>11900000</v>
          </cell>
        </row>
        <row r="1780">
          <cell r="C1780" t="str">
            <v>عدنان النهدي</v>
          </cell>
          <cell r="BW1780">
            <v>20000000</v>
          </cell>
        </row>
        <row r="1781">
          <cell r="C1781" t="str">
            <v>سفيان المليكي</v>
          </cell>
        </row>
        <row r="1782">
          <cell r="C1782" t="str">
            <v>فهيم الطاهري - دولار</v>
          </cell>
        </row>
        <row r="1783">
          <cell r="C1783" t="str">
            <v>عبدالسلام الطاهري - دولار</v>
          </cell>
        </row>
        <row r="1784">
          <cell r="C1784" t="str">
            <v>فضل محمد ناجي - دولار</v>
          </cell>
        </row>
        <row r="1785">
          <cell r="C1785" t="str">
            <v>عبده الشاطر عدن - دولار</v>
          </cell>
        </row>
        <row r="1786">
          <cell r="C1786" t="str">
            <v>سفيان المليكي</v>
          </cell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</row>
        <row r="1790">
          <cell r="C1790" t="str">
            <v>محمد علي سيف المقطري - دولار</v>
          </cell>
          <cell r="BW1790">
            <v>2170000</v>
          </cell>
        </row>
        <row r="1791">
          <cell r="C1791" t="str">
            <v>كمية مجانية صنعاء</v>
          </cell>
        </row>
        <row r="1794">
          <cell r="C1794" t="str">
            <v>كمية مجانية عدن</v>
          </cell>
        </row>
        <row r="1795">
          <cell r="C1795" t="str">
            <v>كمية مجانية عدن</v>
          </cell>
        </row>
        <row r="1796">
          <cell r="C1796" t="str">
            <v>كمية مجانية عدن</v>
          </cell>
        </row>
        <row r="1797">
          <cell r="C1797" t="str">
            <v>كمية مجانية عدن</v>
          </cell>
        </row>
        <row r="1798">
          <cell r="C1798" t="str">
            <v>كمية مجانية عدن</v>
          </cell>
        </row>
        <row r="1799">
          <cell r="C1799" t="str">
            <v>علي مسفر عقاب وأولاده</v>
          </cell>
          <cell r="BW1799">
            <v>15500000</v>
          </cell>
        </row>
        <row r="1800">
          <cell r="C1800" t="str">
            <v>محلات البابلي</v>
          </cell>
          <cell r="BW1800">
            <v>17000000</v>
          </cell>
        </row>
        <row r="1801">
          <cell r="C1801" t="str">
            <v>كمية مجانية صنعاء</v>
          </cell>
        </row>
        <row r="1803">
          <cell r="C1803" t="str">
            <v>بسام القدسي</v>
          </cell>
        </row>
        <row r="1805">
          <cell r="C1805" t="str">
            <v>بسام القدسي</v>
          </cell>
          <cell r="BW1805">
            <v>5000000</v>
          </cell>
        </row>
        <row r="1806">
          <cell r="C1806" t="str">
            <v>سفيان المليكي</v>
          </cell>
          <cell r="BW1806">
            <v>11000000</v>
          </cell>
        </row>
        <row r="1807">
          <cell r="C1807" t="str">
            <v>محمد حسن أحمد البحري</v>
          </cell>
        </row>
        <row r="1808">
          <cell r="C1808" t="str">
            <v>عبده الشاطر إب</v>
          </cell>
        </row>
        <row r="1809">
          <cell r="C1809" t="str">
            <v>عبده الشاطر إب</v>
          </cell>
          <cell r="BW1809">
            <v>75000</v>
          </cell>
        </row>
        <row r="1810">
          <cell r="C1810" t="str">
            <v>محمد حسن أحمد البحري</v>
          </cell>
          <cell r="BW1810">
            <v>4620000</v>
          </cell>
        </row>
        <row r="1811">
          <cell r="C1811" t="str">
            <v>محلات أبوعمار المقطري</v>
          </cell>
        </row>
        <row r="1812">
          <cell r="C1812" t="str">
            <v>محلات أبوعمار المقطري</v>
          </cell>
          <cell r="BW1812">
            <v>82500</v>
          </cell>
        </row>
        <row r="1813">
          <cell r="C1813" t="str">
            <v>نعمان عيضة</v>
          </cell>
        </row>
        <row r="1814">
          <cell r="C1814" t="str">
            <v>نعمان عيضة</v>
          </cell>
          <cell r="BW1814">
            <v>45000</v>
          </cell>
        </row>
        <row r="1815">
          <cell r="C1815" t="str">
            <v>سفيان المليكي</v>
          </cell>
        </row>
        <row r="1816">
          <cell r="C1816" t="str">
            <v>سفيان المليكي</v>
          </cell>
          <cell r="BW1816">
            <v>11200000</v>
          </cell>
        </row>
        <row r="1817">
          <cell r="C1817" t="str">
            <v>محلات البابلي</v>
          </cell>
          <cell r="BW1817">
            <v>8410000</v>
          </cell>
        </row>
        <row r="1818">
          <cell r="C1818" t="str">
            <v>محلات البابلي</v>
          </cell>
        </row>
        <row r="1819">
          <cell r="C1819" t="str">
            <v>عبده الشاطر إب</v>
          </cell>
        </row>
        <row r="1821">
          <cell r="C1821" t="str">
            <v>عبده الشاطر إب</v>
          </cell>
          <cell r="BW1821">
            <v>7500</v>
          </cell>
        </row>
        <row r="1822">
          <cell r="C1822" t="str">
            <v>محلات أبوعصام</v>
          </cell>
          <cell r="BW1822">
            <v>3500000</v>
          </cell>
        </row>
        <row r="1823">
          <cell r="C1823" t="str">
            <v>محلات أبوعمار المقطري</v>
          </cell>
          <cell r="BW1823">
            <v>5000000</v>
          </cell>
        </row>
        <row r="1824">
          <cell r="C1824" t="str">
            <v>محلات أبوعصام</v>
          </cell>
          <cell r="BW1824">
            <v>4000000</v>
          </cell>
        </row>
        <row r="1825">
          <cell r="C1825" t="str">
            <v>عدنان النهدي</v>
          </cell>
          <cell r="BW1825">
            <v>35000000</v>
          </cell>
        </row>
        <row r="1826">
          <cell r="C1826" t="str">
            <v>محلات أبوعمار المقطري</v>
          </cell>
          <cell r="BW1826">
            <v>10000000</v>
          </cell>
        </row>
        <row r="1827">
          <cell r="C1827" t="str">
            <v>محمد أحمد العزي</v>
          </cell>
          <cell r="BW1827">
            <v>6930000</v>
          </cell>
        </row>
        <row r="1828">
          <cell r="C1828" t="str">
            <v>عدنان النهدي</v>
          </cell>
          <cell r="BW1828">
            <v>10000000</v>
          </cell>
        </row>
        <row r="1829">
          <cell r="C1829" t="str">
            <v>نعمان عيضة</v>
          </cell>
          <cell r="BW1829">
            <v>13860000</v>
          </cell>
        </row>
        <row r="1830">
          <cell r="C1830" t="str">
            <v>جميل المطري</v>
          </cell>
        </row>
        <row r="1833">
          <cell r="C1833" t="str">
            <v>عبده الشاطر عدن - دولار</v>
          </cell>
        </row>
        <row r="1834">
          <cell r="C1834" t="str">
            <v>فهيم الطاهري - دولار</v>
          </cell>
        </row>
        <row r="1835">
          <cell r="C1835" t="str">
            <v>جميل المطري</v>
          </cell>
          <cell r="BW1835">
            <v>2310000</v>
          </cell>
        </row>
        <row r="1836">
          <cell r="C1836" t="str">
            <v>عبدالحكيم القاضي</v>
          </cell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42">
          <cell r="C1842" t="str">
            <v>محلات صادق علي محي القديمي</v>
          </cell>
        </row>
        <row r="1843">
          <cell r="C1843" t="str">
            <v>صالح الشاطر</v>
          </cell>
        </row>
        <row r="1844">
          <cell r="C1844" t="str">
            <v>محمد أحمد العزي</v>
          </cell>
        </row>
        <row r="1845">
          <cell r="C1845" t="str">
            <v>محلات أبوعمار المقطري</v>
          </cell>
          <cell r="BW1845">
            <v>5000000</v>
          </cell>
        </row>
        <row r="1846">
          <cell r="C1846" t="str">
            <v>محلات أبوعمار المقطري</v>
          </cell>
          <cell r="BW1846">
            <v>5000000</v>
          </cell>
        </row>
        <row r="1847">
          <cell r="C1847" t="str">
            <v>محلات أبوعمار المقطري</v>
          </cell>
          <cell r="BW1847">
            <v>5000000</v>
          </cell>
        </row>
        <row r="1848">
          <cell r="C1848" t="str">
            <v>بسام القدسي</v>
          </cell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2">
          <cell r="C1852" t="str">
            <v>مبيعات نقدية - صنعاء</v>
          </cell>
        </row>
        <row r="1853">
          <cell r="C1853" t="str">
            <v>صالح الشاطر</v>
          </cell>
        </row>
        <row r="1854">
          <cell r="C1854" t="str">
            <v>كمية مجانية صنعاء</v>
          </cell>
        </row>
        <row r="1855">
          <cell r="C1855" t="str">
            <v>عبدالسلام الطاهري - دولار</v>
          </cell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W1858">
            <v>8600000</v>
          </cell>
        </row>
        <row r="1867">
          <cell r="C1867" t="str">
            <v>محلات أبوعصام</v>
          </cell>
        </row>
        <row r="1868">
          <cell r="C1868" t="str">
            <v>محلات أبوعصام</v>
          </cell>
          <cell r="BW1868">
            <v>20000</v>
          </cell>
        </row>
        <row r="1869">
          <cell r="C1869" t="str">
            <v>عدنان النهدي</v>
          </cell>
        </row>
        <row r="1870">
          <cell r="C1870" t="str">
            <v>عبدالسلام الطاهري - دولار</v>
          </cell>
        </row>
        <row r="1871">
          <cell r="C1871" t="str">
            <v>محمد علي سيف المقطري - دولار</v>
          </cell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</row>
        <row r="1875">
          <cell r="C1875" t="str">
            <v>محلات البابلي</v>
          </cell>
          <cell r="BW1875">
            <v>25400000</v>
          </cell>
        </row>
        <row r="1876">
          <cell r="C1876" t="str">
            <v>محلات محمد الكينعي</v>
          </cell>
          <cell r="BW1876">
            <v>4620000</v>
          </cell>
        </row>
        <row r="1877">
          <cell r="C1877" t="str">
            <v>سفيان المليكي</v>
          </cell>
          <cell r="BW1877">
            <v>6970000</v>
          </cell>
        </row>
        <row r="1878">
          <cell r="C1878" t="str">
            <v>جميل المطري</v>
          </cell>
          <cell r="BW1878">
            <v>2541000</v>
          </cell>
        </row>
        <row r="1879">
          <cell r="C1879" t="str">
            <v>محلات أبوعمار المقطري</v>
          </cell>
          <cell r="BW1879">
            <v>10000000</v>
          </cell>
        </row>
        <row r="1880">
          <cell r="C1880" t="str">
            <v>محلات أبوعصام</v>
          </cell>
          <cell r="BW1880">
            <v>5000000</v>
          </cell>
        </row>
        <row r="1881">
          <cell r="C1881" t="str">
            <v>محلات صادق علي محي القديمي</v>
          </cell>
          <cell r="BW1881">
            <v>2242000</v>
          </cell>
        </row>
        <row r="1882">
          <cell r="C1882" t="str">
            <v>علي مسفر عقاب وأولاده</v>
          </cell>
        </row>
        <row r="1884">
          <cell r="C1884" t="str">
            <v>محلات محمد الكينعي</v>
          </cell>
        </row>
        <row r="1885">
          <cell r="C1885" t="str">
            <v>محلات البابلي</v>
          </cell>
        </row>
        <row r="1886">
          <cell r="C1886" t="str">
            <v>سفيان المليكي</v>
          </cell>
        </row>
        <row r="1887">
          <cell r="C1887" t="str">
            <v>جميل المطري</v>
          </cell>
        </row>
        <row r="1888">
          <cell r="C1888" t="str">
            <v>محلات أبوعمار المقطري</v>
          </cell>
        </row>
        <row r="1889">
          <cell r="C1889" t="str">
            <v>محلات أبوعمار المقطري</v>
          </cell>
          <cell r="BW1889">
            <v>82500</v>
          </cell>
        </row>
        <row r="1890">
          <cell r="C1890" t="str">
            <v>نابت خليل</v>
          </cell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</row>
        <row r="1894">
          <cell r="C1894" t="str">
            <v>فهيم الطاهري - دولار</v>
          </cell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</row>
        <row r="1901">
          <cell r="C1901" t="str">
            <v>AMTC</v>
          </cell>
        </row>
        <row r="1902">
          <cell r="C1902" t="str">
            <v>محلات البابلي</v>
          </cell>
          <cell r="BW1902">
            <v>10000000</v>
          </cell>
        </row>
        <row r="1903">
          <cell r="C1903" t="str">
            <v>سفيان المليكي</v>
          </cell>
        </row>
        <row r="1904">
          <cell r="C1904" t="str">
            <v>سفيان المليكي</v>
          </cell>
        </row>
        <row r="1905">
          <cell r="C1905" t="str">
            <v>كمية مجانية صنعاء</v>
          </cell>
        </row>
        <row r="1906">
          <cell r="C1906" t="str">
            <v>AMTC</v>
          </cell>
        </row>
        <row r="1908">
          <cell r="C1908" t="str">
            <v>علي مسفر عقاب وأولاده</v>
          </cell>
          <cell r="BW1908">
            <v>16100000</v>
          </cell>
        </row>
        <row r="1909">
          <cell r="C1909" t="str">
            <v>سفيان المليكي</v>
          </cell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</row>
        <row r="1912">
          <cell r="C1912" t="str">
            <v>محلات أبوعصام</v>
          </cell>
          <cell r="BW1912">
            <v>20000</v>
          </cell>
        </row>
        <row r="1913">
          <cell r="C1913" t="str">
            <v>مبيعات نقدية - صنعاء</v>
          </cell>
        </row>
        <row r="1916">
          <cell r="C1916" t="str">
            <v>عبدالحكيم القاضي</v>
          </cell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W1918">
            <v>20000000</v>
          </cell>
        </row>
        <row r="1919">
          <cell r="C1919" t="str">
            <v>محلات أبوعمار المقطري</v>
          </cell>
          <cell r="BW1919">
            <v>10000000</v>
          </cell>
        </row>
        <row r="1920">
          <cell r="C1920" t="str">
            <v>محلات أبوعمار المقطري</v>
          </cell>
          <cell r="BW1920">
            <v>10000000</v>
          </cell>
        </row>
        <row r="1921">
          <cell r="C1921" t="str">
            <v>عبده الشاطر إب</v>
          </cell>
          <cell r="BW1921">
            <v>26435250</v>
          </cell>
        </row>
        <row r="1922">
          <cell r="C1922" t="str">
            <v>محلات أبوعصام</v>
          </cell>
          <cell r="BW1922">
            <v>5000000</v>
          </cell>
        </row>
        <row r="1923">
          <cell r="C1923" t="str">
            <v>محلات البابلي</v>
          </cell>
          <cell r="BW1923">
            <v>16000000</v>
          </cell>
        </row>
        <row r="1924">
          <cell r="C1924" t="str">
            <v>مخازن أخوان الجبل - حجة</v>
          </cell>
        </row>
        <row r="1925">
          <cell r="C1925" t="str">
            <v>مخازن أخوان الجبل - حجة</v>
          </cell>
        </row>
        <row r="1926">
          <cell r="C1926" t="str">
            <v>مبيعات نقدية - صنعاء</v>
          </cell>
        </row>
        <row r="1927">
          <cell r="C1927" t="str">
            <v>علي محمد سالم عقاب</v>
          </cell>
        </row>
        <row r="1928">
          <cell r="C1928" t="str">
            <v>محلات محمد الكينعي</v>
          </cell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W1931">
            <v>4620000</v>
          </cell>
        </row>
        <row r="1934">
          <cell r="C1934" t="str">
            <v>محلات صادق علي محي القديمي</v>
          </cell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</row>
        <row r="1939">
          <cell r="C1939" t="str">
            <v>علي مسفر عقاب وأولاده</v>
          </cell>
          <cell r="BW1939">
            <v>7000000</v>
          </cell>
        </row>
        <row r="1940">
          <cell r="C1940" t="str">
            <v>عدنان النهدي</v>
          </cell>
          <cell r="BW1940">
            <v>23000000</v>
          </cell>
        </row>
        <row r="1941">
          <cell r="C1941" t="str">
            <v>عدنان النهدي</v>
          </cell>
          <cell r="BW1941">
            <v>12000000</v>
          </cell>
        </row>
        <row r="1942">
          <cell r="C1942" t="str">
            <v>محلات أبوعمار المقطري</v>
          </cell>
          <cell r="BW1942">
            <v>10000000</v>
          </cell>
        </row>
        <row r="1943">
          <cell r="C1943" t="str">
            <v>علي حسن القحم</v>
          </cell>
        </row>
        <row r="1944">
          <cell r="C1944" t="str">
            <v>علي حسن القحم</v>
          </cell>
          <cell r="BW1944">
            <v>100000</v>
          </cell>
        </row>
        <row r="1945">
          <cell r="C1945" t="str">
            <v>محلات أبوعمار المقطري</v>
          </cell>
        </row>
        <row r="1946">
          <cell r="C1946" t="str">
            <v>محلات أبوعمار المقطري</v>
          </cell>
          <cell r="BW1946">
            <v>82500</v>
          </cell>
        </row>
        <row r="1947">
          <cell r="C1947" t="str">
            <v>جميل المطري</v>
          </cell>
        </row>
        <row r="1948">
          <cell r="C1948" t="str">
            <v>سفيان المليكي</v>
          </cell>
          <cell r="BW1948">
            <v>10000000</v>
          </cell>
        </row>
        <row r="1949">
          <cell r="C1949" t="str">
            <v>جميل المطري</v>
          </cell>
          <cell r="BW1949">
            <v>2310000</v>
          </cell>
        </row>
        <row r="1950">
          <cell r="C1950" t="str">
            <v>علي حسن القحم</v>
          </cell>
          <cell r="BW1950">
            <v>23000000</v>
          </cell>
        </row>
        <row r="1951">
          <cell r="C1951" t="str">
            <v>نابت خليل</v>
          </cell>
          <cell r="BW1951">
            <v>5492000</v>
          </cell>
        </row>
        <row r="1952">
          <cell r="C1952" t="str">
            <v>محلات البابلي</v>
          </cell>
          <cell r="BW1952">
            <v>18000000</v>
          </cell>
        </row>
        <row r="1953">
          <cell r="C1953" t="str">
            <v>سفيان المليكي</v>
          </cell>
          <cell r="BW1953">
            <v>6750000</v>
          </cell>
        </row>
        <row r="1954">
          <cell r="C1954" t="str">
            <v>محلات أبوعمار المقطري</v>
          </cell>
        </row>
        <row r="1955">
          <cell r="C1955" t="str">
            <v>محمد حسن أحمد البحري</v>
          </cell>
        </row>
        <row r="1957">
          <cell r="C1957" t="str">
            <v>صالح الشاطر - اب</v>
          </cell>
        </row>
        <row r="1958">
          <cell r="C1958" t="str">
            <v>صالح الشاطر - اب</v>
          </cell>
          <cell r="BW1958">
            <v>15000</v>
          </cell>
        </row>
        <row r="1959">
          <cell r="C1959" t="str">
            <v>محلات أبوعمار المقطري</v>
          </cell>
          <cell r="BW1959">
            <v>15000</v>
          </cell>
        </row>
        <row r="1960">
          <cell r="C1960" t="str">
            <v>محمد حسن أحمد البحري</v>
          </cell>
          <cell r="BW1960">
            <v>4620000</v>
          </cell>
        </row>
        <row r="1963">
          <cell r="C1963" t="str">
            <v>جميل المطري</v>
          </cell>
        </row>
        <row r="1964">
          <cell r="C1964" t="str">
            <v>سفيان المليكي</v>
          </cell>
        </row>
        <row r="1965">
          <cell r="C1965" t="str">
            <v>عبده الشاطر عدن - دولار</v>
          </cell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W1970">
            <v>2541000</v>
          </cell>
        </row>
        <row r="1971">
          <cell r="C1971" t="str">
            <v>سفيان المليكي</v>
          </cell>
          <cell r="BW1971">
            <v>16000000</v>
          </cell>
        </row>
        <row r="1972">
          <cell r="C1972" t="str">
            <v>عبدالحكيم القاضي</v>
          </cell>
          <cell r="BW1972">
            <v>24500000</v>
          </cell>
        </row>
        <row r="1973">
          <cell r="C1973" t="str">
            <v>محلات البابلي</v>
          </cell>
          <cell r="BW1973">
            <v>6820000</v>
          </cell>
        </row>
        <row r="1980">
          <cell r="C1980" t="str">
            <v>علي مسفر عقاب وأولاده</v>
          </cell>
        </row>
        <row r="1981">
          <cell r="C1981" t="str">
            <v>محلات أبوعصام</v>
          </cell>
          <cell r="BW1981">
            <v>5000000</v>
          </cell>
        </row>
        <row r="1984">
          <cell r="C1984" t="str">
            <v>مبيعات نقدية - صنعاء</v>
          </cell>
        </row>
        <row r="1986">
          <cell r="C1986" t="str">
            <v>سفيان المليكي</v>
          </cell>
        </row>
        <row r="1987">
          <cell r="C1987" t="str">
            <v>محمد سعيد الغنامي - دولار</v>
          </cell>
        </row>
        <row r="1988">
          <cell r="C1988" t="str">
            <v>محمد سعيد الغنامي - دولار</v>
          </cell>
        </row>
        <row r="1989">
          <cell r="C1989" t="str">
            <v>عبدالسلام الطاهري - دولار</v>
          </cell>
        </row>
        <row r="1990">
          <cell r="C1990" t="str">
            <v>محلات أبوعصام</v>
          </cell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</row>
        <row r="1996">
          <cell r="C1996" t="str">
            <v>فهيم الطاهري - دولار</v>
          </cell>
        </row>
        <row r="1997">
          <cell r="C1997" t="str">
            <v>عدنان النهدي</v>
          </cell>
        </row>
        <row r="1998">
          <cell r="C1998" t="str">
            <v>سفيان المليكي</v>
          </cell>
          <cell r="BW1998">
            <v>9000000</v>
          </cell>
        </row>
        <row r="1999">
          <cell r="C1999" t="str">
            <v>علي مسفر عقاب وأولاده</v>
          </cell>
          <cell r="BW1999">
            <v>15650000</v>
          </cell>
        </row>
        <row r="2000">
          <cell r="C2000" t="str">
            <v>محلات أبوعصام</v>
          </cell>
        </row>
        <row r="2001">
          <cell r="C2001" t="str">
            <v>محلات أبوعصام</v>
          </cell>
          <cell r="BW2001">
            <v>20000</v>
          </cell>
        </row>
        <row r="2002">
          <cell r="C2002" t="str">
            <v>عبدالسلام الطاهري - دولار</v>
          </cell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6">
          <cell r="C2006" t="str">
            <v>محلات أبوعصام</v>
          </cell>
          <cell r="BW2006">
            <v>3475000</v>
          </cell>
        </row>
        <row r="2007">
          <cell r="C2007" t="str">
            <v>محلات أبوعمار المقطري</v>
          </cell>
          <cell r="BW2007">
            <v>5000000</v>
          </cell>
        </row>
        <row r="2008">
          <cell r="C2008" t="str">
            <v>عدنان النهدي</v>
          </cell>
          <cell r="BW2008">
            <v>10000000</v>
          </cell>
        </row>
        <row r="2015">
          <cell r="C2015" t="str">
            <v>عبده الشاطر إب</v>
          </cell>
        </row>
        <row r="2018">
          <cell r="C2018" t="str">
            <v>عبده الشاطر إب</v>
          </cell>
          <cell r="BW2018">
            <v>78000</v>
          </cell>
        </row>
        <row r="2019">
          <cell r="C2019" t="str">
            <v>محلات أبوعمار المقطري</v>
          </cell>
        </row>
        <row r="2021">
          <cell r="C2021" t="str">
            <v>محلات أبوعمار المقطري</v>
          </cell>
          <cell r="BW2021">
            <v>105750</v>
          </cell>
        </row>
        <row r="2022">
          <cell r="C2022" t="str">
            <v>محلات صادق علي محي القديمي</v>
          </cell>
        </row>
        <row r="2023">
          <cell r="C2023" t="str">
            <v>محلات البابلي</v>
          </cell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W2027">
            <v>15000000</v>
          </cell>
        </row>
        <row r="2028">
          <cell r="C2028" t="str">
            <v>سفيان المليكي</v>
          </cell>
          <cell r="BW2028">
            <v>12000000</v>
          </cell>
        </row>
        <row r="2035">
          <cell r="C2035" t="str">
            <v>عدنان النهدي</v>
          </cell>
        </row>
        <row r="2036">
          <cell r="C2036" t="str">
            <v>مبيعات نقدية - صنعاء</v>
          </cell>
        </row>
        <row r="2037">
          <cell r="C2037" t="str">
            <v>محلات محمد الكينعي</v>
          </cell>
        </row>
        <row r="2038">
          <cell r="C2038" t="str">
            <v>محلات محمد الكينعي</v>
          </cell>
          <cell r="BW2038">
            <v>4620000</v>
          </cell>
        </row>
        <row r="2039">
          <cell r="C2039" t="str">
            <v>سفيان المليكي</v>
          </cell>
          <cell r="BW2039">
            <v>18100000</v>
          </cell>
        </row>
        <row r="2040">
          <cell r="C2040" t="str">
            <v>عدنان النهدي</v>
          </cell>
          <cell r="BW2040">
            <v>31500000</v>
          </cell>
        </row>
        <row r="2041">
          <cell r="C2041" t="str">
            <v>علي حسن القحم</v>
          </cell>
        </row>
        <row r="2042">
          <cell r="C2042" t="str">
            <v>علي حسن القحم</v>
          </cell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6">
          <cell r="C2046" t="str">
            <v>مخازن أخوان الجبل - حجة</v>
          </cell>
        </row>
        <row r="2047">
          <cell r="C2047" t="str">
            <v>هرتز بالدولار</v>
          </cell>
        </row>
        <row r="2048">
          <cell r="C2048" t="str">
            <v>جميل المطري</v>
          </cell>
        </row>
        <row r="2049">
          <cell r="C2049" t="str">
            <v>محمد حسن أحمد البحري</v>
          </cell>
        </row>
        <row r="2050">
          <cell r="C2050" t="str">
            <v>علي محمد سالم عقاب</v>
          </cell>
        </row>
        <row r="2051">
          <cell r="C2051" t="str">
            <v>محلات أبوعمار المقطري</v>
          </cell>
          <cell r="BW2051">
            <v>10000000</v>
          </cell>
        </row>
        <row r="2052">
          <cell r="C2052" t="str">
            <v>محلات أبوعمار المقطري</v>
          </cell>
          <cell r="BW2052">
            <v>10000000</v>
          </cell>
        </row>
        <row r="2053">
          <cell r="C2053" t="str">
            <v>محمد حسن أحمد البحري</v>
          </cell>
          <cell r="BW2053">
            <v>4620000</v>
          </cell>
        </row>
        <row r="2054">
          <cell r="C2054" t="str">
            <v>جميل المطري</v>
          </cell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W2057">
            <v>4620000</v>
          </cell>
        </row>
        <row r="2058">
          <cell r="C2058" t="str">
            <v>مبيعات نقدية - صنعاء</v>
          </cell>
        </row>
        <row r="2059">
          <cell r="C2059" t="str">
            <v>فهيم الطاهري - دولار</v>
          </cell>
        </row>
        <row r="2060">
          <cell r="C2060" t="str">
            <v>فهيم الطاهري - دولار</v>
          </cell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</row>
        <row r="2067">
          <cell r="C2067" t="str">
            <v>سفيان المليكي</v>
          </cell>
          <cell r="BW2067">
            <v>7000000</v>
          </cell>
        </row>
        <row r="2068">
          <cell r="C2068" t="str">
            <v>صالح الشاطر - اب</v>
          </cell>
        </row>
        <row r="2069">
          <cell r="C2069" t="str">
            <v>صالح الشاطر - اب</v>
          </cell>
          <cell r="BW2069">
            <v>15000</v>
          </cell>
        </row>
        <row r="2080">
          <cell r="C2080" t="str">
            <v>سفيان المليكي</v>
          </cell>
        </row>
        <row r="2085">
          <cell r="C2085" t="str">
            <v>كمية مجانية صنعاء</v>
          </cell>
        </row>
        <row r="2087">
          <cell r="C2087" t="str">
            <v>سفيان المليكي</v>
          </cell>
          <cell r="BW2087">
            <v>243040</v>
          </cell>
        </row>
        <row r="2088">
          <cell r="C2088" t="str">
            <v>علي حسن القحم</v>
          </cell>
          <cell r="BW2088">
            <v>14900000</v>
          </cell>
        </row>
        <row r="2089">
          <cell r="C2089" t="str">
            <v>علي مسفر عقاب وأولاده</v>
          </cell>
          <cell r="BW2089">
            <v>7450000</v>
          </cell>
        </row>
        <row r="2090">
          <cell r="C2090" t="str">
            <v>AMTC</v>
          </cell>
        </row>
        <row r="2091">
          <cell r="C2091" t="str">
            <v>AMTC</v>
          </cell>
        </row>
        <row r="2096">
          <cell r="C2096" t="str">
            <v>بسام القدسي</v>
          </cell>
        </row>
        <row r="2100">
          <cell r="C2100" t="str">
            <v>كمية مجانية صنعاء</v>
          </cell>
        </row>
        <row r="2101">
          <cell r="C2101" t="str">
            <v>مبيعات نقدية - صنعاء</v>
          </cell>
        </row>
        <row r="2104">
          <cell r="C2104" t="str">
            <v>عبدالحكيم القاضي</v>
          </cell>
        </row>
        <row r="2105">
          <cell r="C2105" t="str">
            <v>عبدالسلام الطاهري - دولار</v>
          </cell>
        </row>
        <row r="2106">
          <cell r="C2106" t="str">
            <v>عبدالسلام الطاهري - دولار</v>
          </cell>
        </row>
        <row r="2107">
          <cell r="C2107" t="str">
            <v>محلات أبوعمار المقطري</v>
          </cell>
          <cell r="BW2107">
            <v>10000000</v>
          </cell>
        </row>
        <row r="2108">
          <cell r="C2108" t="str">
            <v>محلات أبوعمار المقطري</v>
          </cell>
          <cell r="BW2108">
            <v>7000000</v>
          </cell>
        </row>
        <row r="2109">
          <cell r="C2109" t="str">
            <v>محلات أبوعصام</v>
          </cell>
          <cell r="BW2109">
            <v>5000000</v>
          </cell>
        </row>
        <row r="2110">
          <cell r="C2110" t="str">
            <v>محلات البابلي</v>
          </cell>
          <cell r="BW2110">
            <v>9100000</v>
          </cell>
        </row>
        <row r="2111">
          <cell r="C2111" t="str">
            <v>سفيان المليكي</v>
          </cell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</row>
        <row r="2114">
          <cell r="C2114" t="str">
            <v>محلات أبوعصام</v>
          </cell>
          <cell r="BW2114">
            <v>20000</v>
          </cell>
        </row>
        <row r="2115">
          <cell r="C2115" t="str">
            <v>عبدالحكيم القاضي</v>
          </cell>
        </row>
        <row r="2116">
          <cell r="C2116" t="str">
            <v>كمية مجانية صنعاء</v>
          </cell>
        </row>
        <row r="2121">
          <cell r="C2121" t="str">
            <v>AMTC</v>
          </cell>
        </row>
        <row r="2122">
          <cell r="C2122" t="str">
            <v>عبده الشاطر إب</v>
          </cell>
          <cell r="BW2122">
            <v>24389100</v>
          </cell>
        </row>
        <row r="2123">
          <cell r="C2123" t="str">
            <v>بسام القدسي</v>
          </cell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</row>
        <row r="2126">
          <cell r="C2126" t="str">
            <v>بسام القدسي</v>
          </cell>
        </row>
        <row r="2127">
          <cell r="C2127" t="str">
            <v>بسام القدسي</v>
          </cell>
          <cell r="BW2127">
            <v>4500000</v>
          </cell>
        </row>
        <row r="2129">
          <cell r="C2129" t="str">
            <v>محلات أبوعمار المقطري</v>
          </cell>
        </row>
        <row r="2131">
          <cell r="C2131" t="str">
            <v>كمية مجانية - الحديدة</v>
          </cell>
        </row>
        <row r="2133">
          <cell r="C2133" t="str">
            <v>محلات أبوعمار المقطري</v>
          </cell>
          <cell r="BW2133">
            <v>210000</v>
          </cell>
        </row>
        <row r="2134">
          <cell r="C2134" t="str">
            <v>علي مسفر عقاب وأولاده</v>
          </cell>
        </row>
        <row r="2135">
          <cell r="C2135" t="str">
            <v>كمية مجانية صنعاء</v>
          </cell>
        </row>
        <row r="2136">
          <cell r="C2136" t="str">
            <v>سفيان المليكي</v>
          </cell>
        </row>
        <row r="2137">
          <cell r="C2137" t="str">
            <v>سفيان المليكي</v>
          </cell>
          <cell r="BW2137">
            <v>785019</v>
          </cell>
        </row>
        <row r="2138">
          <cell r="C2138" t="str">
            <v>عبدالحكيم القاضي</v>
          </cell>
        </row>
        <row r="2139">
          <cell r="C2139" t="str">
            <v>كمية مجانية صنعاء</v>
          </cell>
        </row>
        <row r="2140">
          <cell r="C2140" t="str">
            <v>سفيان المليكي</v>
          </cell>
          <cell r="BW2140">
            <v>13600000</v>
          </cell>
        </row>
        <row r="2141">
          <cell r="C2141" t="str">
            <v>صالح الشاطر - اب</v>
          </cell>
        </row>
        <row r="2142">
          <cell r="C2142" t="str">
            <v>صالح الشاطر - اب</v>
          </cell>
          <cell r="BW2142">
            <v>30000</v>
          </cell>
        </row>
        <row r="2143">
          <cell r="C2143" t="str">
            <v>محلات البابلي</v>
          </cell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</row>
        <row r="2147">
          <cell r="C2147" t="str">
            <v>محلات صادق علي محي القديمي</v>
          </cell>
        </row>
        <row r="2150">
          <cell r="C2150" t="str">
            <v>كمية مجانية صنعاء</v>
          </cell>
        </row>
        <row r="2153">
          <cell r="C2153" t="str">
            <v>كمية مجانية صنعاء</v>
          </cell>
        </row>
        <row r="2154">
          <cell r="C2154" t="str">
            <v>علي محمد سالم عقاب</v>
          </cell>
        </row>
        <row r="2155">
          <cell r="C2155" t="str">
            <v>محلات أبوعمار المقطري</v>
          </cell>
          <cell r="BW2155">
            <v>13500000</v>
          </cell>
        </row>
        <row r="2156">
          <cell r="C2156" t="str">
            <v>محلات محمد الكينعي</v>
          </cell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</row>
        <row r="2159">
          <cell r="C2159" t="str">
            <v>عبدالسلام الطاهري - دولار</v>
          </cell>
        </row>
        <row r="2160">
          <cell r="C2160" t="str">
            <v>عبدالسلام الطاهري - دولار</v>
          </cell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</row>
        <row r="2163">
          <cell r="C2163" t="str">
            <v>مبيعات نقدية - صنعاء</v>
          </cell>
        </row>
        <row r="2164">
          <cell r="C2164" t="str">
            <v>بسام القدسي</v>
          </cell>
        </row>
        <row r="2165">
          <cell r="C2165" t="str">
            <v>بسام القدسي</v>
          </cell>
          <cell r="BW2165">
            <v>9000000</v>
          </cell>
        </row>
        <row r="2166">
          <cell r="C2166" t="str">
            <v>علي مسفر عقاب وأولاده</v>
          </cell>
          <cell r="BW2166">
            <v>16100000</v>
          </cell>
        </row>
        <row r="2167">
          <cell r="C2167" t="str">
            <v>صالح الشاطر - اب</v>
          </cell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</row>
        <row r="2170">
          <cell r="C2170" t="str">
            <v>علي حسن القحم</v>
          </cell>
          <cell r="BW2170">
            <v>120000</v>
          </cell>
        </row>
        <row r="2171">
          <cell r="C2171" t="str">
            <v>كمية مجانية صنعاء</v>
          </cell>
        </row>
        <row r="2172">
          <cell r="C2172" t="str">
            <v>جميل المطري</v>
          </cell>
        </row>
        <row r="2173">
          <cell r="C2173" t="str">
            <v>هرتز بالدولار</v>
          </cell>
        </row>
        <row r="2174">
          <cell r="C2174" t="str">
            <v>سفيان المليكي</v>
          </cell>
          <cell r="BW2174">
            <v>8500000</v>
          </cell>
        </row>
        <row r="2175">
          <cell r="C2175" t="str">
            <v>صالح الشاطر - اب</v>
          </cell>
          <cell r="BW2175">
            <v>3000000</v>
          </cell>
        </row>
        <row r="2176">
          <cell r="C2176" t="str">
            <v>جميل المطري</v>
          </cell>
          <cell r="BW2176">
            <v>2541000</v>
          </cell>
        </row>
        <row r="2177">
          <cell r="C2177" t="str">
            <v>محلات البابلي</v>
          </cell>
          <cell r="BW2177">
            <v>14000000</v>
          </cell>
        </row>
        <row r="2178">
          <cell r="C2178" t="str">
            <v>محلات أبوعمار المقطري</v>
          </cell>
        </row>
        <row r="2179">
          <cell r="C2179" t="str">
            <v>محلات أبوعمار المقطري</v>
          </cell>
          <cell r="BW2179">
            <v>7500</v>
          </cell>
        </row>
        <row r="2180">
          <cell r="C2180" t="str">
            <v>سفيان المليكي</v>
          </cell>
        </row>
        <row r="2181">
          <cell r="C2181" t="str">
            <v>محلات المعمري - دولار</v>
          </cell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</row>
        <row r="2184">
          <cell r="C2184" t="str">
            <v>محلات أبوعمار المقطري</v>
          </cell>
          <cell r="BW2184">
            <v>15000</v>
          </cell>
        </row>
        <row r="2185">
          <cell r="C2185" t="str">
            <v>محمد حسن أحمد البحري</v>
          </cell>
        </row>
        <row r="2186">
          <cell r="C2186" t="str">
            <v>كمية مجانية صنعاء</v>
          </cell>
        </row>
        <row r="2187">
          <cell r="C2187" t="str">
            <v>علي مسفر عقاب وأولاده</v>
          </cell>
          <cell r="BW2187">
            <v>7000000</v>
          </cell>
        </row>
        <row r="2188">
          <cell r="C2188" t="str">
            <v>محمد حسن أحمد البحري</v>
          </cell>
          <cell r="BW2188">
            <v>4620000</v>
          </cell>
        </row>
        <row r="2189">
          <cell r="C2189" t="str">
            <v>عبدالحكيم القاضي</v>
          </cell>
          <cell r="BW2189">
            <v>38500000</v>
          </cell>
        </row>
        <row r="2190">
          <cell r="C2190" t="str">
            <v>علي حسن القحم</v>
          </cell>
          <cell r="BW2190">
            <v>10000000</v>
          </cell>
        </row>
        <row r="2191">
          <cell r="C2191" t="str">
            <v>محلات البابلي</v>
          </cell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</row>
        <row r="2194">
          <cell r="C2194" t="str">
            <v>نعمان عيضة</v>
          </cell>
          <cell r="BW2194">
            <v>30000</v>
          </cell>
        </row>
        <row r="2195">
          <cell r="C2195" t="str">
            <v>محلات أبوعصام</v>
          </cell>
        </row>
        <row r="2196">
          <cell r="C2196" t="str">
            <v>محلات أبوعصام</v>
          </cell>
          <cell r="BW2196">
            <v>30000</v>
          </cell>
        </row>
        <row r="2197">
          <cell r="C2197" t="str">
            <v>محلات البابلي</v>
          </cell>
        </row>
        <row r="2198">
          <cell r="C2198" t="str">
            <v>كمية مجانية صنعاء</v>
          </cell>
        </row>
        <row r="2200">
          <cell r="C2200" t="str">
            <v>كمية مجانية صنعاء</v>
          </cell>
        </row>
        <row r="2201">
          <cell r="C2201" t="str">
            <v>سفيان المليكي</v>
          </cell>
          <cell r="BW2201">
            <v>20000000</v>
          </cell>
        </row>
        <row r="2202">
          <cell r="C2202" t="str">
            <v>بسام القدسي</v>
          </cell>
          <cell r="BW2202">
            <v>5500000</v>
          </cell>
        </row>
        <row r="2203">
          <cell r="C2203" t="str">
            <v>محلات البابلي</v>
          </cell>
          <cell r="BW2203">
            <v>6650000</v>
          </cell>
        </row>
        <row r="2204">
          <cell r="C2204" t="str">
            <v>عبده الشاطر إب</v>
          </cell>
        </row>
        <row r="2206">
          <cell r="C2206" t="str">
            <v>عبده الشاطر إب</v>
          </cell>
          <cell r="BW2206">
            <v>38100</v>
          </cell>
        </row>
        <row r="2207">
          <cell r="C2207" t="str">
            <v>محلات صادق علي محي القديمي</v>
          </cell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</row>
        <row r="2211">
          <cell r="C2211" t="str">
            <v>جميل المطري</v>
          </cell>
          <cell r="BW2211">
            <v>2310000</v>
          </cell>
        </row>
        <row r="2212">
          <cell r="C2212" t="str">
            <v>محلات أبوعمار المقطري</v>
          </cell>
          <cell r="BW2212">
            <v>6000000</v>
          </cell>
        </row>
        <row r="2213">
          <cell r="C2213" t="str">
            <v>محلات أبوعصام</v>
          </cell>
          <cell r="BW2213">
            <v>5000000</v>
          </cell>
        </row>
        <row r="2214">
          <cell r="C2214" t="str">
            <v>محلات أبوعمار المقطري</v>
          </cell>
          <cell r="BW2214">
            <v>1500000</v>
          </cell>
        </row>
        <row r="2215">
          <cell r="C2215" t="str">
            <v>محلات أبوعمار المقطري</v>
          </cell>
          <cell r="BW2215">
            <v>15000000</v>
          </cell>
        </row>
        <row r="2216">
          <cell r="C2216" t="str">
            <v>محلات أبوعمار المقطري</v>
          </cell>
          <cell r="BW2216">
            <v>2000000</v>
          </cell>
        </row>
        <row r="2217">
          <cell r="C2217" t="str">
            <v>عدنان النهدي</v>
          </cell>
          <cell r="BW2217">
            <v>20000000</v>
          </cell>
        </row>
        <row r="2218">
          <cell r="C2218" t="str">
            <v>علي محمد سالم عقاب</v>
          </cell>
          <cell r="BW2218">
            <v>4620000</v>
          </cell>
        </row>
        <row r="2219">
          <cell r="C2219" t="str">
            <v>محلات أبوعمار المقطري</v>
          </cell>
          <cell r="BW2219">
            <v>8000000</v>
          </cell>
        </row>
        <row r="2220">
          <cell r="C2220" t="str">
            <v>محلات أبوعمار المقطري</v>
          </cell>
          <cell r="BW2220">
            <v>9000000</v>
          </cell>
        </row>
        <row r="2221">
          <cell r="C2221" t="str">
            <v>محلات أبوعصام</v>
          </cell>
          <cell r="BW2221">
            <v>4000000</v>
          </cell>
        </row>
        <row r="2222">
          <cell r="C2222" t="str">
            <v>محلات أبوعصام</v>
          </cell>
          <cell r="BW2222">
            <v>5000000</v>
          </cell>
        </row>
        <row r="2223">
          <cell r="C2223" t="str">
            <v>محلات أبوعمار المقطري</v>
          </cell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</row>
        <row r="2226">
          <cell r="C2226" t="str">
            <v>علي مسفر عقاب وأولاده</v>
          </cell>
        </row>
        <row r="2227">
          <cell r="C2227" t="str">
            <v>بسام القدسي</v>
          </cell>
          <cell r="BW2227">
            <v>3000000</v>
          </cell>
        </row>
        <row r="2228">
          <cell r="C2228" t="str">
            <v>علي حسن القحم</v>
          </cell>
          <cell r="BW2228">
            <v>10000000</v>
          </cell>
        </row>
        <row r="2229">
          <cell r="C2229" t="str">
            <v>علي مسفر عقاب وأولاده</v>
          </cell>
          <cell r="BW2229">
            <v>13100000</v>
          </cell>
        </row>
        <row r="2230">
          <cell r="C2230" t="str">
            <v>مبيعات نقدية - صنعاء</v>
          </cell>
        </row>
        <row r="2231">
          <cell r="C2231" t="str">
            <v>سفيان المليكي</v>
          </cell>
        </row>
        <row r="2232">
          <cell r="C2232" t="str">
            <v>عبدالحكيم القاضي</v>
          </cell>
          <cell r="BW2232">
            <v>40000000</v>
          </cell>
        </row>
        <row r="2239">
          <cell r="C2239" t="str">
            <v>كمية مجانية صنعاء</v>
          </cell>
        </row>
        <row r="2241">
          <cell r="C2241" t="str">
            <v>محلات أبوعمار المقطري</v>
          </cell>
        </row>
        <row r="2242">
          <cell r="C2242" t="str">
            <v>محلات أبوعمار المقطري</v>
          </cell>
          <cell r="BW2242">
            <v>75000</v>
          </cell>
        </row>
        <row r="2243">
          <cell r="C2243" t="str">
            <v>محلات البابلي</v>
          </cell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</row>
        <row r="2246">
          <cell r="C2246" t="str">
            <v>كمية مجانية صنعاء</v>
          </cell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</row>
        <row r="2252">
          <cell r="C2252" t="str">
            <v>مبيعات نقدية - صنعاء</v>
          </cell>
        </row>
        <row r="2253">
          <cell r="C2253" t="str">
            <v>مبيعات نقدية - صنعاء</v>
          </cell>
        </row>
        <row r="2254">
          <cell r="C2254" t="str">
            <v>محلات البابلي</v>
          </cell>
        </row>
        <row r="2255">
          <cell r="C2255" t="str">
            <v>محلات البابلي</v>
          </cell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W2259">
            <v>9303250</v>
          </cell>
        </row>
        <row r="2262">
          <cell r="C2262" t="str">
            <v>عدنان النهدي</v>
          </cell>
        </row>
        <row r="2274">
          <cell r="C2274" t="str">
            <v>مبيعات نقدية - صنعاء</v>
          </cell>
        </row>
        <row r="2276">
          <cell r="C2276" t="str">
            <v>جميل المطري</v>
          </cell>
        </row>
        <row r="2277">
          <cell r="C2277" t="str">
            <v>سفيان المليكي</v>
          </cell>
        </row>
        <row r="2278">
          <cell r="C2278" t="str">
            <v>جميل المطري</v>
          </cell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</row>
        <row r="2281">
          <cell r="C2281" t="str">
            <v>محلات أبوعمار المقطري</v>
          </cell>
          <cell r="BW2281">
            <v>30000</v>
          </cell>
        </row>
        <row r="2282">
          <cell r="C2282" t="str">
            <v>صالح الشاطر</v>
          </cell>
        </row>
        <row r="2283">
          <cell r="C2283" t="str">
            <v>محلات محمد الكينعي</v>
          </cell>
        </row>
        <row r="2284">
          <cell r="C2284" t="str">
            <v>علي حسن القحم</v>
          </cell>
        </row>
        <row r="2285">
          <cell r="C2285" t="str">
            <v>علي حسن القحم</v>
          </cell>
          <cell r="BW2285">
            <v>80000</v>
          </cell>
        </row>
        <row r="2286">
          <cell r="C2286" t="str">
            <v>عبدالسلام الطاهري - دولار</v>
          </cell>
        </row>
        <row r="2287">
          <cell r="C2287" t="str">
            <v>فهيم الطاهري - دولار</v>
          </cell>
        </row>
        <row r="2288">
          <cell r="C2288" t="str">
            <v>عبدالسلام الطاهري - دولار</v>
          </cell>
        </row>
        <row r="2289">
          <cell r="C2289" t="str">
            <v>فهيم الطاهري - دولار</v>
          </cell>
        </row>
        <row r="2290">
          <cell r="C2290" t="str">
            <v>صالح الشاطر</v>
          </cell>
          <cell r="BW2290">
            <v>4620000</v>
          </cell>
        </row>
        <row r="2291">
          <cell r="C2291" t="str">
            <v>محلات محمد الكينعي</v>
          </cell>
          <cell r="BW2291">
            <v>4620000</v>
          </cell>
        </row>
        <row r="2292">
          <cell r="C2292" t="str">
            <v>علي حسن القحم</v>
          </cell>
          <cell r="BW2292">
            <v>20000000</v>
          </cell>
        </row>
        <row r="2293">
          <cell r="C2293" t="str">
            <v>عبدالحكيم القاضي</v>
          </cell>
          <cell r="BW2293">
            <v>40000000</v>
          </cell>
        </row>
        <row r="2294">
          <cell r="C2294" t="str">
            <v>سفيان المليكي</v>
          </cell>
          <cell r="BW2294">
            <v>12950000</v>
          </cell>
        </row>
        <row r="2295">
          <cell r="C2295" t="str">
            <v>محلات صادق علي محي القديمي</v>
          </cell>
          <cell r="BW2295">
            <v>3839000</v>
          </cell>
        </row>
        <row r="2296">
          <cell r="C2296" t="str">
            <v>عدنان النهدي</v>
          </cell>
          <cell r="BW2296">
            <v>25000000</v>
          </cell>
        </row>
        <row r="2297">
          <cell r="C2297" t="str">
            <v>محلات أبوعصام</v>
          </cell>
          <cell r="BW2297">
            <v>6000000</v>
          </cell>
        </row>
        <row r="2298">
          <cell r="C2298" t="str">
            <v>محلات أبوعمار المقطري</v>
          </cell>
          <cell r="BW2298">
            <v>12000000</v>
          </cell>
        </row>
        <row r="2299">
          <cell r="C2299" t="str">
            <v>محلات أبوعمار المقطري</v>
          </cell>
          <cell r="BW2299">
            <v>5000000</v>
          </cell>
        </row>
        <row r="2300">
          <cell r="C2300" t="str">
            <v>محلات أبوعمار المقطري</v>
          </cell>
          <cell r="BW2300">
            <v>5000000</v>
          </cell>
        </row>
        <row r="2301">
          <cell r="C2301" t="str">
            <v>نابت خليل</v>
          </cell>
          <cell r="BW2301">
            <v>4000000</v>
          </cell>
        </row>
        <row r="2302">
          <cell r="C2302" t="str">
            <v>علي محمد سالم عقاب</v>
          </cell>
          <cell r="BW2302">
            <v>4620000</v>
          </cell>
        </row>
        <row r="2303">
          <cell r="C2303" t="str">
            <v>نابت خليل</v>
          </cell>
          <cell r="BW2303">
            <v>5240000</v>
          </cell>
        </row>
        <row r="2304">
          <cell r="C2304" t="str">
            <v>علي مسفر عقاب وأولاده</v>
          </cell>
          <cell r="BW2304">
            <v>10000000</v>
          </cell>
        </row>
        <row r="2305">
          <cell r="C2305" t="str">
            <v>عبده الشاطر إب</v>
          </cell>
          <cell r="BW2305">
            <v>11673348</v>
          </cell>
        </row>
        <row r="2306">
          <cell r="C2306" t="str">
            <v>محلات أبوعمار المقطري</v>
          </cell>
          <cell r="BW2306">
            <v>5000000</v>
          </cell>
        </row>
        <row r="2307">
          <cell r="C2307" t="str">
            <v>عدنان النهدي</v>
          </cell>
          <cell r="BW2307">
            <v>26000000</v>
          </cell>
        </row>
        <row r="2308">
          <cell r="C2308" t="str">
            <v>محلات أبوعمار المقطري</v>
          </cell>
          <cell r="BW2308">
            <v>9843500</v>
          </cell>
        </row>
        <row r="2309">
          <cell r="C2309" t="str">
            <v>محمد حسن أحمد البحري</v>
          </cell>
        </row>
        <row r="2310">
          <cell r="C2310" t="str">
            <v>محمد حسن أحمد البحري</v>
          </cell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</row>
        <row r="2313">
          <cell r="C2313" t="str">
            <v>عبده الشاطر إب</v>
          </cell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W2318">
            <v>5900000</v>
          </cell>
        </row>
        <row r="2319">
          <cell r="C2319" t="str">
            <v>محلات البابلي</v>
          </cell>
          <cell r="BW2319">
            <v>14000000</v>
          </cell>
        </row>
        <row r="2320">
          <cell r="C2320" t="str">
            <v>سفيان المليكي</v>
          </cell>
          <cell r="BW2320">
            <v>7000000</v>
          </cell>
        </row>
        <row r="2321">
          <cell r="C2321" t="str">
            <v>محلات أبوعمار المقطري</v>
          </cell>
          <cell r="BW2321">
            <v>9210000</v>
          </cell>
        </row>
        <row r="2322">
          <cell r="C2322" t="str">
            <v>عدنان النهدي</v>
          </cell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9">
          <cell r="C2329" t="str">
            <v>محلات صادق علي محي القديمي</v>
          </cell>
        </row>
        <row r="2330">
          <cell r="C2330" t="str">
            <v>محلات صادق علي محي القديمي</v>
          </cell>
          <cell r="BW2330">
            <v>13860000</v>
          </cell>
        </row>
        <row r="2331">
          <cell r="C2331" t="str">
            <v>محلات البابلي</v>
          </cell>
          <cell r="BW2331">
            <v>11546700</v>
          </cell>
        </row>
        <row r="2332">
          <cell r="C2332" t="str">
            <v>عبدالحكيم القاضي</v>
          </cell>
          <cell r="BW2332">
            <v>40000000</v>
          </cell>
        </row>
        <row r="2333">
          <cell r="C2333" t="str">
            <v>سفيان المليكي</v>
          </cell>
          <cell r="BW2333">
            <v>10000000</v>
          </cell>
        </row>
        <row r="2334">
          <cell r="C2334" t="str">
            <v>كمية مجانية صنعاء</v>
          </cell>
        </row>
        <row r="2336">
          <cell r="C2336" t="str">
            <v>كمية مجانية صنعاء</v>
          </cell>
        </row>
        <row r="2337">
          <cell r="C2337" t="str">
            <v>عبدالسلام الطاهري - دولار</v>
          </cell>
          <cell r="BW2337">
            <v>22192900</v>
          </cell>
        </row>
        <row r="2340">
          <cell r="C2340" t="str">
            <v>كمية مجانية عدن</v>
          </cell>
        </row>
        <row r="2341">
          <cell r="C2341" t="str">
            <v>سفيان المليكي</v>
          </cell>
          <cell r="BW2341">
            <v>7405000</v>
          </cell>
        </row>
        <row r="2342">
          <cell r="C2342" t="str">
            <v>علي حسن القحم</v>
          </cell>
          <cell r="BW2342">
            <v>99500</v>
          </cell>
        </row>
        <row r="2343">
          <cell r="C2343" t="str">
            <v>عدنان النهدي</v>
          </cell>
          <cell r="BW2343">
            <v>30000000</v>
          </cell>
        </row>
        <row r="2344">
          <cell r="C2344" t="str">
            <v>عدنان النهدي</v>
          </cell>
          <cell r="BW2344">
            <v>6009300</v>
          </cell>
        </row>
        <row r="2345">
          <cell r="C2345" t="str">
            <v>عبدالحكيم القاضي</v>
          </cell>
          <cell r="BW2345">
            <v>20000000</v>
          </cell>
        </row>
        <row r="2346">
          <cell r="C2346" t="str">
            <v>كمية مجانية عدن</v>
          </cell>
        </row>
        <row r="2347">
          <cell r="C2347" t="str">
            <v>كمية مجانية صنعاء</v>
          </cell>
          <cell r="BW2347">
            <v>0</v>
          </cell>
        </row>
        <row r="2348">
          <cell r="C2348" t="str">
            <v>علي مسفر عقاب وأولاده</v>
          </cell>
        </row>
        <row r="2349">
          <cell r="C2349" t="str">
            <v>كمية مجانية صنعاء</v>
          </cell>
        </row>
        <row r="2350">
          <cell r="C2350" t="str">
            <v>محلات أبوعمار المقطري</v>
          </cell>
        </row>
        <row r="2352">
          <cell r="C2352" t="str">
            <v>محلات أبوعمار المقطري</v>
          </cell>
          <cell r="BW2352">
            <v>60750</v>
          </cell>
        </row>
        <row r="2353">
          <cell r="C2353" t="str">
            <v>محلات أبوعصام</v>
          </cell>
        </row>
        <row r="2354">
          <cell r="C2354" t="str">
            <v>محلات أبوعصام</v>
          </cell>
          <cell r="BW2354">
            <v>10000</v>
          </cell>
        </row>
        <row r="2355">
          <cell r="C2355" t="str">
            <v>علي محمد سالم عقاب</v>
          </cell>
        </row>
        <row r="2356">
          <cell r="C2356" t="str">
            <v>عدنان النهدي</v>
          </cell>
        </row>
        <row r="2357">
          <cell r="C2357" t="str">
            <v>سفيان المليكي</v>
          </cell>
        </row>
        <row r="2358">
          <cell r="C2358" t="str">
            <v>نابت خليل</v>
          </cell>
        </row>
        <row r="2359">
          <cell r="C2359" t="str">
            <v>نابت خليل</v>
          </cell>
          <cell r="BW2359">
            <v>30000</v>
          </cell>
        </row>
        <row r="2360">
          <cell r="C2360" t="str">
            <v>علي حسن القحم</v>
          </cell>
        </row>
        <row r="2361">
          <cell r="C2361" t="str">
            <v>علي حسن القحم</v>
          </cell>
          <cell r="BW2361">
            <v>60000</v>
          </cell>
        </row>
        <row r="2362">
          <cell r="C2362" t="str">
            <v>علي حسن القحم</v>
          </cell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</row>
        <row r="2367">
          <cell r="C2367" t="str">
            <v>مبيعات نقدية - صنعاء</v>
          </cell>
        </row>
        <row r="2368">
          <cell r="C2368" t="str">
            <v>مبيعات نقدية - صنعاء</v>
          </cell>
        </row>
        <row r="2369">
          <cell r="C2369" t="str">
            <v>محلات صادق علي محي القديمي</v>
          </cell>
        </row>
        <row r="2370">
          <cell r="C2370" t="str">
            <v>جميل المطري</v>
          </cell>
        </row>
        <row r="2371">
          <cell r="C2371" t="str">
            <v>عدنان النهدي</v>
          </cell>
        </row>
        <row r="2372">
          <cell r="C2372" t="str">
            <v>هرتز بالدولار</v>
          </cell>
        </row>
        <row r="2373">
          <cell r="C2373" t="str">
            <v>محلات البابلي</v>
          </cell>
        </row>
        <row r="2374">
          <cell r="C2374" t="str">
            <v>مبيعات نقدية - صنعاء</v>
          </cell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W2378">
            <v>2541000</v>
          </cell>
        </row>
        <row r="2379">
          <cell r="C2379" t="str">
            <v>محلات محمد الكينعي</v>
          </cell>
        </row>
        <row r="2380">
          <cell r="C2380" t="str">
            <v>عدنان النهدي</v>
          </cell>
        </row>
        <row r="2381">
          <cell r="C2381" t="str">
            <v>محلات البابلي</v>
          </cell>
        </row>
        <row r="2382">
          <cell r="C2382" t="str">
            <v>محلات أبوعمار المقطري</v>
          </cell>
        </row>
        <row r="2383">
          <cell r="C2383" t="str">
            <v>محلات أبوعمار المقطري</v>
          </cell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W2385">
            <v>14907750</v>
          </cell>
        </row>
        <row r="2386">
          <cell r="C2386" t="str">
            <v>مبيعات نقدية - صنعاء</v>
          </cell>
        </row>
        <row r="2387">
          <cell r="C2387" t="str">
            <v>علي مسفر عقاب وأولاده</v>
          </cell>
        </row>
        <row r="2388">
          <cell r="C2388" t="str">
            <v>سفيان المليكي</v>
          </cell>
        </row>
        <row r="2389">
          <cell r="C2389" t="str">
            <v>سفيان المليكي</v>
          </cell>
        </row>
        <row r="2390">
          <cell r="C2390" t="str">
            <v>سفيان المليكي</v>
          </cell>
          <cell r="BW2390">
            <v>11000000</v>
          </cell>
        </row>
        <row r="2391">
          <cell r="C2391" t="str">
            <v>علي مسفر عقاب وأولاده</v>
          </cell>
          <cell r="BW2391">
            <v>16100000</v>
          </cell>
        </row>
        <row r="2392">
          <cell r="C2392" t="str">
            <v>عبدالحكيم القاضي</v>
          </cell>
          <cell r="BW2392">
            <v>29564000</v>
          </cell>
        </row>
        <row r="2393">
          <cell r="C2393" t="str">
            <v>محمد حسن أحمد البحري</v>
          </cell>
        </row>
        <row r="2394">
          <cell r="C2394" t="str">
            <v>صالح الشاطر - اب</v>
          </cell>
        </row>
        <row r="2395">
          <cell r="C2395" t="str">
            <v>صالح الشاطر - اب</v>
          </cell>
          <cell r="BW2395">
            <v>15000</v>
          </cell>
        </row>
        <row r="2396">
          <cell r="C2396" t="str">
            <v>صالح الشاطر</v>
          </cell>
        </row>
        <row r="2397">
          <cell r="C2397" t="str">
            <v>محلات البابلي</v>
          </cell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W2399">
            <v>4560000</v>
          </cell>
        </row>
        <row r="2400">
          <cell r="C2400" t="str">
            <v>مبيعات نقدية - صنعاء</v>
          </cell>
        </row>
        <row r="2401">
          <cell r="C2401" t="str">
            <v>عدنان النهدي</v>
          </cell>
        </row>
        <row r="2402">
          <cell r="C2402" t="str">
            <v>سفيان المليكي</v>
          </cell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</row>
        <row r="2405">
          <cell r="C2405" t="str">
            <v>علي حسن القحم</v>
          </cell>
          <cell r="BW2405">
            <v>40000</v>
          </cell>
        </row>
        <row r="2406">
          <cell r="C2406" t="str">
            <v>محلات البابلي</v>
          </cell>
        </row>
        <row r="2407">
          <cell r="C2407" t="str">
            <v>عبدالحكيم القاضي</v>
          </cell>
        </row>
        <row r="2408">
          <cell r="C2408" t="str">
            <v>علي مسفر عقاب وأولاده</v>
          </cell>
        </row>
        <row r="2409">
          <cell r="C2409" t="str">
            <v>محلات صادق علي محي القديمي</v>
          </cell>
        </row>
        <row r="2411">
          <cell r="C2411" t="str">
            <v>عبده الشاطر إب</v>
          </cell>
        </row>
        <row r="2413">
          <cell r="C2413" t="str">
            <v>كمية مجانية إب</v>
          </cell>
        </row>
        <row r="2414">
          <cell r="C2414" t="str">
            <v>عبده الشاطر إب</v>
          </cell>
          <cell r="BW2414">
            <v>30000</v>
          </cell>
        </row>
        <row r="2415">
          <cell r="C2415" t="str">
            <v>محلات أبوعصام</v>
          </cell>
        </row>
        <row r="2416">
          <cell r="C2416" t="str">
            <v>محلات أبوعصام</v>
          </cell>
          <cell r="BW2416">
            <v>5000</v>
          </cell>
        </row>
        <row r="2417">
          <cell r="C2417" t="str">
            <v>نابت خليل</v>
          </cell>
        </row>
        <row r="2418">
          <cell r="C2418" t="str">
            <v>نابت خليل</v>
          </cell>
          <cell r="BW2418">
            <v>30000</v>
          </cell>
        </row>
        <row r="2419">
          <cell r="C2419" t="str">
            <v>علي حسن القحم</v>
          </cell>
          <cell r="BW2419">
            <v>9200000</v>
          </cell>
        </row>
        <row r="2420">
          <cell r="C2420" t="str">
            <v>سفيان المليكي</v>
          </cell>
          <cell r="BW2420">
            <v>3500000</v>
          </cell>
        </row>
        <row r="2421">
          <cell r="C2421" t="str">
            <v>صالح الشاطر</v>
          </cell>
          <cell r="BW2421">
            <v>4600000</v>
          </cell>
        </row>
        <row r="2422">
          <cell r="C2422" t="str">
            <v>محلات البابلي</v>
          </cell>
          <cell r="BW2422">
            <v>16170000</v>
          </cell>
        </row>
        <row r="2423">
          <cell r="C2423" t="str">
            <v>محلات أبوعمار المقطري</v>
          </cell>
          <cell r="BW2423">
            <v>10000000</v>
          </cell>
        </row>
        <row r="2424">
          <cell r="C2424" t="str">
            <v>محلات أبوعمار المقطري</v>
          </cell>
          <cell r="BW2424">
            <v>10000000</v>
          </cell>
        </row>
        <row r="2425">
          <cell r="C2425" t="str">
            <v>عدنان النهدي</v>
          </cell>
          <cell r="BW2425">
            <v>40000000</v>
          </cell>
        </row>
        <row r="2426">
          <cell r="C2426" t="str">
            <v>محلات أبوعمار المقطري</v>
          </cell>
          <cell r="BW2426">
            <v>10000000</v>
          </cell>
        </row>
        <row r="2427">
          <cell r="C2427" t="str">
            <v>محلات أبوعصام</v>
          </cell>
          <cell r="BW2427">
            <v>4620000</v>
          </cell>
        </row>
        <row r="2428">
          <cell r="C2428" t="str">
            <v>محلات صادق علي محي القديمي</v>
          </cell>
          <cell r="BW2428">
            <v>6930000</v>
          </cell>
        </row>
        <row r="2429">
          <cell r="C2429" t="str">
            <v>محلات أبوعمار المقطري</v>
          </cell>
          <cell r="BW2429">
            <v>10000000</v>
          </cell>
        </row>
        <row r="2430">
          <cell r="C2430" t="str">
            <v>نابت خليل</v>
          </cell>
          <cell r="BW2430">
            <v>10000000</v>
          </cell>
        </row>
        <row r="2431">
          <cell r="C2431" t="str">
            <v>نابت خليل</v>
          </cell>
          <cell r="BW2431">
            <v>2500000</v>
          </cell>
        </row>
        <row r="2432">
          <cell r="C2432" t="str">
            <v>نابت خليل</v>
          </cell>
          <cell r="BW2432">
            <v>3500000</v>
          </cell>
        </row>
        <row r="2435">
          <cell r="C2435" t="str">
            <v>صالح الشاطر</v>
          </cell>
        </row>
        <row r="2436">
          <cell r="C2436" t="str">
            <v>صالح الشاطر - اب</v>
          </cell>
        </row>
        <row r="2437">
          <cell r="C2437" t="str">
            <v>صالح الشاطر - اب</v>
          </cell>
          <cell r="BW2437">
            <v>7500</v>
          </cell>
        </row>
        <row r="2438">
          <cell r="C2438" t="str">
            <v>عدنان النهدي</v>
          </cell>
        </row>
        <row r="2439">
          <cell r="C2439" t="str">
            <v>محلات المضلعي</v>
          </cell>
        </row>
        <row r="2440">
          <cell r="C2440" t="str">
            <v>يحيى محمد المطري</v>
          </cell>
        </row>
        <row r="2442">
          <cell r="C2442" t="str">
            <v>محلات المضلعي</v>
          </cell>
          <cell r="BW2442">
            <v>2310000</v>
          </cell>
        </row>
        <row r="2443">
          <cell r="C2443" t="str">
            <v>يحيى محمد المطري</v>
          </cell>
          <cell r="BW2443">
            <v>957000</v>
          </cell>
        </row>
        <row r="2444">
          <cell r="C2444" t="str">
            <v>محلات البابلي</v>
          </cell>
          <cell r="BW2444">
            <v>4620000</v>
          </cell>
        </row>
        <row r="2445">
          <cell r="C2445" t="str">
            <v>عبده الشاطر إب</v>
          </cell>
        </row>
        <row r="2447">
          <cell r="C2447" t="str">
            <v>عبده الشاطر إب</v>
          </cell>
          <cell r="BW2447">
            <v>1500</v>
          </cell>
        </row>
        <row r="2448">
          <cell r="C2448" t="str">
            <v>صالح الشاطر</v>
          </cell>
          <cell r="BW2448">
            <v>2310000</v>
          </cell>
        </row>
        <row r="2449">
          <cell r="C2449" t="str">
            <v>صالح الشاطر - اب</v>
          </cell>
          <cell r="BW2449">
            <v>2310000</v>
          </cell>
        </row>
        <row r="2450">
          <cell r="C2450" t="str">
            <v>عبدالحكيم القاضي</v>
          </cell>
        </row>
        <row r="2451">
          <cell r="C2451" t="str">
            <v>صالح الشاطر</v>
          </cell>
        </row>
        <row r="2454">
          <cell r="C2454" t="str">
            <v>كمية مجانية صنعاء</v>
          </cell>
        </row>
        <row r="2455">
          <cell r="C2455" t="str">
            <v>سفيان المليكي</v>
          </cell>
        </row>
        <row r="2459">
          <cell r="C2459" t="str">
            <v>كمية مجانية صنعاء</v>
          </cell>
        </row>
        <row r="2460">
          <cell r="C2460" t="str">
            <v>AMTC</v>
          </cell>
        </row>
        <row r="2462">
          <cell r="C2462" t="str">
            <v>عبده الشاطر إب</v>
          </cell>
          <cell r="BW2462">
            <v>10317750</v>
          </cell>
        </row>
        <row r="2463">
          <cell r="C2463" t="str">
            <v>علي مسفر عقاب وأولاده</v>
          </cell>
          <cell r="BW2463">
            <v>4690000</v>
          </cell>
        </row>
        <row r="2464">
          <cell r="C2464" t="str">
            <v>مبيعات نقدية - صنعاء</v>
          </cell>
        </row>
        <row r="2465">
          <cell r="C2465" t="str">
            <v>عبدالسلام الطاهري - دولار</v>
          </cell>
        </row>
        <row r="2466">
          <cell r="C2466" t="str">
            <v>عبدالسلام الطاهري - دولار</v>
          </cell>
        </row>
        <row r="2467">
          <cell r="C2467" t="str">
            <v>فهيم الطاهري - دولار</v>
          </cell>
        </row>
        <row r="2468">
          <cell r="C2468" t="str">
            <v>فهيم الطاهري - دولار</v>
          </cell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</row>
        <row r="2472">
          <cell r="C2472" t="str">
            <v>AMTC</v>
          </cell>
        </row>
        <row r="2473">
          <cell r="C2473" t="str">
            <v>مبيعات نقدية - صنعاء</v>
          </cell>
        </row>
        <row r="2474">
          <cell r="C2474" t="str">
            <v>عبدالسلام الطاهري - دولار</v>
          </cell>
        </row>
        <row r="2475">
          <cell r="C2475" t="str">
            <v>عبدالسلام الطاهري - دولار</v>
          </cell>
        </row>
        <row r="2476">
          <cell r="C2476" t="str">
            <v>عبدالسلام الطاهري - دولار</v>
          </cell>
        </row>
        <row r="2477">
          <cell r="C2477" t="str">
            <v>عبده الشاطر عدن - دولار</v>
          </cell>
        </row>
        <row r="2478">
          <cell r="C2478" t="str">
            <v>عبده الشاطر عدن - دولار</v>
          </cell>
        </row>
        <row r="2479">
          <cell r="C2479" t="str">
            <v>كمية مجانية عدن</v>
          </cell>
        </row>
        <row r="2480">
          <cell r="C2480" t="str">
            <v>سفيان المليكي</v>
          </cell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</row>
        <row r="2484">
          <cell r="C2484" t="str">
            <v>عبده الشاطر إب</v>
          </cell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90">
          <cell r="C2490" t="str">
            <v>المواصفات والمقاييس - صنعاء</v>
          </cell>
        </row>
        <row r="2491">
          <cell r="C2491" t="str">
            <v>مبيعات نقدية - صنعاء</v>
          </cell>
        </row>
        <row r="2492">
          <cell r="C2492" t="str">
            <v>مبيعات نقدية - صنعاء</v>
          </cell>
        </row>
        <row r="2493">
          <cell r="C2493" t="str">
            <v>عبدالحافظ زين - دولار</v>
          </cell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BO2495" t="str">
            <v>صندوق صنعاء</v>
          </cell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</row>
        <row r="2499">
          <cell r="C2499" t="str">
            <v>المواصفات والمقاييس - صنعاء</v>
          </cell>
        </row>
        <row r="2500">
          <cell r="C2500" t="str">
            <v>عدنان النهدي</v>
          </cell>
        </row>
        <row r="2504">
          <cell r="C2504" t="str">
            <v>كمية مجانية صنعاء</v>
          </cell>
        </row>
        <row r="2505">
          <cell r="C2505" t="str">
            <v>محلات البابلي</v>
          </cell>
        </row>
        <row r="2506">
          <cell r="C2506" t="str">
            <v>محلات أبوعمار المقطري</v>
          </cell>
        </row>
        <row r="2507">
          <cell r="C2507" t="str">
            <v>محلات أبوعمار المقطري</v>
          </cell>
          <cell r="BW2507">
            <v>75000</v>
          </cell>
        </row>
        <row r="2508">
          <cell r="C2508" t="str">
            <v>محلات أبوعصام</v>
          </cell>
        </row>
        <row r="2509">
          <cell r="C2509" t="str">
            <v>محلات أبوعصام</v>
          </cell>
          <cell r="BW2509">
            <v>10000</v>
          </cell>
        </row>
        <row r="2510">
          <cell r="C2510" t="str">
            <v>محلات صادق علي محي القديمي</v>
          </cell>
        </row>
        <row r="2511">
          <cell r="C2511" t="str">
            <v>محمد حسن أحمد البحري</v>
          </cell>
        </row>
        <row r="2513">
          <cell r="C2513" t="str">
            <v>سفيان المليكي</v>
          </cell>
        </row>
        <row r="2514">
          <cell r="C2514" t="str">
            <v>بسام القدسي</v>
          </cell>
        </row>
        <row r="2517">
          <cell r="C2517" t="str">
            <v>كمية مجانية صنعاء</v>
          </cell>
        </row>
        <row r="2518">
          <cell r="C2518" t="str">
            <v>محلات محمد الكينعي</v>
          </cell>
        </row>
        <row r="2519">
          <cell r="C2519" t="str">
            <v>حفظالله خبيزان</v>
          </cell>
        </row>
        <row r="2520">
          <cell r="C2520" t="str">
            <v>محلات الحبيشي - دولار</v>
          </cell>
        </row>
        <row r="2521">
          <cell r="C2521" t="str">
            <v>محمد حسن أحمد البحري</v>
          </cell>
          <cell r="BW2521">
            <v>4620000</v>
          </cell>
        </row>
        <row r="2522">
          <cell r="C2522" t="str">
            <v>محمد حسن أحمد البحري</v>
          </cell>
          <cell r="BW2522">
            <v>683500</v>
          </cell>
        </row>
        <row r="2523">
          <cell r="C2523" t="str">
            <v>بسام القدسي</v>
          </cell>
          <cell r="BW2523">
            <v>6000000</v>
          </cell>
        </row>
        <row r="2524">
          <cell r="C2524" t="str">
            <v>سفيان المليكي</v>
          </cell>
          <cell r="BW2524">
            <v>8350000</v>
          </cell>
        </row>
        <row r="2525">
          <cell r="C2525" t="str">
            <v>محلات محمد الكينعي</v>
          </cell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9">
          <cell r="C2529" t="str">
            <v>المواصفات والمقاييس - صنعاء</v>
          </cell>
        </row>
        <row r="2530">
          <cell r="C2530" t="str">
            <v>علي حسن القحم</v>
          </cell>
        </row>
        <row r="2532">
          <cell r="C2532" t="str">
            <v>كمية مجانية صنعاء</v>
          </cell>
        </row>
        <row r="2533">
          <cell r="C2533" t="str">
            <v>علي حسن القحم</v>
          </cell>
          <cell r="BW2533">
            <v>160000</v>
          </cell>
        </row>
        <row r="2534">
          <cell r="C2534" t="str">
            <v>علي مسفر عقاب وأولاده</v>
          </cell>
        </row>
        <row r="2536">
          <cell r="C2536" t="str">
            <v>عبدالحكيم القاضي</v>
          </cell>
        </row>
        <row r="2537">
          <cell r="C2537" t="str">
            <v>محلات يحيى جعمزة</v>
          </cell>
        </row>
        <row r="2538">
          <cell r="C2538" t="str">
            <v>نابت خليل</v>
          </cell>
        </row>
        <row r="2539">
          <cell r="C2539" t="str">
            <v>نابت خليل</v>
          </cell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W2541">
            <v>20000000</v>
          </cell>
        </row>
        <row r="2543">
          <cell r="C2543" t="str">
            <v>المواصفات والمقاييس - صنعاء</v>
          </cell>
        </row>
        <row r="2544">
          <cell r="C2544" t="str">
            <v>عبده الشاطر إب</v>
          </cell>
        </row>
        <row r="2545">
          <cell r="C2545" t="str">
            <v>عبده الشاطر إب</v>
          </cell>
          <cell r="BW2545">
            <v>75000</v>
          </cell>
        </row>
        <row r="2546">
          <cell r="C2546" t="str">
            <v>عدنان النهدي</v>
          </cell>
        </row>
        <row r="2547">
          <cell r="C2547" t="str">
            <v>جميل المطري</v>
          </cell>
        </row>
        <row r="2548">
          <cell r="C2548" t="str">
            <v>سفيان المليكي</v>
          </cell>
          <cell r="BW2548">
            <v>10000000</v>
          </cell>
        </row>
        <row r="2549">
          <cell r="C2549" t="str">
            <v>جميل المطري</v>
          </cell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</row>
        <row r="2554">
          <cell r="C2554" t="str">
            <v>AMTC</v>
          </cell>
        </row>
        <row r="2555">
          <cell r="C2555" t="str">
            <v>علي مسفر عقاب وأولاده</v>
          </cell>
          <cell r="BW2555">
            <v>15150700</v>
          </cell>
        </row>
        <row r="2556">
          <cell r="C2556" t="str">
            <v>محلات البابلي</v>
          </cell>
          <cell r="BW2556">
            <v>16000000</v>
          </cell>
        </row>
        <row r="2557">
          <cell r="C2557" t="str">
            <v>الطارق للتجارة - طارق حسين البابلي</v>
          </cell>
          <cell r="BW2557">
            <v>40000000</v>
          </cell>
        </row>
        <row r="2558">
          <cell r="C2558" t="str">
            <v>سفيان المليكي</v>
          </cell>
          <cell r="BW2558">
            <v>4236000</v>
          </cell>
        </row>
        <row r="2559">
          <cell r="C2559" t="str">
            <v>محلات أبوعصام</v>
          </cell>
          <cell r="BW2559">
            <v>2310000</v>
          </cell>
        </row>
        <row r="2560">
          <cell r="C2560" t="str">
            <v>علي محمد سالم عقاب</v>
          </cell>
          <cell r="BW2560">
            <v>4620000</v>
          </cell>
        </row>
        <row r="2561">
          <cell r="C2561" t="str">
            <v>عبده الشاطر إب</v>
          </cell>
          <cell r="BW2561">
            <v>2046150</v>
          </cell>
        </row>
        <row r="2562">
          <cell r="C2562" t="str">
            <v>محلات أبوعصام</v>
          </cell>
          <cell r="BW2562">
            <v>4620000</v>
          </cell>
        </row>
        <row r="2563">
          <cell r="C2563" t="str">
            <v>حفظالله خبيزان</v>
          </cell>
          <cell r="BW2563">
            <v>4000000</v>
          </cell>
        </row>
        <row r="2564">
          <cell r="C2564" t="str">
            <v>نابت خليل</v>
          </cell>
          <cell r="BW2564">
            <v>10000000</v>
          </cell>
        </row>
        <row r="2566">
          <cell r="C2566" t="str">
            <v>المواصفات والمقاييس - صنعاء</v>
          </cell>
        </row>
        <row r="2568">
          <cell r="C2568" t="str">
            <v>المواصفات والمقاييس - صنعاء</v>
          </cell>
        </row>
        <row r="2569">
          <cell r="C2569" t="str">
            <v>محلات أبوعمار المقطري</v>
          </cell>
        </row>
        <row r="2570">
          <cell r="C2570" t="str">
            <v>محلات أبوعمار المقطري</v>
          </cell>
          <cell r="BW2570">
            <v>45000</v>
          </cell>
        </row>
        <row r="2571">
          <cell r="C2571" t="str">
            <v>عدنان النهدي</v>
          </cell>
        </row>
        <row r="2572">
          <cell r="C2572" t="str">
            <v>محلات صادق علي محي القديمي</v>
          </cell>
        </row>
        <row r="2573">
          <cell r="C2573" t="str">
            <v>عدنان النهدي</v>
          </cell>
        </row>
        <row r="2574">
          <cell r="C2574" t="str">
            <v>سفيان المليكي</v>
          </cell>
        </row>
        <row r="2575">
          <cell r="C2575" t="str">
            <v>محلات البابلي</v>
          </cell>
        </row>
        <row r="2576">
          <cell r="C2576" t="str">
            <v>نعمان عيضة</v>
          </cell>
        </row>
        <row r="2577">
          <cell r="C2577" t="str">
            <v>نعمان عيضة</v>
          </cell>
          <cell r="BW2577">
            <v>30000</v>
          </cell>
        </row>
        <row r="2578">
          <cell r="C2578" t="str">
            <v>صالح الشاطر</v>
          </cell>
        </row>
        <row r="2579">
          <cell r="C2579" t="str">
            <v>محلات صادق علي محي القديمي</v>
          </cell>
          <cell r="BW2579">
            <v>12100000</v>
          </cell>
        </row>
        <row r="2580">
          <cell r="C2580" t="str">
            <v>علي مسفر عقاب وأولاده</v>
          </cell>
          <cell r="BW2580">
            <v>15000000</v>
          </cell>
        </row>
        <row r="2581">
          <cell r="C2581" t="str">
            <v>صالح الشاطر</v>
          </cell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4">
          <cell r="C2584" t="str">
            <v>المواصفات والمقاييس - صنعاء</v>
          </cell>
        </row>
        <row r="2586">
          <cell r="C2586" t="str">
            <v>المواصفات والمقاييس - عدن</v>
          </cell>
        </row>
        <row r="2587">
          <cell r="C2587" t="str">
            <v>علي مسفر عقاب وأولاده</v>
          </cell>
        </row>
        <row r="2588">
          <cell r="C2588" t="str">
            <v>عبدالحكيم القاضي</v>
          </cell>
        </row>
        <row r="2589">
          <cell r="C2589" t="str">
            <v>محلات أبوعصام</v>
          </cell>
        </row>
        <row r="2590">
          <cell r="C2590" t="str">
            <v>محلات أبوعصام</v>
          </cell>
          <cell r="BW2590">
            <v>20000</v>
          </cell>
        </row>
        <row r="2591">
          <cell r="C2591" t="str">
            <v>عدنان النهدي</v>
          </cell>
        </row>
        <row r="2592">
          <cell r="C2592" t="str">
            <v>محلات أحمد حسين الرهينة - البيضاء</v>
          </cell>
        </row>
        <row r="2593">
          <cell r="C2593" t="str">
            <v>محلات المضلعي</v>
          </cell>
        </row>
        <row r="2594">
          <cell r="C2594" t="str">
            <v>محلات محمد الكينعي</v>
          </cell>
        </row>
        <row r="2595">
          <cell r="C2595" t="str">
            <v>الطارق للتجارة - طارق حسين البابلي</v>
          </cell>
        </row>
        <row r="2596">
          <cell r="C2596" t="str">
            <v>علي محمد سالم عقاب</v>
          </cell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</row>
        <row r="2599">
          <cell r="C2599" t="str">
            <v>فهيم الطاهري - دولار</v>
          </cell>
        </row>
        <row r="2600">
          <cell r="C2600" t="str">
            <v>عبده الشاطر عدن - دولار</v>
          </cell>
        </row>
        <row r="2601">
          <cell r="C2601" t="str">
            <v>محلات المعمري - دولار</v>
          </cell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W2603">
            <v>12000000</v>
          </cell>
        </row>
        <row r="2604">
          <cell r="C2604" t="str">
            <v>محلات يحيى جعمزة</v>
          </cell>
          <cell r="BW2604">
            <v>2120000</v>
          </cell>
        </row>
        <row r="2605">
          <cell r="C2605" t="str">
            <v>نعمان عيضة</v>
          </cell>
          <cell r="BW2605">
            <v>240000</v>
          </cell>
        </row>
        <row r="2606">
          <cell r="C2606" t="str">
            <v>عدنان النهدي</v>
          </cell>
        </row>
        <row r="2607">
          <cell r="C2607" t="str">
            <v>الطارق للتجارة - طارق حسين البابلي</v>
          </cell>
        </row>
        <row r="2608">
          <cell r="C2608" t="str">
            <v>فضل محمد ناجي - دولار</v>
          </cell>
        </row>
        <row r="2609">
          <cell r="C2609" t="str">
            <v>عبدالسلام الطاهري - دولار</v>
          </cell>
        </row>
        <row r="2610">
          <cell r="C2610" t="str">
            <v>علي حسن القحم</v>
          </cell>
          <cell r="BW2610">
            <v>19015500</v>
          </cell>
        </row>
        <row r="2611">
          <cell r="C2611" t="str">
            <v>صالح الشاطر</v>
          </cell>
          <cell r="BW2611">
            <v>4620000</v>
          </cell>
        </row>
        <row r="2612">
          <cell r="C2612" t="str">
            <v>عبدالحكيم القاضي</v>
          </cell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</row>
        <row r="2616">
          <cell r="C2616" t="str">
            <v>محلات البابلي</v>
          </cell>
          <cell r="BW2616">
            <v>4340000</v>
          </cell>
        </row>
        <row r="2617">
          <cell r="C2617" t="str">
            <v>سفيان المليكي</v>
          </cell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</row>
        <row r="2622">
          <cell r="C2622" t="str">
            <v>المواصفات والمقاييس - صنعاء</v>
          </cell>
        </row>
        <row r="2623">
          <cell r="C2623" t="str">
            <v>محلات الأسلمي</v>
          </cell>
        </row>
        <row r="2624">
          <cell r="C2624" t="str">
            <v>عدنان النهدي</v>
          </cell>
        </row>
        <row r="2625">
          <cell r="C2625" t="str">
            <v>عبدالحكيم القاضي</v>
          </cell>
        </row>
        <row r="2626">
          <cell r="C2626" t="str">
            <v>الطارق للتجارة - طارق حسين البابلي</v>
          </cell>
        </row>
        <row r="2627">
          <cell r="C2627" t="str">
            <v>نابت خليل</v>
          </cell>
        </row>
        <row r="2628">
          <cell r="C2628" t="str">
            <v>نابت خليل</v>
          </cell>
          <cell r="BW2628">
            <v>40000</v>
          </cell>
        </row>
        <row r="2629">
          <cell r="C2629" t="str">
            <v>محلات البابلي</v>
          </cell>
        </row>
        <row r="2632">
          <cell r="C2632" t="str">
            <v>علي مسفر عقاب وأولاده</v>
          </cell>
          <cell r="BW2632">
            <v>13480000</v>
          </cell>
        </row>
        <row r="2633">
          <cell r="C2633" t="str">
            <v>محمد حسن أحمد البحري</v>
          </cell>
          <cell r="BW2633">
            <v>4620000</v>
          </cell>
        </row>
        <row r="2636">
          <cell r="C2636" t="str">
            <v>محمد حسن أحمد البحري</v>
          </cell>
        </row>
        <row r="2637">
          <cell r="C2637" t="str">
            <v>علي مسفر عقاب وأولاده</v>
          </cell>
        </row>
        <row r="2638">
          <cell r="C2638" t="str">
            <v>سفيان المليكي</v>
          </cell>
        </row>
        <row r="2640">
          <cell r="C2640" t="str">
            <v>محلات محمد الكينعي</v>
          </cell>
        </row>
        <row r="2641">
          <cell r="C2641" t="str">
            <v>محلات أبوعمار المقطري</v>
          </cell>
        </row>
        <row r="2642">
          <cell r="C2642" t="str">
            <v>محلات أبوعمار المقطري</v>
          </cell>
          <cell r="BW2642">
            <v>15000</v>
          </cell>
        </row>
        <row r="2643">
          <cell r="C2643" t="str">
            <v>محلات أبوعصام</v>
          </cell>
        </row>
        <row r="2644">
          <cell r="C2644" t="str">
            <v>محلات أبوعصام</v>
          </cell>
          <cell r="BW2644">
            <v>5000</v>
          </cell>
        </row>
        <row r="2645">
          <cell r="C2645" t="str">
            <v>محلات البابلي</v>
          </cell>
        </row>
        <row r="2646">
          <cell r="C2646" t="str">
            <v>عبده الشاطر إب</v>
          </cell>
        </row>
        <row r="2647">
          <cell r="C2647" t="str">
            <v>عبده الشاطر إب</v>
          </cell>
          <cell r="BW2647">
            <v>15000</v>
          </cell>
        </row>
        <row r="2648">
          <cell r="C2648" t="str">
            <v>عدنان النهدي</v>
          </cell>
        </row>
        <row r="2649">
          <cell r="C2649" t="str">
            <v>محلات صادق علي محي القديمي</v>
          </cell>
        </row>
        <row r="2650">
          <cell r="C2650" t="str">
            <v>جميل المطري</v>
          </cell>
        </row>
        <row r="2651">
          <cell r="C2651" t="str">
            <v>نعمان عيضة</v>
          </cell>
        </row>
        <row r="2652">
          <cell r="C2652" t="str">
            <v>نعمان عيضة</v>
          </cell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W2654">
            <v>2310000</v>
          </cell>
        </row>
        <row r="2655">
          <cell r="C2655" t="str">
            <v>محلات صادق علي محي القديمي</v>
          </cell>
          <cell r="BW2655">
            <v>4620000</v>
          </cell>
        </row>
        <row r="2656">
          <cell r="C2656" t="str">
            <v>علي حسن القحم</v>
          </cell>
        </row>
        <row r="2657">
          <cell r="C2657" t="str">
            <v>علي حسن القحم</v>
          </cell>
          <cell r="BW2657">
            <v>40000</v>
          </cell>
        </row>
        <row r="2658">
          <cell r="C2658" t="str">
            <v>عدنان النهدي</v>
          </cell>
          <cell r="BW2658">
            <v>30000000</v>
          </cell>
        </row>
        <row r="2659">
          <cell r="C2659" t="str">
            <v>محلات يحيى جعمزة</v>
          </cell>
          <cell r="BW2659">
            <v>2500000</v>
          </cell>
        </row>
        <row r="2660">
          <cell r="C2660" t="str">
            <v>نابت خليل</v>
          </cell>
          <cell r="BW2660">
            <v>10000000</v>
          </cell>
        </row>
        <row r="2661">
          <cell r="C2661" t="str">
            <v>محلات أبوعمار المقطري</v>
          </cell>
          <cell r="BW2661">
            <v>10000000</v>
          </cell>
        </row>
        <row r="2662">
          <cell r="C2662" t="str">
            <v>نعمان عيضة</v>
          </cell>
          <cell r="BW2662">
            <v>9000000</v>
          </cell>
        </row>
        <row r="2663">
          <cell r="C2663" t="str">
            <v>محلات أبوعمار المقطري</v>
          </cell>
          <cell r="BW2663">
            <v>5000000</v>
          </cell>
        </row>
        <row r="2664">
          <cell r="C2664" t="str">
            <v>محلات أحمد حسين الرهينة - البيضاء</v>
          </cell>
          <cell r="BW2664">
            <v>13860000</v>
          </cell>
        </row>
        <row r="2665">
          <cell r="C2665" t="str">
            <v>عبده الشاطر إب</v>
          </cell>
          <cell r="BW2665">
            <v>23025000</v>
          </cell>
        </row>
        <row r="2666">
          <cell r="C2666" t="str">
            <v>عدنان النهدي</v>
          </cell>
          <cell r="BW2666">
            <v>40000000</v>
          </cell>
        </row>
        <row r="2667">
          <cell r="C2667" t="str">
            <v>محلات أبوعمار المقطري</v>
          </cell>
          <cell r="BW2667">
            <v>10000000</v>
          </cell>
        </row>
        <row r="2668">
          <cell r="C2668" t="str">
            <v>محلات أبوعصام</v>
          </cell>
          <cell r="BW2668">
            <v>5240000</v>
          </cell>
        </row>
        <row r="2669">
          <cell r="C2669" t="str">
            <v>محلات أبوعصام</v>
          </cell>
          <cell r="BW2669">
            <v>4000000</v>
          </cell>
        </row>
        <row r="2670">
          <cell r="C2670" t="str">
            <v>محلات أبوعصام</v>
          </cell>
          <cell r="BW2670">
            <v>3000000</v>
          </cell>
        </row>
        <row r="2671">
          <cell r="C2671" t="str">
            <v>محلات الأسلمي</v>
          </cell>
          <cell r="BW2671">
            <v>4620000</v>
          </cell>
        </row>
        <row r="2672">
          <cell r="C2672" t="str">
            <v>الطارق للتجارة - طارق حسين البابلي</v>
          </cell>
          <cell r="BW2672">
            <v>10000000</v>
          </cell>
        </row>
        <row r="2673">
          <cell r="C2673" t="str">
            <v>محلات يحيى جعمزة</v>
          </cell>
        </row>
        <row r="2674">
          <cell r="C2674" t="str">
            <v>عبدالحكيم القاضي</v>
          </cell>
        </row>
        <row r="2675">
          <cell r="C2675" t="str">
            <v>محمد حسن أحمد البحري</v>
          </cell>
        </row>
        <row r="2676">
          <cell r="C2676" t="str">
            <v>محمد حسن أحمد البحري</v>
          </cell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</row>
        <row r="2681">
          <cell r="C2681" t="str">
            <v>كمية مجانية صنعاء</v>
          </cell>
        </row>
        <row r="2682">
          <cell r="C2682" t="str">
            <v>محلات المضلعي</v>
          </cell>
        </row>
        <row r="2683">
          <cell r="C2683" t="str">
            <v>محلات البابلي</v>
          </cell>
          <cell r="BW2683">
            <v>16000000</v>
          </cell>
        </row>
        <row r="2684">
          <cell r="C2684" t="str">
            <v>محلات المضلعي</v>
          </cell>
          <cell r="BW2684">
            <v>2310000</v>
          </cell>
        </row>
        <row r="2685">
          <cell r="C2685" t="str">
            <v>سفيان المليكي</v>
          </cell>
          <cell r="BW2685">
            <v>6000000</v>
          </cell>
        </row>
        <row r="2686">
          <cell r="C2686" t="str">
            <v>عدنان النهدي</v>
          </cell>
        </row>
        <row r="2687">
          <cell r="C2687" t="str">
            <v>فهيم الطاهري - دولار</v>
          </cell>
        </row>
        <row r="2688">
          <cell r="C2688" t="str">
            <v>علي حسن القحم</v>
          </cell>
          <cell r="BW2688">
            <v>9200000</v>
          </cell>
        </row>
        <row r="2689">
          <cell r="C2689" t="str">
            <v>محلات صادق علي محي القديمي</v>
          </cell>
          <cell r="BW2689">
            <v>6835500</v>
          </cell>
        </row>
        <row r="2690">
          <cell r="C2690" t="str">
            <v>علي مسفر عقاب وأولاده</v>
          </cell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</row>
        <row r="2693">
          <cell r="C2693" t="str">
            <v>مبيعات نقدية - صنعاء</v>
          </cell>
        </row>
        <row r="2694">
          <cell r="C2694" t="str">
            <v>مبيعات نقدية - صنعاء</v>
          </cell>
        </row>
        <row r="2695">
          <cell r="C2695" t="str">
            <v>محلات صادق علي محي القديمي</v>
          </cell>
        </row>
        <row r="2696">
          <cell r="C2696" t="str">
            <v>محلات صادق علي محي القديمي</v>
          </cell>
          <cell r="BW2696">
            <v>2310000</v>
          </cell>
        </row>
        <row r="2698">
          <cell r="C2698" t="str">
            <v>فضل محمد ناجي - دولار</v>
          </cell>
        </row>
        <row r="2699">
          <cell r="C2699" t="str">
            <v>فضل محمد ناجي - دولار</v>
          </cell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</row>
        <row r="2708">
          <cell r="C2708" t="str">
            <v>كمية مجانية صنعاء</v>
          </cell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W2710">
            <v>3826000</v>
          </cell>
        </row>
        <row r="2711">
          <cell r="C2711" t="str">
            <v>عبدالسلام الطاهري - دولار</v>
          </cell>
        </row>
        <row r="2712">
          <cell r="C2712" t="str">
            <v>عبدالسلام الطاهري - دولار</v>
          </cell>
        </row>
        <row r="2713">
          <cell r="C2713" t="str">
            <v>عبده الشاطر عدن - دولار</v>
          </cell>
        </row>
        <row r="2714">
          <cell r="C2714" t="str">
            <v>كمية مجانية عدن</v>
          </cell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</row>
        <row r="2726">
          <cell r="C2726" t="str">
            <v>المواصفات والمقاييس - صنعاء</v>
          </cell>
        </row>
        <row r="2731">
          <cell r="C2731" t="str">
            <v>AMTC</v>
          </cell>
        </row>
        <row r="2732">
          <cell r="C2732" t="str">
            <v>حفظالله خبيزان</v>
          </cell>
        </row>
        <row r="2733">
          <cell r="C2733" t="str">
            <v>محلات البابلي</v>
          </cell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W2739">
            <v>40000000</v>
          </cell>
        </row>
        <row r="2741">
          <cell r="C2741" t="str">
            <v>المواصفات والمقاييس - صنعاء</v>
          </cell>
        </row>
        <row r="2742">
          <cell r="C2742" t="str">
            <v>كمية مجانية صنعاء</v>
          </cell>
        </row>
        <row r="2743">
          <cell r="C2743" t="str">
            <v>محلات أبوعصام</v>
          </cell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</row>
        <row r="2748">
          <cell r="C2748" t="str">
            <v>المواصفات والمقاييس - صنعاء</v>
          </cell>
        </row>
        <row r="2749">
          <cell r="C2749" t="str">
            <v>نابت خليل</v>
          </cell>
        </row>
        <row r="2750">
          <cell r="C2750" t="str">
            <v>عبدالحكيم القاضي</v>
          </cell>
        </row>
        <row r="2751">
          <cell r="C2751" t="str">
            <v>عدنان النهدي</v>
          </cell>
        </row>
        <row r="2752">
          <cell r="C2752" t="str">
            <v>عبده الشاطر إب</v>
          </cell>
        </row>
        <row r="2754">
          <cell r="C2754" t="str">
            <v>عبده الشاطر إب</v>
          </cell>
          <cell r="BW2754">
            <v>48000</v>
          </cell>
        </row>
        <row r="2755">
          <cell r="C2755" t="str">
            <v>عبده الشاطر إب</v>
          </cell>
        </row>
        <row r="2757">
          <cell r="C2757" t="str">
            <v>كمية مجانية إب</v>
          </cell>
        </row>
        <row r="2758">
          <cell r="C2758" t="str">
            <v>عبده الشاطر إب</v>
          </cell>
          <cell r="BW2758">
            <v>12000</v>
          </cell>
        </row>
        <row r="2759">
          <cell r="C2759" t="str">
            <v>محمد حسن أحمد البحري</v>
          </cell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2">
          <cell r="C2762" t="str">
            <v>المواصفات والمقاييس - عدن</v>
          </cell>
        </row>
        <row r="2763">
          <cell r="C2763" t="str">
            <v>محلات أبوعمار المقطري</v>
          </cell>
        </row>
        <row r="2764">
          <cell r="C2764" t="str">
            <v>محلات أبوعمار المقطري</v>
          </cell>
          <cell r="BW2764">
            <v>90000</v>
          </cell>
        </row>
        <row r="2765">
          <cell r="C2765" t="str">
            <v>صالح الشاطر</v>
          </cell>
        </row>
        <row r="2766">
          <cell r="C2766" t="str">
            <v>صالح الشاطر - اب</v>
          </cell>
        </row>
        <row r="2767">
          <cell r="C2767" t="str">
            <v>صالح الشاطر - اب</v>
          </cell>
          <cell r="BW2767">
            <v>30000</v>
          </cell>
        </row>
        <row r="2768">
          <cell r="C2768" t="str">
            <v>محمد حسن أحمد البحري</v>
          </cell>
        </row>
        <row r="2769">
          <cell r="C2769" t="str">
            <v>سفيان المليكي</v>
          </cell>
        </row>
        <row r="2772">
          <cell r="C2772" t="str">
            <v>محلات صادق علي محي القديمي</v>
          </cell>
        </row>
        <row r="2773">
          <cell r="C2773" t="str">
            <v>علي مسفر عقاب وأولاده</v>
          </cell>
        </row>
        <row r="2774">
          <cell r="C2774" t="str">
            <v>محلات محمد الكينعي</v>
          </cell>
        </row>
        <row r="2775">
          <cell r="C2775" t="str">
            <v>محلات أبوعصام</v>
          </cell>
        </row>
        <row r="2776">
          <cell r="C2776" t="str">
            <v>محلات أبوعصام</v>
          </cell>
          <cell r="BW2776">
            <v>20000</v>
          </cell>
        </row>
        <row r="2777">
          <cell r="C2777" t="str">
            <v>جميل المطري</v>
          </cell>
        </row>
        <row r="2778">
          <cell r="C2778" t="str">
            <v>محلات أبوعمار المقطري</v>
          </cell>
        </row>
        <row r="2779">
          <cell r="C2779" t="str">
            <v>محلات أبوعمار المقطري</v>
          </cell>
          <cell r="BW2779">
            <v>2250</v>
          </cell>
        </row>
        <row r="2780">
          <cell r="C2780" t="str">
            <v>محلات البابلي</v>
          </cell>
        </row>
        <row r="2781">
          <cell r="C2781" t="str">
            <v>علي حسن القحم</v>
          </cell>
        </row>
        <row r="2782">
          <cell r="C2782" t="str">
            <v>علي حسن القحم</v>
          </cell>
          <cell r="BW2782">
            <v>60000</v>
          </cell>
        </row>
        <row r="2783">
          <cell r="C2783" t="str">
            <v>محمد حسن أحمد البحري</v>
          </cell>
        </row>
        <row r="2785">
          <cell r="C2785" t="str">
            <v>محمد حسن أحمد البحري</v>
          </cell>
          <cell r="BW2785">
            <v>2310000</v>
          </cell>
        </row>
        <row r="2786">
          <cell r="C2786" t="str">
            <v>صالح الشاطر - اب</v>
          </cell>
          <cell r="BW2786">
            <v>5500000</v>
          </cell>
        </row>
        <row r="2787">
          <cell r="C2787" t="str">
            <v>جميل المطري</v>
          </cell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</row>
        <row r="2791">
          <cell r="C2791" t="str">
            <v>محلات الأسلمي</v>
          </cell>
        </row>
        <row r="2792">
          <cell r="C2792" t="str">
            <v>محلات يحيى جعمزة</v>
          </cell>
        </row>
        <row r="2793">
          <cell r="C2793" t="str">
            <v>علي حسن القحم</v>
          </cell>
          <cell r="BW2793">
            <v>13800000</v>
          </cell>
        </row>
        <row r="2794">
          <cell r="C2794" t="str">
            <v>محلات البابلي</v>
          </cell>
          <cell r="BW2794">
            <v>8000000</v>
          </cell>
        </row>
        <row r="2795">
          <cell r="C2795" t="str">
            <v>سفيان المليكي</v>
          </cell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W2797">
            <v>27500000</v>
          </cell>
        </row>
        <row r="2798">
          <cell r="C2798" t="str">
            <v>عبدالسلام الطاهري - دولار</v>
          </cell>
        </row>
        <row r="2799">
          <cell r="C2799" t="str">
            <v>عبدالسلام الطاهري - دولار</v>
          </cell>
        </row>
        <row r="2800">
          <cell r="C2800" t="str">
            <v>عبده الشاطر عدن - دولار</v>
          </cell>
        </row>
        <row r="2801">
          <cell r="C2801" t="str">
            <v>فهيم الطاهري - دولار</v>
          </cell>
        </row>
        <row r="2802">
          <cell r="C2802" t="str">
            <v>عبدالسلام الطاهري - دولار</v>
          </cell>
        </row>
        <row r="2803">
          <cell r="C2803" t="str">
            <v>كمية مجانية عدن</v>
          </cell>
        </row>
        <row r="2804">
          <cell r="C2804" t="str">
            <v>محلات المعمري - دولار</v>
          </cell>
        </row>
        <row r="2805">
          <cell r="C2805" t="str">
            <v>صالح الشاطر - اب</v>
          </cell>
          <cell r="BW2805">
            <v>3687500</v>
          </cell>
        </row>
        <row r="2806">
          <cell r="C2806" t="str">
            <v>علي مسفر عقاب وأولاده</v>
          </cell>
          <cell r="BW2806">
            <v>13860000</v>
          </cell>
        </row>
        <row r="2808">
          <cell r="C2808" t="str">
            <v>المواصفات والمقاييس - صنعاء</v>
          </cell>
        </row>
        <row r="2810">
          <cell r="C2810" t="str">
            <v>المواصفات والمقاييس - صنعاء</v>
          </cell>
        </row>
        <row r="2811">
          <cell r="C2811" t="str">
            <v>عبده الشاطر إب</v>
          </cell>
        </row>
        <row r="2812">
          <cell r="C2812" t="str">
            <v>عبده الشاطر إب</v>
          </cell>
          <cell r="BW2812">
            <v>15000</v>
          </cell>
        </row>
        <row r="2813">
          <cell r="C2813" t="str">
            <v>عبدالحكيم القاضي</v>
          </cell>
        </row>
        <row r="2814">
          <cell r="C2814" t="str">
            <v>عدنان النهدي</v>
          </cell>
        </row>
        <row r="2815">
          <cell r="C2815" t="str">
            <v>محلات صادق علي محي القديمي</v>
          </cell>
        </row>
        <row r="2816">
          <cell r="C2816" t="str">
            <v>سفيان المليكي</v>
          </cell>
        </row>
        <row r="2817">
          <cell r="C2817" t="str">
            <v>محلات المضلعي</v>
          </cell>
        </row>
        <row r="2818">
          <cell r="C2818" t="str">
            <v>محلات الحبيشي - دولار</v>
          </cell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W2820">
            <v>13500000</v>
          </cell>
        </row>
        <row r="2821">
          <cell r="C2821" t="str">
            <v>محمد أحمد العزي</v>
          </cell>
        </row>
        <row r="2822">
          <cell r="C2822" t="str">
            <v>عبدالحكيم القاضي</v>
          </cell>
        </row>
        <row r="2823">
          <cell r="C2823" t="str">
            <v>علي محمد سالم عقاب</v>
          </cell>
        </row>
        <row r="2824">
          <cell r="C2824" t="str">
            <v>نعمان عيضة</v>
          </cell>
        </row>
        <row r="2825">
          <cell r="C2825" t="str">
            <v>نعمان عيضة</v>
          </cell>
          <cell r="BW2825">
            <v>30000</v>
          </cell>
        </row>
        <row r="2826">
          <cell r="C2826" t="str">
            <v>نابت خليل</v>
          </cell>
        </row>
        <row r="2827">
          <cell r="C2827" t="str">
            <v>نابت خليل</v>
          </cell>
          <cell r="BW2827">
            <v>60000</v>
          </cell>
        </row>
        <row r="2828">
          <cell r="C2828" t="str">
            <v>بسام القدسي</v>
          </cell>
        </row>
        <row r="2829">
          <cell r="C2829" t="str">
            <v>كمية مجانية صنعاء</v>
          </cell>
        </row>
        <row r="2830">
          <cell r="C2830" t="str">
            <v>صالح الشاطر</v>
          </cell>
          <cell r="BW2830">
            <v>3620000</v>
          </cell>
        </row>
        <row r="2831">
          <cell r="C2831" t="str">
            <v>محلات البابلي</v>
          </cell>
          <cell r="BW2831">
            <v>9000000</v>
          </cell>
        </row>
        <row r="2832">
          <cell r="C2832" t="str">
            <v>بسام القدسي</v>
          </cell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</row>
        <row r="2838">
          <cell r="C2838" t="str">
            <v>علي حسن القحم</v>
          </cell>
        </row>
        <row r="2839">
          <cell r="C2839" t="str">
            <v>علي حسن القحم</v>
          </cell>
          <cell r="BW2839">
            <v>20000</v>
          </cell>
        </row>
        <row r="2840">
          <cell r="C2840" t="str">
            <v>محلات أبوعمار المقطري</v>
          </cell>
        </row>
        <row r="2841">
          <cell r="C2841" t="str">
            <v>محلات أبوعمار المقطري</v>
          </cell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W2844">
            <v>10000000</v>
          </cell>
        </row>
        <row r="2845">
          <cell r="C2845" t="str">
            <v>محلات أبوعمار المقطري</v>
          </cell>
          <cell r="BW2845">
            <v>2500000</v>
          </cell>
        </row>
        <row r="2846">
          <cell r="C2846" t="str">
            <v>محلات أبوعصام</v>
          </cell>
          <cell r="BW2846">
            <v>8500000</v>
          </cell>
        </row>
        <row r="2847">
          <cell r="C2847" t="str">
            <v>محلات يحيى جعمزة</v>
          </cell>
          <cell r="BW2847">
            <v>4620000</v>
          </cell>
        </row>
        <row r="2848">
          <cell r="C2848" t="str">
            <v>عدنان النهدي</v>
          </cell>
          <cell r="BW2848">
            <v>18500000</v>
          </cell>
        </row>
        <row r="2849">
          <cell r="C2849" t="str">
            <v>نعمان عيضة</v>
          </cell>
          <cell r="BW2849">
            <v>5000000</v>
          </cell>
        </row>
        <row r="2850">
          <cell r="C2850" t="str">
            <v>عبده الشاطر إب</v>
          </cell>
          <cell r="BW2850">
            <v>10000000</v>
          </cell>
        </row>
        <row r="2851">
          <cell r="C2851" t="str">
            <v>عبده الشاطر إب</v>
          </cell>
          <cell r="BW2851">
            <v>7500000</v>
          </cell>
        </row>
        <row r="2852">
          <cell r="C2852" t="str">
            <v>عبده الشاطر إب</v>
          </cell>
          <cell r="BW2852">
            <v>7500000</v>
          </cell>
        </row>
        <row r="2853">
          <cell r="C2853" t="str">
            <v>عبده الشاطر إب</v>
          </cell>
          <cell r="BW2853">
            <v>240500</v>
          </cell>
        </row>
        <row r="2854">
          <cell r="C2854" t="str">
            <v>نعمان عيضة</v>
          </cell>
          <cell r="BW2854">
            <v>4235800</v>
          </cell>
        </row>
        <row r="2855">
          <cell r="C2855" t="str">
            <v>مبيعات نقدية - صنعاء</v>
          </cell>
        </row>
        <row r="2858">
          <cell r="C2858" t="str">
            <v>حفظالله خبيزان</v>
          </cell>
        </row>
        <row r="2859">
          <cell r="C2859" t="str">
            <v>الطارق للتجارة - طارق حسين البابلي</v>
          </cell>
        </row>
        <row r="2860">
          <cell r="C2860" t="str">
            <v>محلات أبوعصام</v>
          </cell>
        </row>
        <row r="2861">
          <cell r="C2861" t="str">
            <v>محلات أبوعصام</v>
          </cell>
          <cell r="BW2861">
            <v>5000</v>
          </cell>
        </row>
        <row r="2862">
          <cell r="C2862" t="str">
            <v>عبدالسلام الطاهري - دولار</v>
          </cell>
        </row>
        <row r="2863">
          <cell r="C2863" t="str">
            <v>كمية مجانية عدن</v>
          </cell>
        </row>
        <row r="2864">
          <cell r="C2864" t="str">
            <v>محلات المضلعي</v>
          </cell>
          <cell r="BW2864">
            <v>200000</v>
          </cell>
        </row>
        <row r="2865">
          <cell r="C2865" t="str">
            <v>بسام القدسي</v>
          </cell>
          <cell r="BW2865">
            <v>635000</v>
          </cell>
        </row>
        <row r="2866">
          <cell r="C2866" t="str">
            <v>حفظالله خبيزان</v>
          </cell>
          <cell r="BW2866">
            <v>2310000</v>
          </cell>
        </row>
        <row r="2867">
          <cell r="C2867" t="str">
            <v>الطارق للتجارة - طارق حسين البابلي</v>
          </cell>
          <cell r="BW2867">
            <v>7750000</v>
          </cell>
        </row>
        <row r="2868">
          <cell r="C2868" t="str">
            <v>محمد حسن أحمد البحري</v>
          </cell>
          <cell r="BW2868">
            <v>1367000</v>
          </cell>
        </row>
        <row r="2869">
          <cell r="C2869" t="str">
            <v>سفيان المليكي</v>
          </cell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</row>
        <row r="2875">
          <cell r="C2875" t="str">
            <v>المواصفات والمقاييس - صنعاء</v>
          </cell>
        </row>
        <row r="2876">
          <cell r="C2876" t="str">
            <v>عبده الشاطر إب</v>
          </cell>
        </row>
        <row r="2877">
          <cell r="C2877" t="str">
            <v>عبده الشاطر إب</v>
          </cell>
          <cell r="BW2877">
            <v>75000</v>
          </cell>
        </row>
        <row r="2878">
          <cell r="C2878" t="str">
            <v>AMTC</v>
          </cell>
        </row>
        <row r="2879">
          <cell r="C2879" t="str">
            <v>نعمان عيضة</v>
          </cell>
        </row>
        <row r="2880">
          <cell r="C2880" t="str">
            <v>نعمان عيضة</v>
          </cell>
          <cell r="BW2880">
            <v>75000</v>
          </cell>
        </row>
        <row r="2881">
          <cell r="C2881" t="str">
            <v>كمية مجانية صنعاء</v>
          </cell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</row>
        <row r="2890">
          <cell r="C2890" t="str">
            <v>المواصفات والمقاييس - صنعاء</v>
          </cell>
        </row>
        <row r="2892">
          <cell r="C2892" t="str">
            <v>المواصفات والمقاييس - صنعاء</v>
          </cell>
        </row>
        <row r="2894">
          <cell r="C2894" t="str">
            <v>المواصفات والمقاييس - صنعاء</v>
          </cell>
        </row>
        <row r="2895">
          <cell r="C2895" t="str">
            <v>محلات أبوعمار المقطري</v>
          </cell>
        </row>
        <row r="2896">
          <cell r="C2896" t="str">
            <v>محلات أبوعمار المقطري</v>
          </cell>
          <cell r="BW2896">
            <v>75000</v>
          </cell>
        </row>
        <row r="2897">
          <cell r="C2897" t="str">
            <v>محلات أبوعصام</v>
          </cell>
        </row>
        <row r="2898">
          <cell r="C2898" t="str">
            <v>محلات أبوعصام</v>
          </cell>
          <cell r="BW2898">
            <v>20000</v>
          </cell>
        </row>
        <row r="2899">
          <cell r="C2899" t="str">
            <v>علي حسن القحم</v>
          </cell>
        </row>
        <row r="2900">
          <cell r="C2900" t="str">
            <v>علي حسن القحم</v>
          </cell>
          <cell r="BW2900">
            <v>140000</v>
          </cell>
        </row>
        <row r="2901">
          <cell r="C2901" t="str">
            <v>علي مسفر عقاب وأولاده</v>
          </cell>
        </row>
        <row r="2902">
          <cell r="C2902" t="str">
            <v>سفيان المليكي</v>
          </cell>
        </row>
        <row r="2903">
          <cell r="C2903" t="str">
            <v>عبدالحكيم القاضي</v>
          </cell>
        </row>
        <row r="2904">
          <cell r="C2904" t="str">
            <v>عدنان النهدي</v>
          </cell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</row>
        <row r="2908">
          <cell r="C2908" t="str">
            <v>المواصفات والمقاييس - عدن</v>
          </cell>
        </row>
        <row r="2909">
          <cell r="C2909" t="str">
            <v>فهيم الطاهري - دولار</v>
          </cell>
        </row>
        <row r="2910">
          <cell r="C2910" t="str">
            <v>فهيم الطاهري - دولار</v>
          </cell>
        </row>
        <row r="2911">
          <cell r="C2911" t="str">
            <v>عبدالسلام الطاهري - دولار</v>
          </cell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W2914">
            <v>30000000</v>
          </cell>
        </row>
        <row r="2915">
          <cell r="C2915" t="str">
            <v>سفيان المليكي</v>
          </cell>
          <cell r="BW2915">
            <v>7000000</v>
          </cell>
        </row>
        <row r="2916">
          <cell r="C2916" t="str">
            <v>محلات صادق علي محي القديمي</v>
          </cell>
        </row>
        <row r="2917">
          <cell r="C2917" t="str">
            <v>محلات البابلي</v>
          </cell>
        </row>
        <row r="2918">
          <cell r="C2918" t="str">
            <v>هرتز بالدولار</v>
          </cell>
        </row>
        <row r="2919">
          <cell r="C2919" t="str">
            <v>فهيم الطاهري - دولار</v>
          </cell>
        </row>
        <row r="2920">
          <cell r="C2920" t="str">
            <v>عبدالحكيم القاضي</v>
          </cell>
        </row>
        <row r="2921">
          <cell r="C2921" t="str">
            <v>عبده الشاطر عدن - دولار</v>
          </cell>
        </row>
        <row r="2922">
          <cell r="C2922" t="str">
            <v>علي حسن القحم</v>
          </cell>
          <cell r="BW2922">
            <v>36800000</v>
          </cell>
        </row>
        <row r="2924">
          <cell r="C2924" t="str">
            <v>المواصفات والمقاييس - صنعاء</v>
          </cell>
        </row>
        <row r="2926">
          <cell r="C2926" t="str">
            <v>المواصفات والمقاييس - صنعاء</v>
          </cell>
        </row>
        <row r="2927">
          <cell r="C2927" t="str">
            <v>محلات صادق علي محي القديمي</v>
          </cell>
        </row>
        <row r="2928">
          <cell r="C2928" t="str">
            <v>الطارق للتجارة - طارق حسين البابلي</v>
          </cell>
        </row>
        <row r="2929">
          <cell r="C2929" t="str">
            <v>جميل المطري</v>
          </cell>
        </row>
        <row r="2930">
          <cell r="C2930" t="str">
            <v>محلات محمد الكينعي</v>
          </cell>
        </row>
        <row r="2931">
          <cell r="C2931" t="str">
            <v>بسام القدسي</v>
          </cell>
        </row>
        <row r="2932">
          <cell r="C2932" t="str">
            <v>محلات الأسلمي</v>
          </cell>
        </row>
        <row r="2933">
          <cell r="C2933" t="str">
            <v>سفيان المليكي</v>
          </cell>
        </row>
        <row r="2934">
          <cell r="C2934" t="str">
            <v>محمد حسن أحمد البحري</v>
          </cell>
        </row>
        <row r="2935">
          <cell r="C2935" t="str">
            <v>محلات البابلي</v>
          </cell>
        </row>
        <row r="2936">
          <cell r="C2936" t="str">
            <v>كمية مجانية صنعاء</v>
          </cell>
        </row>
        <row r="2937">
          <cell r="C2937" t="str">
            <v>محلات المعمري - دولار</v>
          </cell>
        </row>
        <row r="2939">
          <cell r="C2939" t="str">
            <v>علي مسفر عقاب وأولاده</v>
          </cell>
          <cell r="BW2939">
            <v>7000000</v>
          </cell>
        </row>
        <row r="2940">
          <cell r="C2940" t="str">
            <v>محمد حسن أحمد البحري</v>
          </cell>
          <cell r="BW2940">
            <v>4620000</v>
          </cell>
        </row>
        <row r="2941">
          <cell r="C2941" t="str">
            <v>جميل المطري</v>
          </cell>
          <cell r="BW2941">
            <v>2340000</v>
          </cell>
        </row>
        <row r="2942">
          <cell r="C2942" t="str">
            <v>محلات محمد الكينعي</v>
          </cell>
          <cell r="BW2942">
            <v>4620000</v>
          </cell>
        </row>
        <row r="2943">
          <cell r="C2943" t="str">
            <v>سفيان المليكي</v>
          </cell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50">
          <cell r="C2950" t="str">
            <v>محمد المرتضى - درب كارز</v>
          </cell>
        </row>
        <row r="2951">
          <cell r="C2951" t="str">
            <v>عبدالسلام الطاهري - دولار</v>
          </cell>
        </row>
        <row r="2952">
          <cell r="C2952" t="str">
            <v>فهيم الطاهري - دولار</v>
          </cell>
        </row>
        <row r="2954">
          <cell r="C2954" t="str">
            <v>محمد علي سيف المقطري - دولار</v>
          </cell>
        </row>
        <row r="2955">
          <cell r="C2955" t="str">
            <v>علي مسفر عقاب وأولاده</v>
          </cell>
          <cell r="BW2955">
            <v>6860000</v>
          </cell>
        </row>
        <row r="2956">
          <cell r="C2956" t="str">
            <v>بسام القدسي</v>
          </cell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</row>
        <row r="2959">
          <cell r="C2959" t="str">
            <v>محلات صادق علي محي القديمي</v>
          </cell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</row>
        <row r="2965">
          <cell r="C2965" t="str">
            <v>عبده الشاطر عدن - دولار</v>
          </cell>
        </row>
        <row r="2966">
          <cell r="C2966" t="str">
            <v>عبدالسلام الطاهري - دولار</v>
          </cell>
        </row>
        <row r="2967">
          <cell r="C2967" t="str">
            <v>بسام القدسي</v>
          </cell>
          <cell r="BW2967">
            <v>5550000</v>
          </cell>
        </row>
        <row r="2968">
          <cell r="C2968" t="str">
            <v>عدنان النهدي</v>
          </cell>
          <cell r="BW2968">
            <v>25000000</v>
          </cell>
        </row>
        <row r="2969">
          <cell r="C2969" t="str">
            <v>محلات أبوعمار المقطري</v>
          </cell>
          <cell r="BW2969">
            <v>10000000</v>
          </cell>
        </row>
        <row r="2970">
          <cell r="C2970" t="str">
            <v>الطارق للتجارة - طارق حسين البابلي</v>
          </cell>
          <cell r="BW2970">
            <v>36942000</v>
          </cell>
        </row>
        <row r="2971">
          <cell r="C2971" t="str">
            <v>محلات أبوعصام</v>
          </cell>
          <cell r="BW2971">
            <v>9190000</v>
          </cell>
        </row>
        <row r="2972">
          <cell r="C2972" t="str">
            <v>محلات البابلي</v>
          </cell>
          <cell r="BW2972">
            <v>16000000</v>
          </cell>
        </row>
        <row r="2973">
          <cell r="C2973" t="str">
            <v>سفيان المليكي</v>
          </cell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</row>
        <row r="2977">
          <cell r="C2977" t="str">
            <v>عبدالحكيم القاضي</v>
          </cell>
        </row>
        <row r="2978">
          <cell r="C2978" t="str">
            <v>بسام القدسي</v>
          </cell>
        </row>
        <row r="2981">
          <cell r="C2981" t="str">
            <v>بسام القدسي</v>
          </cell>
          <cell r="BW2981">
            <v>3250000</v>
          </cell>
        </row>
        <row r="2984">
          <cell r="C2984" t="str">
            <v>محلات منصور يحيى إبراهيم مهاوش</v>
          </cell>
        </row>
        <row r="2985">
          <cell r="C2985" t="str">
            <v>محلات يحيى جعمزة</v>
          </cell>
        </row>
        <row r="2986">
          <cell r="C2986" t="str">
            <v>صالح الشاطر - اب</v>
          </cell>
        </row>
        <row r="2987">
          <cell r="C2987" t="str">
            <v>صالح الشاطر - اب</v>
          </cell>
          <cell r="BW2987">
            <v>30000</v>
          </cell>
        </row>
        <row r="2988">
          <cell r="C2988" t="str">
            <v>حفظالله خبيزان</v>
          </cell>
        </row>
        <row r="2989">
          <cell r="C2989" t="str">
            <v>محلات المضلعي</v>
          </cell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W2991">
            <v>9240000</v>
          </cell>
        </row>
        <row r="2992">
          <cell r="C2992" t="str">
            <v>محلات المضلعي</v>
          </cell>
          <cell r="BW2992">
            <v>4620000</v>
          </cell>
        </row>
        <row r="2993">
          <cell r="C2993" t="str">
            <v>محلات يحيى جعمزة</v>
          </cell>
          <cell r="BW2993">
            <v>4620000</v>
          </cell>
        </row>
        <row r="2994">
          <cell r="C2994" t="str">
            <v>محلات منصور يحيى إبراهيم مهاوش</v>
          </cell>
          <cell r="BW2994">
            <v>4620000</v>
          </cell>
        </row>
        <row r="2995">
          <cell r="C2995" t="str">
            <v>عبده الشاطر إب</v>
          </cell>
          <cell r="BW2995">
            <v>23025000</v>
          </cell>
        </row>
        <row r="2996">
          <cell r="C2996" t="str">
            <v>عدنان النهدي</v>
          </cell>
          <cell r="BW2996">
            <v>30000000</v>
          </cell>
        </row>
        <row r="2997">
          <cell r="C2997" t="str">
            <v>محمد عوض الوصابي</v>
          </cell>
          <cell r="BW2997">
            <v>4620000</v>
          </cell>
        </row>
        <row r="2998">
          <cell r="C2998" t="str">
            <v>عدنان النهدي</v>
          </cell>
          <cell r="BW2998">
            <v>20000000</v>
          </cell>
        </row>
        <row r="2999">
          <cell r="C2999" t="str">
            <v>محمد أحمد العزي</v>
          </cell>
          <cell r="BW2999">
            <v>4620000</v>
          </cell>
        </row>
        <row r="3000">
          <cell r="C3000" t="str">
            <v>علي محمد سالم عقاب</v>
          </cell>
          <cell r="BW3000">
            <v>3156000</v>
          </cell>
        </row>
        <row r="3001">
          <cell r="C3001" t="str">
            <v>علي محمد سالم عقاب</v>
          </cell>
          <cell r="BW3001">
            <v>1464000</v>
          </cell>
        </row>
        <row r="3002">
          <cell r="C3002" t="str">
            <v>محلات المضلعي</v>
          </cell>
          <cell r="BW3002">
            <v>4620000</v>
          </cell>
        </row>
        <row r="3003">
          <cell r="C3003" t="str">
            <v>محمد أحمد العزي</v>
          </cell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7">
          <cell r="C3007" t="str">
            <v>علي مسفر عقاب وأولاده</v>
          </cell>
        </row>
        <row r="3008">
          <cell r="C3008" t="str">
            <v>محلات أبوعمار المقطري</v>
          </cell>
        </row>
        <row r="3010">
          <cell r="C3010" t="str">
            <v>محلات أبوعمار المقطري</v>
          </cell>
          <cell r="BW3010">
            <v>33000</v>
          </cell>
        </row>
        <row r="3011">
          <cell r="C3011" t="str">
            <v>علي مسفر عقاب وأولاده</v>
          </cell>
        </row>
        <row r="3012">
          <cell r="C3012" t="str">
            <v>محلات محمد الكينعي</v>
          </cell>
        </row>
        <row r="3013">
          <cell r="C3013" t="str">
            <v>محلات أبوعصام</v>
          </cell>
        </row>
        <row r="3015">
          <cell r="C3015" t="str">
            <v>محلات أبوعصام</v>
          </cell>
          <cell r="BW3015">
            <v>11000</v>
          </cell>
        </row>
        <row r="3016">
          <cell r="C3016" t="str">
            <v>محمد عوض الوصابي</v>
          </cell>
        </row>
        <row r="3017">
          <cell r="C3017" t="str">
            <v>محمد عوض الوصابي</v>
          </cell>
          <cell r="BW3017">
            <v>10000</v>
          </cell>
        </row>
        <row r="3018">
          <cell r="C3018" t="str">
            <v>محمد أحمد العزي</v>
          </cell>
        </row>
        <row r="3019">
          <cell r="C3019" t="str">
            <v>عبدالحكيم القاضي</v>
          </cell>
        </row>
        <row r="3020">
          <cell r="C3020" t="str">
            <v>محلات صادق علي محي القديمي</v>
          </cell>
        </row>
        <row r="3021">
          <cell r="C3021" t="str">
            <v>سفيان المليكي</v>
          </cell>
        </row>
        <row r="3022">
          <cell r="C3022" t="str">
            <v>جميل المطري</v>
          </cell>
        </row>
        <row r="3023">
          <cell r="C3023" t="str">
            <v>عدنان النهدي</v>
          </cell>
        </row>
        <row r="3024">
          <cell r="C3024" t="str">
            <v>بسام القدسي</v>
          </cell>
        </row>
        <row r="3025">
          <cell r="C3025" t="str">
            <v>صالح الشاطر - اب</v>
          </cell>
          <cell r="BW3025">
            <v>6240000</v>
          </cell>
        </row>
        <row r="3026">
          <cell r="C3026" t="str">
            <v>سفيان المليكي</v>
          </cell>
          <cell r="BW3026">
            <v>4963000</v>
          </cell>
        </row>
        <row r="3027">
          <cell r="C3027" t="str">
            <v>محلات صادق علي محي القديمي</v>
          </cell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W3029">
            <v>2425000</v>
          </cell>
        </row>
        <row r="3030">
          <cell r="C3030" t="str">
            <v>علي محسن الشافعي</v>
          </cell>
          <cell r="BW3030">
            <v>4620000</v>
          </cell>
        </row>
        <row r="3031">
          <cell r="C3031" t="str">
            <v>جميل المطري</v>
          </cell>
          <cell r="BW3031">
            <v>2280000</v>
          </cell>
        </row>
        <row r="3032">
          <cell r="C3032" t="str">
            <v>علي محسن الشافعي</v>
          </cell>
        </row>
        <row r="3033">
          <cell r="C3033" t="str">
            <v>محلات البابلي</v>
          </cell>
        </row>
        <row r="3034">
          <cell r="C3034" t="str">
            <v>نابت خليل</v>
          </cell>
        </row>
        <row r="3035">
          <cell r="C3035" t="str">
            <v>نابت خليل</v>
          </cell>
          <cell r="BW3035">
            <v>40000</v>
          </cell>
        </row>
        <row r="3036">
          <cell r="C3036" t="str">
            <v>صالح الشاطر - اب</v>
          </cell>
          <cell r="BW3036">
            <v>3000000</v>
          </cell>
        </row>
        <row r="3037">
          <cell r="C3037" t="str">
            <v>محلات أبوعمار المقطري</v>
          </cell>
          <cell r="BW3037">
            <v>10000000</v>
          </cell>
        </row>
        <row r="3038">
          <cell r="C3038" t="str">
            <v>محلات صادق علي محي القديمي</v>
          </cell>
          <cell r="BW3038">
            <v>1840000</v>
          </cell>
        </row>
        <row r="3039">
          <cell r="C3039" t="str">
            <v>نابت خليل</v>
          </cell>
          <cell r="BW3039">
            <v>7500000</v>
          </cell>
        </row>
        <row r="3040">
          <cell r="C3040" t="str">
            <v>عبدالحكيم القاضي</v>
          </cell>
          <cell r="BW3040">
            <v>40000000</v>
          </cell>
        </row>
        <row r="3041">
          <cell r="C3041" t="str">
            <v>عبده الشاطر عدن - دولار</v>
          </cell>
        </row>
        <row r="3042">
          <cell r="C3042" t="str">
            <v>محلات محمد الكينعي</v>
          </cell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W3047">
            <v>7000000</v>
          </cell>
        </row>
        <row r="3048">
          <cell r="C3048" t="str">
            <v>مجمع الزيلعي</v>
          </cell>
        </row>
        <row r="3049">
          <cell r="C3049" t="str">
            <v>محلات البابلي</v>
          </cell>
          <cell r="BW3049">
            <v>10000000</v>
          </cell>
        </row>
        <row r="3050">
          <cell r="C3050" t="str">
            <v>سفيان المليكي</v>
          </cell>
          <cell r="BW3050">
            <v>9240000</v>
          </cell>
        </row>
        <row r="3051">
          <cell r="C3051" t="str">
            <v>عبدالحكيم القاضي</v>
          </cell>
          <cell r="BW3051">
            <v>25000000</v>
          </cell>
        </row>
        <row r="3052">
          <cell r="C3052" t="str">
            <v>عدنان النهدي</v>
          </cell>
          <cell r="BW3052">
            <v>25000000</v>
          </cell>
        </row>
        <row r="3053">
          <cell r="C3053" t="str">
            <v>نعمان عيضة</v>
          </cell>
          <cell r="BW3053">
            <v>10000000</v>
          </cell>
        </row>
        <row r="3056">
          <cell r="C3056" t="str">
            <v>عبدالحكيم القاضي</v>
          </cell>
        </row>
        <row r="3057">
          <cell r="C3057" t="str">
            <v>عدنان النهدي</v>
          </cell>
        </row>
        <row r="3058">
          <cell r="C3058" t="str">
            <v>محلات أحمد حسين الرهينة - البيضاء</v>
          </cell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</row>
        <row r="3062">
          <cell r="C3062" t="str">
            <v>علي مسفر عقاب وأولاده</v>
          </cell>
          <cell r="BW3062">
            <v>5657750</v>
          </cell>
        </row>
        <row r="3063">
          <cell r="C3063" t="str">
            <v>مخازن أخوان الجبل - حجة</v>
          </cell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W3065">
            <v>490000</v>
          </cell>
        </row>
        <row r="3066">
          <cell r="C3066" t="str">
            <v>محلات أبوعمار المقطري</v>
          </cell>
          <cell r="BW3066">
            <v>4000000</v>
          </cell>
        </row>
        <row r="3067">
          <cell r="C3067" t="str">
            <v>محلات الأسلمي</v>
          </cell>
          <cell r="BW3067">
            <v>4600000</v>
          </cell>
        </row>
        <row r="3068">
          <cell r="C3068" t="str">
            <v>محلات أبوعصام</v>
          </cell>
          <cell r="BW3068">
            <v>1300000</v>
          </cell>
        </row>
        <row r="3069">
          <cell r="C3069" t="str">
            <v>محلات أحمد حسين الرهينة - البيضاء</v>
          </cell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</row>
        <row r="3072">
          <cell r="C3072" t="str">
            <v>سفيان المليكي</v>
          </cell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6">
          <cell r="C3076" t="str">
            <v>محلات أبوعمار المقطري</v>
          </cell>
        </row>
        <row r="3077">
          <cell r="C3077" t="str">
            <v>محلات أبوعمار المقطري</v>
          </cell>
          <cell r="BW3077">
            <v>37500</v>
          </cell>
        </row>
        <row r="3078">
          <cell r="C3078" t="str">
            <v>عبده الشاطر إب</v>
          </cell>
        </row>
        <row r="3081">
          <cell r="C3081" t="str">
            <v>عبده الشاطر إب</v>
          </cell>
          <cell r="BW3081">
            <v>19500</v>
          </cell>
        </row>
        <row r="3082">
          <cell r="C3082" t="str">
            <v>محلات صادق علي محي القديمي</v>
          </cell>
        </row>
        <row r="3083">
          <cell r="C3083" t="str">
            <v>علي مسفر عقاب وأولاده</v>
          </cell>
        </row>
        <row r="3084">
          <cell r="C3084" t="str">
            <v>مخازن أخوان الجبل - حجة</v>
          </cell>
        </row>
        <row r="3085">
          <cell r="C3085" t="str">
            <v>بسام القدسي</v>
          </cell>
        </row>
        <row r="3086">
          <cell r="C3086" t="str">
            <v>محلات البابلي</v>
          </cell>
        </row>
        <row r="3087">
          <cell r="C3087" t="str">
            <v>الطارق للتجارة - طارق حسين البابلي</v>
          </cell>
        </row>
        <row r="3088">
          <cell r="C3088" t="str">
            <v>محلات المضلعي</v>
          </cell>
        </row>
        <row r="3089">
          <cell r="C3089" t="str">
            <v>مبيعات نقدية - صنعاء</v>
          </cell>
        </row>
        <row r="3092">
          <cell r="C3092" t="str">
            <v>كمية مجانية صنعاء</v>
          </cell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</row>
        <row r="3097">
          <cell r="C3097" t="str">
            <v>جميل المطري</v>
          </cell>
        </row>
        <row r="3098">
          <cell r="C3098" t="str">
            <v>علي مسفر عقاب وأولاده</v>
          </cell>
          <cell r="BW3098">
            <v>4620000</v>
          </cell>
        </row>
        <row r="3099">
          <cell r="C3099" t="str">
            <v>بسام القدسي</v>
          </cell>
          <cell r="BW3099">
            <v>7500000</v>
          </cell>
        </row>
        <row r="3100">
          <cell r="C3100" t="str">
            <v>محلات البابلي</v>
          </cell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BO3102" t="str">
            <v>صندوق صنعاء</v>
          </cell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</row>
        <row r="3106">
          <cell r="C3106" t="str">
            <v>كمية مجانية صنعاء</v>
          </cell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W3110">
            <v>5534000</v>
          </cell>
        </row>
        <row r="3111">
          <cell r="C3111" t="str">
            <v>علي محمد سالم عقاب</v>
          </cell>
          <cell r="BW3111">
            <v>10000</v>
          </cell>
        </row>
        <row r="3112">
          <cell r="C3112" t="str">
            <v>محلات المضلعي</v>
          </cell>
          <cell r="BW3112">
            <v>2020000</v>
          </cell>
        </row>
        <row r="3113">
          <cell r="C3113" t="str">
            <v>عدنان النهدي</v>
          </cell>
          <cell r="BW3113">
            <v>2500000</v>
          </cell>
        </row>
        <row r="3114">
          <cell r="C3114" t="str">
            <v>محلات أبوعمار المقطري</v>
          </cell>
          <cell r="BW3114">
            <v>11500000</v>
          </cell>
        </row>
        <row r="3115">
          <cell r="C3115" t="str">
            <v>محلات منصور يحيى إبراهيم مهاوش</v>
          </cell>
          <cell r="BW3115">
            <v>4620000</v>
          </cell>
        </row>
        <row r="3116">
          <cell r="C3116" t="str">
            <v>عدنان النهدي</v>
          </cell>
          <cell r="BW3116">
            <v>12500000</v>
          </cell>
        </row>
        <row r="3117">
          <cell r="C3117" t="str">
            <v>محلات صادق علي محي القديمي</v>
          </cell>
          <cell r="BW3117">
            <v>4620000</v>
          </cell>
        </row>
        <row r="3118">
          <cell r="C3118" t="str">
            <v>عبده الشاطر إب</v>
          </cell>
          <cell r="BW3118">
            <v>6651150</v>
          </cell>
        </row>
        <row r="3119">
          <cell r="C3119" t="str">
            <v>محلات البابلي</v>
          </cell>
          <cell r="BW3119">
            <v>5000000</v>
          </cell>
        </row>
        <row r="3124">
          <cell r="C3124" t="str">
            <v>علي حسن القحم</v>
          </cell>
        </row>
        <row r="3125">
          <cell r="C3125" t="str">
            <v>علي حسن القحم</v>
          </cell>
          <cell r="BW3125">
            <v>60000</v>
          </cell>
        </row>
        <row r="3126">
          <cell r="C3126" t="str">
            <v>عدنان النهدي</v>
          </cell>
        </row>
        <row r="3127">
          <cell r="C3127" t="str">
            <v>محلات الأسلمي</v>
          </cell>
        </row>
        <row r="3128">
          <cell r="C3128" t="str">
            <v>عبده الشاطر إب</v>
          </cell>
        </row>
        <row r="3129">
          <cell r="C3129" t="str">
            <v>عبده الشاطر إب</v>
          </cell>
          <cell r="BW3129">
            <v>30000</v>
          </cell>
        </row>
        <row r="3130">
          <cell r="C3130" t="str">
            <v>بسام القدسي</v>
          </cell>
        </row>
        <row r="3131">
          <cell r="C3131" t="str">
            <v>محلات صادق علي محي القديمي</v>
          </cell>
        </row>
        <row r="3132">
          <cell r="C3132" t="str">
            <v>محلات أبوعمار المقطري</v>
          </cell>
        </row>
        <row r="3133">
          <cell r="C3133" t="str">
            <v>محلات أبوعمار المقطري</v>
          </cell>
          <cell r="BW3133">
            <v>37500</v>
          </cell>
        </row>
        <row r="3134">
          <cell r="C3134" t="str">
            <v>محلات أبوعصام</v>
          </cell>
        </row>
        <row r="3135">
          <cell r="C3135" t="str">
            <v>محلات أبوعصام</v>
          </cell>
          <cell r="BW3135">
            <v>10000</v>
          </cell>
        </row>
        <row r="3136">
          <cell r="C3136" t="str">
            <v>نابت خليل</v>
          </cell>
        </row>
        <row r="3137">
          <cell r="C3137" t="str">
            <v>نابت خليل</v>
          </cell>
          <cell r="BW3137">
            <v>40000</v>
          </cell>
        </row>
        <row r="3138">
          <cell r="C3138" t="str">
            <v>سفيان المليكي</v>
          </cell>
        </row>
        <row r="3140">
          <cell r="C3140" t="str">
            <v>الطارق للتجارة - طارق حسين البابلي</v>
          </cell>
        </row>
        <row r="3141">
          <cell r="C3141" t="str">
            <v>سفيان المليكي</v>
          </cell>
        </row>
        <row r="3143">
          <cell r="C3143" t="str">
            <v>محلات محمد الكينعي</v>
          </cell>
        </row>
        <row r="3144">
          <cell r="C3144" t="str">
            <v>محلات المضلعي</v>
          </cell>
        </row>
        <row r="3145">
          <cell r="C3145" t="str">
            <v>عبدالحكيم القاضي</v>
          </cell>
        </row>
        <row r="3146">
          <cell r="C3146" t="str">
            <v>الطارق للتجارة - طارق حسين البابلي</v>
          </cell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5">
          <cell r="C3155" t="str">
            <v>عبده الشاطر إب</v>
          </cell>
        </row>
        <row r="3156">
          <cell r="C3156" t="str">
            <v>كمية مجانية إب</v>
          </cell>
        </row>
        <row r="3157">
          <cell r="C3157" t="str">
            <v>عبده الشاطر إب</v>
          </cell>
          <cell r="BW3157">
            <v>15000</v>
          </cell>
        </row>
        <row r="3160">
          <cell r="C3160" t="str">
            <v>عدنان النهدي</v>
          </cell>
        </row>
        <row r="3161">
          <cell r="C3161" t="str">
            <v>كمية مجانية صنعاء</v>
          </cell>
        </row>
        <row r="3162">
          <cell r="C3162" t="str">
            <v>جميل المطري</v>
          </cell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</row>
        <row r="3165">
          <cell r="C3165" t="str">
            <v>كمية مجانية صنعاء</v>
          </cell>
        </row>
        <row r="3170">
          <cell r="C3170" t="str">
            <v>صالح الشاطر - اب</v>
          </cell>
        </row>
        <row r="3171">
          <cell r="C3171" t="str">
            <v>كمية مجانية إب</v>
          </cell>
        </row>
        <row r="3172">
          <cell r="C3172" t="str">
            <v>صالح الشاطر - اب</v>
          </cell>
          <cell r="BW3172">
            <v>30000</v>
          </cell>
        </row>
        <row r="3173">
          <cell r="C3173" t="str">
            <v>محلات أبوعمار المقطري</v>
          </cell>
        </row>
        <row r="3174">
          <cell r="C3174" t="str">
            <v>كمية مجانية - الحديدة</v>
          </cell>
        </row>
        <row r="3175">
          <cell r="C3175" t="str">
            <v>محلات أبوعمار المقطري</v>
          </cell>
          <cell r="BW3175">
            <v>60000</v>
          </cell>
        </row>
        <row r="3176">
          <cell r="C3176" t="str">
            <v>محلات أبوعصام</v>
          </cell>
        </row>
        <row r="3177">
          <cell r="C3177" t="str">
            <v>كمية مجانية - الحديدة</v>
          </cell>
        </row>
        <row r="3178">
          <cell r="C3178" t="str">
            <v>محلات أبوعصام</v>
          </cell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W3180">
            <v>10000000</v>
          </cell>
        </row>
        <row r="3181">
          <cell r="C3181" t="str">
            <v>عبده الشاطر إب</v>
          </cell>
        </row>
        <row r="3182">
          <cell r="C3182" t="str">
            <v>كمية مجانية إب</v>
          </cell>
        </row>
        <row r="3185">
          <cell r="C3185" t="str">
            <v>عبده الشاطر إب</v>
          </cell>
          <cell r="BW3185">
            <v>54000</v>
          </cell>
        </row>
        <row r="3186">
          <cell r="C3186" t="str">
            <v>محلات محمد الكينعي</v>
          </cell>
        </row>
        <row r="3187">
          <cell r="C3187" t="str">
            <v>كمية مجانية صنعاء</v>
          </cell>
        </row>
        <row r="3188">
          <cell r="C3188" t="str">
            <v>نعمان عيضة</v>
          </cell>
        </row>
        <row r="3189">
          <cell r="C3189" t="str">
            <v>كمية مجانية إب</v>
          </cell>
        </row>
        <row r="3191">
          <cell r="C3191" t="str">
            <v>نعمان عيضة</v>
          </cell>
          <cell r="BW3191">
            <v>16500</v>
          </cell>
        </row>
        <row r="3192">
          <cell r="C3192" t="str">
            <v>محلات محمد الكينعي</v>
          </cell>
          <cell r="BW3192">
            <v>5313000</v>
          </cell>
        </row>
        <row r="3193">
          <cell r="C3193" t="str">
            <v>علي حسن القحم</v>
          </cell>
          <cell r="BW3193">
            <v>26480000</v>
          </cell>
        </row>
        <row r="3194">
          <cell r="C3194" t="str">
            <v>جميل المطري</v>
          </cell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</row>
        <row r="3201">
          <cell r="C3201" t="str">
            <v>علي مسفر عقاب وأولاده</v>
          </cell>
        </row>
        <row r="3202">
          <cell r="C3202" t="str">
            <v>كمية مجانية صنعاء</v>
          </cell>
        </row>
        <row r="3203">
          <cell r="C3203" t="str">
            <v>علي مسفر عقاب وأولاده</v>
          </cell>
          <cell r="BW3203">
            <v>21252000</v>
          </cell>
        </row>
        <row r="3204">
          <cell r="C3204" t="str">
            <v>بسام القدسي</v>
          </cell>
          <cell r="BW3204">
            <v>2931500</v>
          </cell>
        </row>
        <row r="3205">
          <cell r="C3205" t="str">
            <v>صالح الشاطر - اب</v>
          </cell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</row>
        <row r="3208">
          <cell r="C3208" t="str">
            <v>كمية مجانية - الحديدة</v>
          </cell>
        </row>
        <row r="3209">
          <cell r="C3209" t="str">
            <v>محمد عوض الوصابي</v>
          </cell>
          <cell r="BW3209">
            <v>10000</v>
          </cell>
        </row>
        <row r="3210">
          <cell r="C3210" t="str">
            <v>محلات محمد الكينعي</v>
          </cell>
        </row>
        <row r="3211">
          <cell r="C3211" t="str">
            <v>كمية مجانية صنعاء</v>
          </cell>
        </row>
        <row r="3212">
          <cell r="C3212" t="str">
            <v>علي حسن القحم</v>
          </cell>
        </row>
        <row r="3213">
          <cell r="C3213" t="str">
            <v>كمية مجانية صنعاء</v>
          </cell>
        </row>
        <row r="3214">
          <cell r="C3214" t="str">
            <v>علي حسن القحم</v>
          </cell>
          <cell r="BW3214">
            <v>140000</v>
          </cell>
        </row>
        <row r="3215">
          <cell r="C3215" t="str">
            <v>جميل المطري</v>
          </cell>
        </row>
        <row r="3216">
          <cell r="C3216" t="str">
            <v>كمية مجانية صنعاء</v>
          </cell>
        </row>
        <row r="3217">
          <cell r="C3217" t="str">
            <v>سفيان المليكي</v>
          </cell>
        </row>
        <row r="3218">
          <cell r="C3218" t="str">
            <v>كمية مجانية صنعاء</v>
          </cell>
        </row>
        <row r="3219">
          <cell r="C3219" t="str">
            <v>محلات البابلي</v>
          </cell>
        </row>
        <row r="3220">
          <cell r="C3220" t="str">
            <v>كمية مجانية صنعاء</v>
          </cell>
        </row>
        <row r="3221">
          <cell r="C3221" t="str">
            <v>محلات محمد الكينعي</v>
          </cell>
          <cell r="BW3221">
            <v>5313000</v>
          </cell>
        </row>
        <row r="3222">
          <cell r="C3222" t="str">
            <v>جميل المطري</v>
          </cell>
          <cell r="BW3222">
            <v>4970000</v>
          </cell>
        </row>
        <row r="3223">
          <cell r="C3223" t="str">
            <v>سفيان المليكي</v>
          </cell>
          <cell r="BW3223">
            <v>12250000</v>
          </cell>
        </row>
        <row r="3224">
          <cell r="C3224" t="str">
            <v>محلات البابلي</v>
          </cell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</row>
        <row r="3228">
          <cell r="C3228" t="str">
            <v>محمد حسن أحمد البحري</v>
          </cell>
        </row>
        <row r="3229">
          <cell r="C3229" t="str">
            <v>كمية مجانية صنعاء</v>
          </cell>
        </row>
        <row r="3230">
          <cell r="C3230" t="str">
            <v>عبده الشاطر إب</v>
          </cell>
        </row>
        <row r="3232">
          <cell r="C3232" t="str">
            <v>كمية مجانية إب</v>
          </cell>
        </row>
        <row r="3233">
          <cell r="C3233" t="str">
            <v>عبده الشاطر إب</v>
          </cell>
          <cell r="BW3233">
            <v>19500</v>
          </cell>
        </row>
        <row r="3234">
          <cell r="C3234" t="str">
            <v>محمد حسن أحمد البحري</v>
          </cell>
          <cell r="BW3234">
            <v>4750000</v>
          </cell>
        </row>
        <row r="3235">
          <cell r="C3235" t="str">
            <v>سفيان المليكي</v>
          </cell>
          <cell r="BW3235">
            <v>10000000</v>
          </cell>
        </row>
        <row r="3236">
          <cell r="C3236" t="str">
            <v>علي حسن القحم</v>
          </cell>
          <cell r="BW3236">
            <v>10592000</v>
          </cell>
        </row>
        <row r="3237">
          <cell r="C3237" t="str">
            <v>علي حسن القحم</v>
          </cell>
          <cell r="BW3237">
            <v>13779000</v>
          </cell>
        </row>
        <row r="3238">
          <cell r="C3238" t="str">
            <v>عدنان النهدي</v>
          </cell>
          <cell r="BW3238">
            <v>23000000</v>
          </cell>
        </row>
        <row r="3239">
          <cell r="C3239" t="str">
            <v>محلات أبوعصام</v>
          </cell>
          <cell r="BW3239">
            <v>4620000</v>
          </cell>
        </row>
        <row r="3240">
          <cell r="C3240" t="str">
            <v>عبده الشاطر إب</v>
          </cell>
          <cell r="BW3240">
            <v>9210000</v>
          </cell>
        </row>
        <row r="3241">
          <cell r="C3241" t="str">
            <v>محلات صادق علي محي القديمي</v>
          </cell>
          <cell r="BW3241">
            <v>13860000</v>
          </cell>
        </row>
        <row r="3242">
          <cell r="C3242" t="str">
            <v>محلات أبوعمار المقطري</v>
          </cell>
          <cell r="BW3242">
            <v>10000000</v>
          </cell>
        </row>
        <row r="3243">
          <cell r="C3243" t="str">
            <v>محلات أبوعصام</v>
          </cell>
          <cell r="BW3243">
            <v>10000000</v>
          </cell>
        </row>
        <row r="3244">
          <cell r="C3244" t="str">
            <v>نابت خليل</v>
          </cell>
          <cell r="BW3244">
            <v>7000000</v>
          </cell>
        </row>
        <row r="3245">
          <cell r="C3245" t="str">
            <v>عبده الشاطر إب</v>
          </cell>
          <cell r="BW3245">
            <v>5298000</v>
          </cell>
        </row>
        <row r="3246">
          <cell r="C3246" t="str">
            <v>محلات أبوعمار المقطري</v>
          </cell>
          <cell r="BW3246">
            <v>10000000</v>
          </cell>
        </row>
        <row r="3247">
          <cell r="C3247" t="str">
            <v>نعمان عيضة</v>
          </cell>
          <cell r="BW3247">
            <v>5300000</v>
          </cell>
        </row>
        <row r="3248">
          <cell r="C3248" t="str">
            <v>محمد عوض الوصابي</v>
          </cell>
          <cell r="BW3248">
            <v>5313000</v>
          </cell>
        </row>
        <row r="3249">
          <cell r="C3249" t="str">
            <v>محلات يحيى جعمزة</v>
          </cell>
          <cell r="BW3249">
            <v>5313000</v>
          </cell>
        </row>
        <row r="3250">
          <cell r="C3250" t="str">
            <v>عدنان النهدي</v>
          </cell>
          <cell r="BW3250">
            <v>30000000</v>
          </cell>
        </row>
        <row r="3251">
          <cell r="C3251" t="str">
            <v>سفيان المليكي</v>
          </cell>
          <cell r="BW3251">
            <v>7100000</v>
          </cell>
        </row>
        <row r="3252">
          <cell r="C3252" t="str">
            <v>محلات أبوعمار المقطري</v>
          </cell>
          <cell r="BW3252">
            <v>10000000</v>
          </cell>
        </row>
        <row r="3253">
          <cell r="C3253" t="str">
            <v>محلات البابلي</v>
          </cell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</row>
        <row r="3260">
          <cell r="C3260" t="str">
            <v>محمد حسن أحمد البحري</v>
          </cell>
        </row>
        <row r="3261">
          <cell r="C3261" t="str">
            <v>كمية مجانية صنعاء</v>
          </cell>
        </row>
        <row r="3262">
          <cell r="C3262" t="str">
            <v>محلات أبوعمار المقطري</v>
          </cell>
        </row>
        <row r="3263">
          <cell r="C3263" t="str">
            <v>مبيعات نقدية - الحديدة</v>
          </cell>
        </row>
        <row r="3264">
          <cell r="C3264" t="str">
            <v>محلات أبوعمار المقطري</v>
          </cell>
          <cell r="BW3264">
            <v>60000</v>
          </cell>
        </row>
        <row r="3265">
          <cell r="C3265" t="str">
            <v>محلات أبوعمار المقطري</v>
          </cell>
        </row>
        <row r="3266">
          <cell r="C3266" t="str">
            <v>مبيعات نقدية - الحديدة</v>
          </cell>
        </row>
        <row r="3267">
          <cell r="C3267" t="str">
            <v>محلات أبوعمار المقطري</v>
          </cell>
          <cell r="BW3267">
            <v>15000</v>
          </cell>
        </row>
        <row r="3268">
          <cell r="C3268" t="str">
            <v>عدنان النهدي</v>
          </cell>
        </row>
        <row r="3269">
          <cell r="C3269" t="str">
            <v>كمية مجانية صنعاء</v>
          </cell>
        </row>
        <row r="3270">
          <cell r="C3270" t="str">
            <v>نعمان عيضة</v>
          </cell>
        </row>
        <row r="3271">
          <cell r="C3271" t="str">
            <v>كمية مجانية إب</v>
          </cell>
        </row>
        <row r="3272">
          <cell r="C3272" t="str">
            <v>نعمان عيضة</v>
          </cell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W3274">
            <v>5000000</v>
          </cell>
        </row>
        <row r="3275">
          <cell r="C3275" t="str">
            <v>بسام القدسي</v>
          </cell>
          <cell r="BW3275">
            <v>3000000</v>
          </cell>
        </row>
        <row r="3276">
          <cell r="C3276" t="str">
            <v>عبدالحكيم القاضي</v>
          </cell>
          <cell r="BW3276">
            <v>50000000</v>
          </cell>
        </row>
        <row r="3277">
          <cell r="C3277" t="str">
            <v>محلات الأسلمي</v>
          </cell>
        </row>
        <row r="3278">
          <cell r="C3278" t="str">
            <v>كمية مجانية - الحديدة</v>
          </cell>
        </row>
        <row r="3279">
          <cell r="C3279" t="str">
            <v>مبيعات نقدية - صنعاء</v>
          </cell>
        </row>
        <row r="3280">
          <cell r="C3280" t="str">
            <v>جلال الشاطر</v>
          </cell>
        </row>
        <row r="3281">
          <cell r="C3281" t="str">
            <v>كمية مجانية صنعاء</v>
          </cell>
        </row>
        <row r="3282">
          <cell r="C3282" t="str">
            <v>سفيان المليكي</v>
          </cell>
        </row>
        <row r="3283">
          <cell r="C3283" t="str">
            <v>كمية مجانية صنعاء</v>
          </cell>
        </row>
        <row r="3284">
          <cell r="C3284" t="str">
            <v>حميد أحمد العزي</v>
          </cell>
        </row>
        <row r="3285">
          <cell r="C3285" t="str">
            <v>كمية مجانية صنعاء</v>
          </cell>
        </row>
        <row r="3286">
          <cell r="C3286" t="str">
            <v>مبيعات نقدية - صنعاء</v>
          </cell>
        </row>
        <row r="3287">
          <cell r="C3287" t="str">
            <v>عدنان النهدي</v>
          </cell>
        </row>
        <row r="3288">
          <cell r="C3288" t="str">
            <v>كمية مجانية صنعاء</v>
          </cell>
        </row>
        <row r="3290">
          <cell r="C3290" t="str">
            <v>جلال الشاطر</v>
          </cell>
          <cell r="BW3290">
            <v>5313000</v>
          </cell>
        </row>
        <row r="3291">
          <cell r="C3291" t="str">
            <v>محمد حسن أحمد البحري</v>
          </cell>
          <cell r="BW3291">
            <v>876000</v>
          </cell>
        </row>
        <row r="3292">
          <cell r="C3292" t="str">
            <v>سفيان المليكي</v>
          </cell>
          <cell r="BW3292">
            <v>17300000</v>
          </cell>
        </row>
        <row r="3297">
          <cell r="C3297" t="str">
            <v>محلات البابلي</v>
          </cell>
          <cell r="BW3297">
            <v>14995000</v>
          </cell>
        </row>
        <row r="3298">
          <cell r="C3298" t="str">
            <v>عدنان النهدي</v>
          </cell>
          <cell r="BW3298">
            <v>20000000</v>
          </cell>
        </row>
        <row r="3299">
          <cell r="C3299" t="str">
            <v>محلات الأسلمي</v>
          </cell>
          <cell r="BW3299">
            <v>5000000</v>
          </cell>
        </row>
        <row r="3300">
          <cell r="C3300" t="str">
            <v>عبده الشاطر إب</v>
          </cell>
          <cell r="BW3300">
            <v>19986300</v>
          </cell>
        </row>
        <row r="3301">
          <cell r="C3301" t="str">
            <v>الطارق للتجارة - طارق حسين البابلي</v>
          </cell>
          <cell r="BW3301">
            <v>4620000</v>
          </cell>
        </row>
        <row r="3302">
          <cell r="C3302" t="str">
            <v>حميد أحمد العزي</v>
          </cell>
          <cell r="BW3302">
            <v>10626000</v>
          </cell>
        </row>
        <row r="3303">
          <cell r="C3303" t="str">
            <v>عبده الشاطر إب</v>
          </cell>
          <cell r="BW3303">
            <v>7344150</v>
          </cell>
        </row>
        <row r="3304">
          <cell r="C3304" t="str">
            <v>عدنان النهدي</v>
          </cell>
          <cell r="BW3304">
            <v>15000000</v>
          </cell>
        </row>
        <row r="3305">
          <cell r="C3305" t="str">
            <v>عدنان النهدي</v>
          </cell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5">
          <cell r="C3315" t="str">
            <v>سفيان المليكي</v>
          </cell>
        </row>
        <row r="3316">
          <cell r="C3316" t="str">
            <v>كمية مجانية صنعاء</v>
          </cell>
        </row>
        <row r="3317">
          <cell r="C3317" t="str">
            <v>علي مسفر عقاب وأولاده</v>
          </cell>
        </row>
        <row r="3318">
          <cell r="C3318" t="str">
            <v>كمية مجانية صنعاء</v>
          </cell>
        </row>
        <row r="3320">
          <cell r="C3320" t="str">
            <v>محلات صادق علي محي القديمي</v>
          </cell>
        </row>
        <row r="3321">
          <cell r="C3321" t="str">
            <v>كمية مجانية صنعاء</v>
          </cell>
        </row>
        <row r="3323">
          <cell r="C3323" t="str">
            <v>محلات البابلي</v>
          </cell>
        </row>
        <row r="3324">
          <cell r="C3324" t="str">
            <v>كمية مجانية صنعاء</v>
          </cell>
        </row>
        <row r="3325">
          <cell r="C3325" t="str">
            <v>سفيان المليكي</v>
          </cell>
          <cell r="BW3325">
            <v>4550000</v>
          </cell>
        </row>
        <row r="3326">
          <cell r="C3326" t="str">
            <v>علي مسفر عقاب وأولاده</v>
          </cell>
          <cell r="BW3326">
            <v>14385000</v>
          </cell>
        </row>
        <row r="3327">
          <cell r="C3327" t="str">
            <v>محلات يحيى جعمزة</v>
          </cell>
        </row>
        <row r="3328">
          <cell r="C3328" t="str">
            <v>كمية مجانية صنعاء</v>
          </cell>
        </row>
        <row r="3329">
          <cell r="C3329" t="str">
            <v>عبده الشاطر إب</v>
          </cell>
        </row>
        <row r="3330">
          <cell r="C3330" t="str">
            <v>كمية مجانية صنعاء</v>
          </cell>
        </row>
        <row r="3331">
          <cell r="C3331" t="str">
            <v>عبده الشاطر إب</v>
          </cell>
          <cell r="BW3331">
            <v>30000</v>
          </cell>
        </row>
        <row r="3332">
          <cell r="C3332" t="str">
            <v>عدنان النهدي</v>
          </cell>
          <cell r="BW3332">
            <v>2000000</v>
          </cell>
        </row>
        <row r="3333">
          <cell r="C3333" t="str">
            <v>محلات أبوعمار المقطري</v>
          </cell>
          <cell r="BW3333">
            <v>9000000</v>
          </cell>
        </row>
        <row r="3334">
          <cell r="C3334" t="str">
            <v>محلات صادق علي محي القديمي</v>
          </cell>
          <cell r="BW3334">
            <v>18194400</v>
          </cell>
        </row>
        <row r="3335">
          <cell r="C3335" t="str">
            <v>محلات أبوعصام</v>
          </cell>
          <cell r="BW3335">
            <v>5400000</v>
          </cell>
        </row>
        <row r="3336">
          <cell r="C3336" t="str">
            <v>محلات أبوعمار المقطري</v>
          </cell>
          <cell r="BW3336">
            <v>10000000</v>
          </cell>
        </row>
        <row r="3337">
          <cell r="C3337" t="str">
            <v>محلات أبوعمار المقطري</v>
          </cell>
          <cell r="BW3337">
            <v>10000000</v>
          </cell>
        </row>
        <row r="3339">
          <cell r="C3339" t="str">
            <v>عبدالحكيم القاضي</v>
          </cell>
          <cell r="BW3339">
            <v>19500000</v>
          </cell>
        </row>
        <row r="3341">
          <cell r="C3341" t="str">
            <v>محلات المعمري - دولار</v>
          </cell>
        </row>
        <row r="3342">
          <cell r="C3342" t="str">
            <v>كمية مجانية عدن</v>
          </cell>
        </row>
        <row r="3343">
          <cell r="C3343" t="str">
            <v>كمية مجانية عدن</v>
          </cell>
        </row>
        <row r="3344">
          <cell r="C3344" t="str">
            <v>فهيم الطاهري - دولار</v>
          </cell>
        </row>
        <row r="3345">
          <cell r="C3345" t="str">
            <v>كمية مجانية عدن</v>
          </cell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</row>
        <row r="3354">
          <cell r="C3354" t="str">
            <v>محلات أبوعمار المقطري</v>
          </cell>
        </row>
        <row r="3355">
          <cell r="C3355" t="str">
            <v>كمية مجانية - الحديدة</v>
          </cell>
        </row>
        <row r="3357">
          <cell r="C3357" t="str">
            <v>محلات أبوعمار المقطري</v>
          </cell>
          <cell r="BW3357">
            <v>47250</v>
          </cell>
        </row>
        <row r="3358">
          <cell r="C3358" t="str">
            <v>عدنان النهدي</v>
          </cell>
        </row>
        <row r="3359">
          <cell r="C3359" t="str">
            <v>كمية مجانية صنعاء</v>
          </cell>
        </row>
        <row r="3360">
          <cell r="C3360" t="str">
            <v>الطارق للتجارة - طارق حسين البابلي</v>
          </cell>
        </row>
        <row r="3361">
          <cell r="C3361" t="str">
            <v>كمية مجانية صنعاء</v>
          </cell>
        </row>
        <row r="3362">
          <cell r="C3362" t="str">
            <v>محلات أبوعصام</v>
          </cell>
        </row>
        <row r="3363">
          <cell r="C3363" t="str">
            <v>كمية مجانية - الحديدة</v>
          </cell>
        </row>
        <row r="3364">
          <cell r="C3364" t="str">
            <v>محلات أبوعصام</v>
          </cell>
          <cell r="BW3364">
            <v>10000</v>
          </cell>
        </row>
        <row r="3365">
          <cell r="C3365" t="str">
            <v>عبده الشاطر إب</v>
          </cell>
        </row>
        <row r="3366">
          <cell r="C3366" t="str">
            <v>كمية مجانية إب</v>
          </cell>
        </row>
        <row r="3367">
          <cell r="C3367" t="str">
            <v>عبده الشاطر إب</v>
          </cell>
          <cell r="BW3367">
            <v>30000</v>
          </cell>
        </row>
        <row r="3368">
          <cell r="C3368" t="str">
            <v>جميل المطري</v>
          </cell>
        </row>
        <row r="3369">
          <cell r="C3369" t="str">
            <v>كمية مجانية صنعاء</v>
          </cell>
        </row>
        <row r="3370">
          <cell r="C3370" t="str">
            <v>محلات محمد الكينعي</v>
          </cell>
        </row>
        <row r="3371">
          <cell r="C3371" t="str">
            <v>كمية مجانية صنعاء</v>
          </cell>
        </row>
        <row r="3372">
          <cell r="C3372" t="str">
            <v>بسام القدسي</v>
          </cell>
        </row>
        <row r="3373">
          <cell r="C3373" t="str">
            <v>جميل المطري</v>
          </cell>
        </row>
        <row r="3374">
          <cell r="C3374" t="str">
            <v>كمية مجانية صنعاء</v>
          </cell>
        </row>
        <row r="3375">
          <cell r="C3375" t="str">
            <v>صالح الشاطر</v>
          </cell>
        </row>
        <row r="3376">
          <cell r="C3376" t="str">
            <v>كمية مجانية صنعاء</v>
          </cell>
        </row>
        <row r="3377">
          <cell r="C3377" t="str">
            <v>عبدالسلام الطاهري - دولار</v>
          </cell>
        </row>
        <row r="3378">
          <cell r="C3378" t="str">
            <v>كمية مجانية عدن</v>
          </cell>
        </row>
        <row r="3380">
          <cell r="C3380" t="str">
            <v>AMTC</v>
          </cell>
        </row>
        <row r="3384">
          <cell r="C3384" t="str">
            <v>سفيان المليكي</v>
          </cell>
        </row>
        <row r="3385">
          <cell r="C3385" t="str">
            <v>كمية مجانية صنعاء</v>
          </cell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W3390">
            <v>2350000</v>
          </cell>
        </row>
        <row r="3391">
          <cell r="C3391" t="str">
            <v>جميل المطري</v>
          </cell>
          <cell r="BW3391">
            <v>5313000</v>
          </cell>
        </row>
        <row r="3392">
          <cell r="C3392" t="str">
            <v>سفيان المليكي</v>
          </cell>
          <cell r="BW3392">
            <v>10500000</v>
          </cell>
        </row>
        <row r="3393">
          <cell r="C3393" t="str">
            <v>AMTC</v>
          </cell>
        </row>
        <row r="3397">
          <cell r="C3397" t="str">
            <v>محلات المضلعي</v>
          </cell>
        </row>
        <row r="3398">
          <cell r="C3398" t="str">
            <v>كمية مجانية صنعاء</v>
          </cell>
        </row>
        <row r="3399">
          <cell r="C3399" t="str">
            <v>محلات البابلي</v>
          </cell>
          <cell r="BW3399">
            <v>12000000</v>
          </cell>
        </row>
        <row r="3400">
          <cell r="C3400" t="str">
            <v>صالح الشاطر</v>
          </cell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</row>
        <row r="3403">
          <cell r="C3403" t="str">
            <v>بسام القدسي</v>
          </cell>
          <cell r="BW3403">
            <v>1900000</v>
          </cell>
        </row>
        <row r="3406">
          <cell r="C3406" t="str">
            <v>محلات أبوعمار المقطري</v>
          </cell>
        </row>
        <row r="3407">
          <cell r="C3407" t="str">
            <v>كمية مجانية - الحديدة</v>
          </cell>
        </row>
        <row r="3408">
          <cell r="C3408" t="str">
            <v>محلات أبوعمار المقطري</v>
          </cell>
          <cell r="BW3408">
            <v>90000</v>
          </cell>
        </row>
        <row r="3409">
          <cell r="C3409" t="str">
            <v>عبده الشاطر إب</v>
          </cell>
        </row>
        <row r="3410">
          <cell r="C3410" t="str">
            <v>كمية مجانية إب</v>
          </cell>
        </row>
        <row r="3411">
          <cell r="C3411" t="str">
            <v>عبده الشاطر إب</v>
          </cell>
          <cell r="BW3411">
            <v>45000</v>
          </cell>
        </row>
        <row r="3412">
          <cell r="C3412" t="str">
            <v>محلات أبوعصام</v>
          </cell>
        </row>
        <row r="3413">
          <cell r="C3413" t="str">
            <v>كمية مجانية - الحديدة</v>
          </cell>
        </row>
        <row r="3414">
          <cell r="C3414" t="str">
            <v>محلات أبوعصام</v>
          </cell>
          <cell r="BW3414">
            <v>10000</v>
          </cell>
        </row>
        <row r="3415">
          <cell r="C3415" t="str">
            <v>سفيان المليكي</v>
          </cell>
        </row>
        <row r="3416">
          <cell r="C3416" t="str">
            <v>كمية مجانية صنعاء</v>
          </cell>
        </row>
        <row r="3417">
          <cell r="C3417" t="str">
            <v>نابت خليل</v>
          </cell>
        </row>
        <row r="3418">
          <cell r="C3418" t="str">
            <v>كمية مجانية صنعاء</v>
          </cell>
        </row>
        <row r="3419">
          <cell r="C3419" t="str">
            <v>نابت خليل</v>
          </cell>
          <cell r="BW3419">
            <v>20000</v>
          </cell>
        </row>
        <row r="3420">
          <cell r="C3420" t="str">
            <v>علي حسن القحم</v>
          </cell>
          <cell r="BW3420">
            <v>20000000</v>
          </cell>
        </row>
        <row r="3421">
          <cell r="C3421" t="str">
            <v>سفيان المليكي</v>
          </cell>
          <cell r="BW3421">
            <v>4700000</v>
          </cell>
        </row>
        <row r="3424">
          <cell r="C3424" t="str">
            <v>علي حسن القحم</v>
          </cell>
        </row>
        <row r="3425">
          <cell r="C3425" t="str">
            <v>كمية مجانية صنعاء</v>
          </cell>
        </row>
        <row r="3426">
          <cell r="C3426" t="str">
            <v>علي حسن القحم</v>
          </cell>
          <cell r="BW3426">
            <v>120000</v>
          </cell>
        </row>
        <row r="3427">
          <cell r="C3427" t="str">
            <v>عبده الشاطر عدن - دولار</v>
          </cell>
        </row>
        <row r="3428">
          <cell r="C3428" t="str">
            <v>كمية مجانية عدن</v>
          </cell>
        </row>
        <row r="3429">
          <cell r="C3429" t="str">
            <v>محمد علي سيف المقطري - دولار</v>
          </cell>
        </row>
        <row r="3430">
          <cell r="C3430" t="str">
            <v>كمية مجانية عدن</v>
          </cell>
        </row>
        <row r="3431">
          <cell r="C3431" t="str">
            <v>صالح الشاطر</v>
          </cell>
          <cell r="BW3431">
            <v>5626000</v>
          </cell>
        </row>
        <row r="3432">
          <cell r="C3432" t="str">
            <v>محلات أبوعصام</v>
          </cell>
        </row>
        <row r="3433">
          <cell r="C3433" t="str">
            <v>كمية مجانية - الحديدة</v>
          </cell>
        </row>
        <row r="3434">
          <cell r="C3434" t="str">
            <v>محلات أبوعصام</v>
          </cell>
          <cell r="BW3434">
            <v>10000</v>
          </cell>
        </row>
        <row r="3435">
          <cell r="C3435" t="str">
            <v>محلات أبوعمار المقطري</v>
          </cell>
        </row>
        <row r="3436">
          <cell r="C3436" t="str">
            <v>محلات أبوعمار المقطري</v>
          </cell>
          <cell r="BW3436">
            <v>3000</v>
          </cell>
        </row>
        <row r="3437">
          <cell r="C3437" t="str">
            <v>بسام القدسي</v>
          </cell>
        </row>
        <row r="3438">
          <cell r="C3438" t="str">
            <v>كمية مجانية صنعاء</v>
          </cell>
        </row>
        <row r="3439">
          <cell r="C3439" t="str">
            <v>محمد أحمد العزي</v>
          </cell>
        </row>
        <row r="3440">
          <cell r="C3440" t="str">
            <v>كمية مجانية صنعاء</v>
          </cell>
        </row>
        <row r="3441">
          <cell r="C3441" t="str">
            <v>فضل محمد ناجي - دولار</v>
          </cell>
        </row>
        <row r="3442">
          <cell r="C3442" t="str">
            <v>كمية مجانية عدن</v>
          </cell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W3446">
            <v>8100000</v>
          </cell>
        </row>
        <row r="3447">
          <cell r="C3447" t="str">
            <v>علي مسفر عقاب وأولاده</v>
          </cell>
        </row>
        <row r="3448">
          <cell r="C3448" t="str">
            <v>كمية مجانية صنعاء</v>
          </cell>
        </row>
        <row r="3449">
          <cell r="C3449" t="str">
            <v>سفيان المليكي</v>
          </cell>
        </row>
        <row r="3450">
          <cell r="C3450" t="str">
            <v>كمية مجانية صنعاء</v>
          </cell>
        </row>
        <row r="3451">
          <cell r="C3451" t="str">
            <v>علي حسن القحم</v>
          </cell>
          <cell r="BW3451">
            <v>11758000</v>
          </cell>
        </row>
        <row r="3452">
          <cell r="C3452" t="str">
            <v>بسام القدسي</v>
          </cell>
          <cell r="BW3452">
            <v>4000000</v>
          </cell>
        </row>
        <row r="3453">
          <cell r="C3453" t="str">
            <v>علي مسفر عقاب وأولاده</v>
          </cell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</row>
        <row r="3459">
          <cell r="C3459" t="str">
            <v>عبدالسلام الطاهري - دولار</v>
          </cell>
        </row>
        <row r="3460">
          <cell r="C3460" t="str">
            <v>كمية مجانية عدن</v>
          </cell>
        </row>
        <row r="3461">
          <cell r="C3461" t="str">
            <v>عبده الشاطر عدن - دولار</v>
          </cell>
        </row>
        <row r="3462">
          <cell r="C3462" t="str">
            <v>فهيم الطاهري - دولار</v>
          </cell>
        </row>
        <row r="3463">
          <cell r="C3463" t="str">
            <v>كمية مجانية عدن</v>
          </cell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73">
          <cell r="C3473" t="str">
            <v>عبدالحكيم القاضي</v>
          </cell>
        </row>
        <row r="3474">
          <cell r="C3474" t="str">
            <v>كمية مجانية صنعاء</v>
          </cell>
        </row>
        <row r="3475">
          <cell r="C3475" t="str">
            <v>عدنان النهدي</v>
          </cell>
        </row>
        <row r="3476">
          <cell r="C3476" t="str">
            <v>كمية مجانية صنعاء</v>
          </cell>
        </row>
        <row r="3477">
          <cell r="C3477" t="str">
            <v>سفيان المليكي</v>
          </cell>
        </row>
        <row r="3481">
          <cell r="C3481" t="str">
            <v>كمية مجانية صنعاء</v>
          </cell>
        </row>
        <row r="3482">
          <cell r="C3482" t="str">
            <v>كمية مجانية صنعاء</v>
          </cell>
        </row>
        <row r="3483">
          <cell r="C3483" t="str">
            <v>محلات المضلعي</v>
          </cell>
          <cell r="BW3483">
            <v>5413000</v>
          </cell>
        </row>
        <row r="3484">
          <cell r="C3484" t="str">
            <v>عبده الشاطر إب</v>
          </cell>
          <cell r="BW3484">
            <v>21192000</v>
          </cell>
        </row>
        <row r="3485">
          <cell r="C3485" t="str">
            <v>محلات أبوعصام</v>
          </cell>
          <cell r="BW3485">
            <v>5629000</v>
          </cell>
        </row>
        <row r="3486">
          <cell r="C3486" t="str">
            <v>نعمان عيضة</v>
          </cell>
          <cell r="BW3486">
            <v>6000000</v>
          </cell>
        </row>
        <row r="3487">
          <cell r="C3487" t="str">
            <v>سفيان المليكي</v>
          </cell>
          <cell r="BW3487">
            <v>5925500</v>
          </cell>
        </row>
        <row r="3488">
          <cell r="C3488" t="str">
            <v>جميل المطري</v>
          </cell>
          <cell r="BW3488">
            <v>307000</v>
          </cell>
        </row>
        <row r="3489">
          <cell r="C3489" t="str">
            <v>محلات أبوعمار المقطري</v>
          </cell>
          <cell r="BW3489">
            <v>2500000</v>
          </cell>
        </row>
        <row r="3490">
          <cell r="C3490" t="str">
            <v>محلات أبوعمار المقطري</v>
          </cell>
          <cell r="BW3490">
            <v>4000000</v>
          </cell>
        </row>
        <row r="3491">
          <cell r="C3491" t="str">
            <v>محلات أبوعمار المقطري</v>
          </cell>
          <cell r="BW3491">
            <v>4000000</v>
          </cell>
        </row>
        <row r="3492">
          <cell r="C3492" t="str">
            <v>محلات أبوعصام</v>
          </cell>
          <cell r="BW3492">
            <v>5400000</v>
          </cell>
        </row>
        <row r="3493">
          <cell r="C3493" t="str">
            <v>محمد أحمد العزي</v>
          </cell>
          <cell r="BW3493">
            <v>5313000</v>
          </cell>
        </row>
        <row r="3494">
          <cell r="C3494" t="str">
            <v>عدنان النهدي</v>
          </cell>
          <cell r="BW3494">
            <v>35000000</v>
          </cell>
        </row>
        <row r="3495">
          <cell r="C3495" t="str">
            <v>عبده الشاطر إب</v>
          </cell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</row>
        <row r="3500">
          <cell r="C3500" t="str">
            <v>محلات البابلي</v>
          </cell>
        </row>
        <row r="3501">
          <cell r="C3501" t="str">
            <v>كمية مجانية صنعاء</v>
          </cell>
        </row>
        <row r="3502">
          <cell r="C3502" t="str">
            <v>سفيان المليكي</v>
          </cell>
          <cell r="BW3502">
            <v>8750000</v>
          </cell>
        </row>
        <row r="3503">
          <cell r="C3503" t="str">
            <v>محلات الأسلمي</v>
          </cell>
        </row>
        <row r="3504">
          <cell r="C3504" t="str">
            <v>كمية مجانية صنعاء</v>
          </cell>
        </row>
        <row r="3505">
          <cell r="C3505" t="str">
            <v>محلات أبوعمار المقطري</v>
          </cell>
        </row>
        <row r="3506">
          <cell r="C3506" t="str">
            <v>كمية مجانية صنعاء</v>
          </cell>
        </row>
        <row r="3507">
          <cell r="C3507" t="str">
            <v>محلات أبوعمار المقطري</v>
          </cell>
          <cell r="BW3507">
            <v>60000</v>
          </cell>
        </row>
        <row r="3508">
          <cell r="C3508" t="str">
            <v>محلات أبوعصام</v>
          </cell>
        </row>
        <row r="3509">
          <cell r="C3509" t="str">
            <v>كمية مجانية صنعاء</v>
          </cell>
        </row>
        <row r="3510">
          <cell r="C3510" t="str">
            <v>محلات أبوعصام</v>
          </cell>
          <cell r="BW3510">
            <v>20000</v>
          </cell>
        </row>
        <row r="3511">
          <cell r="C3511" t="str">
            <v>نعمان عيضة</v>
          </cell>
        </row>
        <row r="3512">
          <cell r="C3512" t="str">
            <v>كمية مجانية صنعاء</v>
          </cell>
        </row>
        <row r="3513">
          <cell r="C3513" t="str">
            <v>نعمان عيضة</v>
          </cell>
          <cell r="BW3513">
            <v>30000</v>
          </cell>
        </row>
        <row r="3516">
          <cell r="C3516" t="str">
            <v>بسام القدسي</v>
          </cell>
        </row>
        <row r="3517">
          <cell r="C3517" t="str">
            <v>كمية مجانية صنعاء</v>
          </cell>
        </row>
        <row r="3518">
          <cell r="C3518" t="str">
            <v>سفيان المليكي</v>
          </cell>
        </row>
        <row r="3519">
          <cell r="C3519" t="str">
            <v>كمية مجانية صنعاء</v>
          </cell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W3521">
            <v>10400000</v>
          </cell>
        </row>
        <row r="3522">
          <cell r="C3522" t="str">
            <v>سفيان المليكي</v>
          </cell>
          <cell r="BW3522">
            <v>3500000</v>
          </cell>
        </row>
        <row r="3523">
          <cell r="C3523" t="str">
            <v>صالح الشاطر - اب</v>
          </cell>
        </row>
        <row r="3524">
          <cell r="C3524" t="str">
            <v>كمية مجانية إب</v>
          </cell>
        </row>
        <row r="3525">
          <cell r="C3525" t="str">
            <v>صالح الشاطر - اب</v>
          </cell>
          <cell r="BW3525">
            <v>30000</v>
          </cell>
        </row>
        <row r="3526">
          <cell r="C3526" t="str">
            <v>عبده الشاطر إب</v>
          </cell>
        </row>
        <row r="3527">
          <cell r="C3527" t="str">
            <v>كمية مجانية إب</v>
          </cell>
        </row>
        <row r="3528">
          <cell r="C3528" t="str">
            <v>عبده الشاطر إب</v>
          </cell>
          <cell r="BW3528">
            <v>60000</v>
          </cell>
        </row>
        <row r="3529">
          <cell r="C3529" t="str">
            <v>محمد حسن أحمد البحري</v>
          </cell>
        </row>
        <row r="3530">
          <cell r="C3530" t="str">
            <v>كمية مجانية صنعاء</v>
          </cell>
        </row>
        <row r="3531">
          <cell r="C3531" t="str">
            <v>صالح الشاطر - اب</v>
          </cell>
          <cell r="BW3531">
            <v>4000000</v>
          </cell>
        </row>
        <row r="3532">
          <cell r="C3532" t="str">
            <v>محمد حسن أحمد البحري</v>
          </cell>
          <cell r="BW3532">
            <v>6300000</v>
          </cell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W3536">
            <v>6596000</v>
          </cell>
        </row>
        <row r="3537">
          <cell r="C3537" t="str">
            <v>علي مسفر عقاب وأولاده</v>
          </cell>
          <cell r="BW3537">
            <v>26565000</v>
          </cell>
        </row>
        <row r="3538">
          <cell r="C3538" t="str">
            <v>بسام القدسي</v>
          </cell>
        </row>
        <row r="3539">
          <cell r="C3539" t="str">
            <v>كمية مجانية صنعاء</v>
          </cell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</row>
        <row r="3543">
          <cell r="C3543" t="str">
            <v>بسام القدسي</v>
          </cell>
          <cell r="BW3543">
            <v>22000000</v>
          </cell>
        </row>
        <row r="3544">
          <cell r="C3544" t="str">
            <v>سفيان المليكي</v>
          </cell>
          <cell r="BW3544">
            <v>9150000</v>
          </cell>
        </row>
        <row r="3545">
          <cell r="C3545" t="str">
            <v>محلات البابلي</v>
          </cell>
          <cell r="BW3545">
            <v>7000000</v>
          </cell>
        </row>
        <row r="3546">
          <cell r="C3546" t="str">
            <v>محمد حسن أحمد البحري</v>
          </cell>
          <cell r="BW3546">
            <v>2000000</v>
          </cell>
        </row>
        <row r="3550">
          <cell r="C3550" t="str">
            <v>علي مسفر عقاب وأولاده</v>
          </cell>
        </row>
        <row r="3551">
          <cell r="C3551" t="str">
            <v>كمية مجانية صنعاء</v>
          </cell>
        </row>
        <row r="3552">
          <cell r="C3552" t="str">
            <v>محلات صادق علي محي القديمي</v>
          </cell>
        </row>
        <row r="3553">
          <cell r="C3553" t="str">
            <v>كمية مجانية صنعاء</v>
          </cell>
        </row>
        <row r="3554">
          <cell r="C3554" t="str">
            <v>علي حسن القحم</v>
          </cell>
        </row>
        <row r="3555">
          <cell r="C3555" t="str">
            <v>كمية مجانية صنعاء</v>
          </cell>
        </row>
        <row r="3556">
          <cell r="C3556" t="str">
            <v>علي حسن القحم</v>
          </cell>
          <cell r="BW3556">
            <v>80000</v>
          </cell>
        </row>
        <row r="3557">
          <cell r="C3557" t="str">
            <v>مبيعات نقدية - صنعاء</v>
          </cell>
        </row>
        <row r="3558">
          <cell r="C3558" t="str">
            <v>مبيعات نقدية - صنعاء</v>
          </cell>
        </row>
        <row r="3562">
          <cell r="C3562" t="str">
            <v>الطارق للتجارة - طارق حسين البابلي</v>
          </cell>
        </row>
        <row r="3563">
          <cell r="C3563" t="str">
            <v>كمية مجانية صنعاء</v>
          </cell>
        </row>
        <row r="3564">
          <cell r="C3564" t="str">
            <v>محلات محمد الكينعي</v>
          </cell>
        </row>
        <row r="3565">
          <cell r="C3565" t="str">
            <v>كمية مجانية صنعاء</v>
          </cell>
        </row>
        <row r="3566">
          <cell r="C3566" t="str">
            <v>جميل المطري</v>
          </cell>
        </row>
        <row r="3567">
          <cell r="C3567" t="str">
            <v>كمية مجانية صنعاء</v>
          </cell>
        </row>
        <row r="3568">
          <cell r="C3568" t="str">
            <v>نابت خليل</v>
          </cell>
        </row>
        <row r="3569">
          <cell r="C3569" t="str">
            <v>كمية مجانية صنعاء</v>
          </cell>
        </row>
        <row r="3570">
          <cell r="C3570" t="str">
            <v>نابت خليل</v>
          </cell>
          <cell r="BW3570">
            <v>60000</v>
          </cell>
        </row>
        <row r="3571">
          <cell r="C3571" t="str">
            <v>سفيان المليكي</v>
          </cell>
        </row>
        <row r="3572">
          <cell r="C3572" t="str">
            <v>كمية مجانية صنعاء</v>
          </cell>
        </row>
        <row r="3573">
          <cell r="C3573" t="str">
            <v>محلات المضلعي</v>
          </cell>
        </row>
        <row r="3574">
          <cell r="C3574" t="str">
            <v>كمية مجانية صنعاء</v>
          </cell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W3578">
            <v>5500000</v>
          </cell>
        </row>
        <row r="3579">
          <cell r="C3579" t="str">
            <v>محلات أبوعمار المقطري</v>
          </cell>
          <cell r="BW3579">
            <v>3000000</v>
          </cell>
        </row>
        <row r="3580">
          <cell r="C3580" t="str">
            <v>الطارق للتجارة - طارق حسين البابلي</v>
          </cell>
          <cell r="BW3580">
            <v>10785000</v>
          </cell>
        </row>
        <row r="3581">
          <cell r="C3581" t="str">
            <v>محلات أبوعمار المقطري</v>
          </cell>
          <cell r="BW3581">
            <v>6000000</v>
          </cell>
        </row>
        <row r="3582">
          <cell r="C3582" t="str">
            <v>محلات أبوعمار المقطري</v>
          </cell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W3586">
            <v>21172000</v>
          </cell>
        </row>
        <row r="3587">
          <cell r="C3587" t="str">
            <v>عبدالحكيم القاضي</v>
          </cell>
          <cell r="BW3587">
            <v>40000000</v>
          </cell>
        </row>
        <row r="3588">
          <cell r="C3588" t="str">
            <v>جميل المطري</v>
          </cell>
          <cell r="BW3588">
            <v>5300000</v>
          </cell>
        </row>
        <row r="3589">
          <cell r="C3589" t="str">
            <v>جميل المطري</v>
          </cell>
          <cell r="BW3589">
            <v>20000</v>
          </cell>
        </row>
        <row r="3591">
          <cell r="C3591" t="str">
            <v>المواصفات والمقاييس - صنعاء</v>
          </cell>
        </row>
        <row r="3592">
          <cell r="C3592" t="str">
            <v>جميل المطري</v>
          </cell>
        </row>
        <row r="3593">
          <cell r="C3593" t="str">
            <v>كمية مجانية صنعاء</v>
          </cell>
        </row>
        <row r="3594">
          <cell r="C3594" t="str">
            <v>الطارق للتجارة - طارق حسين البابلي</v>
          </cell>
        </row>
        <row r="3595">
          <cell r="C3595" t="str">
            <v>كمية مجانية صنعاء</v>
          </cell>
        </row>
        <row r="3596">
          <cell r="C3596" t="str">
            <v>الطارق للتجارة - طارق حسين البابلي</v>
          </cell>
        </row>
        <row r="3597">
          <cell r="C3597" t="str">
            <v>كمية مجانية صنعاء</v>
          </cell>
        </row>
        <row r="3598">
          <cell r="C3598" t="str">
            <v>بسام القدسي</v>
          </cell>
          <cell r="BW3598">
            <v>3450000</v>
          </cell>
        </row>
        <row r="3599">
          <cell r="C3599" t="str">
            <v>محلات البابلي</v>
          </cell>
          <cell r="BW3599">
            <v>9000000</v>
          </cell>
        </row>
        <row r="3600">
          <cell r="C3600" t="str">
            <v>محمد حسن أحمد البحري</v>
          </cell>
          <cell r="BW3600">
            <v>2326000</v>
          </cell>
        </row>
        <row r="3601">
          <cell r="C3601" t="str">
            <v>عبدالحكيم القاضي</v>
          </cell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</row>
        <row r="3606">
          <cell r="C3606" t="str">
            <v>كمية مجانية صنعاء</v>
          </cell>
        </row>
        <row r="3607">
          <cell r="C3607" t="str">
            <v>بسام القدسي</v>
          </cell>
        </row>
        <row r="3608">
          <cell r="C3608" t="str">
            <v>كمية مجانية صنعاء</v>
          </cell>
        </row>
        <row r="3609">
          <cell r="C3609" t="str">
            <v>محلات المعمري - دولار</v>
          </cell>
        </row>
        <row r="3610">
          <cell r="C3610" t="str">
            <v>كمية مجانية عدن</v>
          </cell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W3615">
            <v>18000000</v>
          </cell>
        </row>
        <row r="3616">
          <cell r="BO3616" t="str">
            <v>صندوق صنعاء</v>
          </cell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</row>
        <row r="3619">
          <cell r="C3619" t="str">
            <v>كمية مجانية عدن</v>
          </cell>
        </row>
        <row r="3621">
          <cell r="C3621" t="str">
            <v>فهيم الطاهري - دولار</v>
          </cell>
        </row>
        <row r="3622">
          <cell r="C3622" t="str">
            <v>كمية مجانية عدن</v>
          </cell>
        </row>
        <row r="3625">
          <cell r="C3625" t="str">
            <v>المواصفات والمقاييس - صنعاء</v>
          </cell>
        </row>
        <row r="3627">
          <cell r="C3627" t="str">
            <v>المواصفات والمقاييس - صنعاء</v>
          </cell>
        </row>
        <row r="3629">
          <cell r="C3629" t="str">
            <v>المواصفات والمقاييس - صنعاء</v>
          </cell>
        </row>
        <row r="3631">
          <cell r="C3631" t="str">
            <v>المواصفات والمقاييس - صنعاء</v>
          </cell>
        </row>
        <row r="3633">
          <cell r="C3633" t="str">
            <v>المواصفات والمقاييس - صنعاء</v>
          </cell>
        </row>
        <row r="3635">
          <cell r="C3635" t="str">
            <v>المواصفات والمقاييس - صنعاء</v>
          </cell>
        </row>
        <row r="3640">
          <cell r="C3640" t="str">
            <v>محلات البابلي</v>
          </cell>
        </row>
        <row r="3641">
          <cell r="C3641" t="str">
            <v>كمية مجانية صنعاء</v>
          </cell>
        </row>
        <row r="3642">
          <cell r="C3642" t="str">
            <v>صالح الشاطر - اب</v>
          </cell>
        </row>
        <row r="3643">
          <cell r="C3643" t="str">
            <v>كمية مجانية إب</v>
          </cell>
        </row>
        <row r="3644">
          <cell r="C3644" t="str">
            <v>صالح الشاطر - اب</v>
          </cell>
          <cell r="BW3644">
            <v>45000</v>
          </cell>
        </row>
        <row r="3645">
          <cell r="C3645" t="str">
            <v>عبدالحكيم القاضي</v>
          </cell>
        </row>
        <row r="3646">
          <cell r="C3646" t="str">
            <v>كمية مجانية صنعاء</v>
          </cell>
        </row>
        <row r="3647">
          <cell r="C3647" t="str">
            <v>عدنان النهدي</v>
          </cell>
        </row>
        <row r="3648">
          <cell r="C3648" t="str">
            <v>كمية مجانية صنعاء</v>
          </cell>
        </row>
        <row r="3649">
          <cell r="C3649" t="str">
            <v>سفيان المليكي</v>
          </cell>
        </row>
        <row r="3650">
          <cell r="C3650" t="str">
            <v>كمية مجانية صنعاء</v>
          </cell>
        </row>
        <row r="3651">
          <cell r="C3651" t="str">
            <v>محلات أبوعمار المقطري</v>
          </cell>
        </row>
        <row r="3652">
          <cell r="C3652" t="str">
            <v>كمية مجانية صنعاء</v>
          </cell>
        </row>
        <row r="3653">
          <cell r="C3653" t="str">
            <v>محلات أحمد حسين الرهينة - البيضاء</v>
          </cell>
        </row>
        <row r="3654">
          <cell r="C3654" t="str">
            <v>كمية مجانية صنعاء</v>
          </cell>
        </row>
        <row r="3655">
          <cell r="C3655" t="str">
            <v>محلات البابلي</v>
          </cell>
        </row>
        <row r="3656">
          <cell r="C3656" t="str">
            <v>كمية مجانية صنعاء</v>
          </cell>
        </row>
        <row r="3657">
          <cell r="C3657" t="str">
            <v>مبيعات نقدية - صنعاء</v>
          </cell>
        </row>
        <row r="3658">
          <cell r="C3658" t="str">
            <v>AMTC</v>
          </cell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W3662">
            <v>13000000</v>
          </cell>
        </row>
        <row r="3663">
          <cell r="C3663" t="str">
            <v>محلات البابلي</v>
          </cell>
          <cell r="BW3663">
            <v>14390000</v>
          </cell>
        </row>
        <row r="3664">
          <cell r="C3664" t="str">
            <v>بسام القدسي</v>
          </cell>
          <cell r="BW3664">
            <v>9000000</v>
          </cell>
        </row>
        <row r="3665">
          <cell r="C3665" t="str">
            <v>بسام القدسي</v>
          </cell>
        </row>
        <row r="3666">
          <cell r="C3666" t="str">
            <v>كمية مجانية صنعاء</v>
          </cell>
        </row>
        <row r="3669">
          <cell r="C3669" t="str">
            <v>مبيعات نقدية - صنعاء</v>
          </cell>
        </row>
        <row r="3670">
          <cell r="C3670" t="str">
            <v>مبيعات نقدية - صنعاء</v>
          </cell>
        </row>
        <row r="3671">
          <cell r="C3671" t="str">
            <v>محلات يحيى جعمزة</v>
          </cell>
        </row>
        <row r="3672">
          <cell r="C3672" t="str">
            <v>كمية مجانية - الحديدة</v>
          </cell>
        </row>
        <row r="3673">
          <cell r="C3673" t="str">
            <v>حميد أحمد العزي</v>
          </cell>
        </row>
        <row r="3674">
          <cell r="C3674" t="str">
            <v>كمية مجانية صنعاء</v>
          </cell>
        </row>
        <row r="3675">
          <cell r="C3675" t="str">
            <v>محمد علي سيف المقطري - دولار</v>
          </cell>
        </row>
        <row r="3676">
          <cell r="C3676" t="str">
            <v>كمية مجانية عدن</v>
          </cell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</row>
        <row r="3683">
          <cell r="C3683" t="str">
            <v>كمية مجانية صنعاء</v>
          </cell>
        </row>
        <row r="3684">
          <cell r="C3684" t="str">
            <v>مبيعات نقدية - صنعاء</v>
          </cell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</row>
        <row r="3687">
          <cell r="C3687" t="str">
            <v>كمية مجانية - الحديدة</v>
          </cell>
        </row>
        <row r="3688">
          <cell r="C3688" t="str">
            <v>محلات أبوعصام</v>
          </cell>
          <cell r="BW3688">
            <v>20000</v>
          </cell>
        </row>
        <row r="3689">
          <cell r="C3689" t="str">
            <v>محلات محمد الكينعي</v>
          </cell>
        </row>
        <row r="3690">
          <cell r="C3690" t="str">
            <v>كمية مجانية صنعاء</v>
          </cell>
        </row>
        <row r="3691">
          <cell r="C3691" t="str">
            <v>نعمان عيضة</v>
          </cell>
        </row>
        <row r="3692">
          <cell r="C3692" t="str">
            <v>كمية مجانية إب</v>
          </cell>
        </row>
        <row r="3693">
          <cell r="C3693" t="str">
            <v>نعمان عيضة</v>
          </cell>
          <cell r="BW3693">
            <v>45000</v>
          </cell>
        </row>
        <row r="3694">
          <cell r="C3694" t="str">
            <v>عبده الشاطر إب</v>
          </cell>
        </row>
        <row r="3695">
          <cell r="C3695" t="str">
            <v>كمية مجانية إب</v>
          </cell>
        </row>
        <row r="3696">
          <cell r="C3696" t="str">
            <v>عبده الشاطر إب</v>
          </cell>
          <cell r="BW3696">
            <v>75000</v>
          </cell>
        </row>
        <row r="3697">
          <cell r="C3697" t="str">
            <v>علي حسن القحم</v>
          </cell>
        </row>
        <row r="3698">
          <cell r="C3698" t="str">
            <v>كمية مجانية صنعاء</v>
          </cell>
        </row>
        <row r="3699">
          <cell r="C3699" t="str">
            <v>علي حسن القحم</v>
          </cell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W3702">
            <v>21192000</v>
          </cell>
        </row>
        <row r="3703">
          <cell r="C3703" t="str">
            <v>محلات أبوعمار المقطري</v>
          </cell>
          <cell r="BW3703">
            <v>2000000</v>
          </cell>
        </row>
        <row r="3704">
          <cell r="C3704" t="str">
            <v>محلات أبوعمار المقطري</v>
          </cell>
          <cell r="BW3704">
            <v>3000000</v>
          </cell>
        </row>
        <row r="3705">
          <cell r="C3705" t="str">
            <v>عدنان النهدي</v>
          </cell>
          <cell r="BW3705">
            <v>20000000</v>
          </cell>
        </row>
        <row r="3706">
          <cell r="C3706" t="str">
            <v>عدنان النهدي</v>
          </cell>
          <cell r="BW3706">
            <v>20000000</v>
          </cell>
        </row>
        <row r="3707">
          <cell r="C3707" t="str">
            <v>نابت خليل</v>
          </cell>
          <cell r="BW3707">
            <v>7000000</v>
          </cell>
        </row>
        <row r="3708">
          <cell r="C3708" t="str">
            <v>سفيان المليكي</v>
          </cell>
          <cell r="BW3708">
            <v>5000000</v>
          </cell>
        </row>
        <row r="3709">
          <cell r="C3709" t="str">
            <v>سفيان المليكي</v>
          </cell>
          <cell r="BW3709">
            <v>2700000</v>
          </cell>
        </row>
        <row r="3710">
          <cell r="C3710" t="str">
            <v>محلات أبوعمار المقطري</v>
          </cell>
          <cell r="BW3710">
            <v>5000000</v>
          </cell>
        </row>
        <row r="3711">
          <cell r="C3711" t="str">
            <v>محلات الأسلمي</v>
          </cell>
          <cell r="BW3711">
            <v>5700000</v>
          </cell>
        </row>
        <row r="3712">
          <cell r="C3712" t="str">
            <v>محلات أحمد حسين الرهينة - البيضاء</v>
          </cell>
          <cell r="BW3712">
            <v>7939000</v>
          </cell>
        </row>
        <row r="3713">
          <cell r="C3713" t="str">
            <v>محلات أبوعصام</v>
          </cell>
          <cell r="BW3713">
            <v>5382000</v>
          </cell>
        </row>
        <row r="3714">
          <cell r="C3714" t="str">
            <v>محلات أبوعمار المقطري</v>
          </cell>
          <cell r="BW3714">
            <v>10000000</v>
          </cell>
        </row>
        <row r="3715">
          <cell r="C3715" t="str">
            <v>محلات يحيى جعمزة</v>
          </cell>
          <cell r="BW3715">
            <v>5313000</v>
          </cell>
        </row>
        <row r="3716">
          <cell r="C3716" t="str">
            <v>حميد أحمد العزي</v>
          </cell>
          <cell r="BW3716">
            <v>10626000</v>
          </cell>
        </row>
        <row r="3717">
          <cell r="C3717" t="str">
            <v>محمد أحمد العزي</v>
          </cell>
          <cell r="BW3717">
            <v>5313000</v>
          </cell>
        </row>
        <row r="3718">
          <cell r="C3718" t="str">
            <v>محمد أحمد العزي</v>
          </cell>
          <cell r="BW3718">
            <v>5313000</v>
          </cell>
        </row>
        <row r="3719">
          <cell r="C3719" t="str">
            <v>محلات أبوعمار المقطري</v>
          </cell>
          <cell r="BW3719">
            <v>7000000</v>
          </cell>
        </row>
        <row r="3720">
          <cell r="C3720" t="str">
            <v>محلات أبوعمار المقطري</v>
          </cell>
          <cell r="BW3720">
            <v>3000000</v>
          </cell>
        </row>
        <row r="3721">
          <cell r="C3721" t="str">
            <v>صالح الشاطر - اب</v>
          </cell>
          <cell r="BW3721">
            <v>8894000</v>
          </cell>
        </row>
        <row r="3722">
          <cell r="C3722" t="str">
            <v>سفيان المليكي</v>
          </cell>
          <cell r="BW3722">
            <v>17000000</v>
          </cell>
        </row>
        <row r="3723">
          <cell r="C3723" t="str">
            <v>محلات أبوعصام</v>
          </cell>
          <cell r="BW3723">
            <v>5000000</v>
          </cell>
        </row>
        <row r="3724">
          <cell r="C3724" t="str">
            <v>محلات صادق علي محي القديمي</v>
          </cell>
          <cell r="BW3724">
            <v>12565000</v>
          </cell>
        </row>
        <row r="3725">
          <cell r="C3725" t="str">
            <v>عدنان النهدي</v>
          </cell>
          <cell r="BW3725">
            <v>20000000</v>
          </cell>
        </row>
        <row r="3726">
          <cell r="C3726" t="str">
            <v>عبدالحكيم القاضي</v>
          </cell>
          <cell r="BW3726">
            <v>683550</v>
          </cell>
        </row>
        <row r="3727">
          <cell r="C3727" t="str">
            <v>هرتز بالدولار</v>
          </cell>
        </row>
        <row r="3729">
          <cell r="C3729" t="str">
            <v>المواصفات والمقاييس - صنعاء</v>
          </cell>
        </row>
        <row r="3731">
          <cell r="C3731" t="str">
            <v>المواصفات والمقاييس - صنعاء</v>
          </cell>
        </row>
        <row r="3733">
          <cell r="C3733" t="str">
            <v>المواصفات والمقاييس - صنعاء</v>
          </cell>
        </row>
        <row r="3735">
          <cell r="C3735" t="str">
            <v>المواصفات والمقاييس - صنعاء</v>
          </cell>
        </row>
        <row r="3736">
          <cell r="C3736" t="str">
            <v>محلات صادق علي محي القديمي</v>
          </cell>
        </row>
        <row r="3737">
          <cell r="C3737" t="str">
            <v>كمية مجانية صنعاء</v>
          </cell>
        </row>
        <row r="3738">
          <cell r="C3738" t="str">
            <v>محلات البابلي</v>
          </cell>
        </row>
        <row r="3739">
          <cell r="C3739" t="str">
            <v>كمية مجانية صنعاء</v>
          </cell>
        </row>
        <row r="3741">
          <cell r="C3741" t="str">
            <v>المواصفات والمقاييس - صنعاء</v>
          </cell>
        </row>
        <row r="3742">
          <cell r="C3742" t="str">
            <v>الطارق للتجارة - طارق حسين البابلي</v>
          </cell>
        </row>
        <row r="3743">
          <cell r="C3743" t="str">
            <v>كمية مجانية صنعاء</v>
          </cell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</row>
        <row r="3748">
          <cell r="C3748" t="str">
            <v>المواصفات والمقاييس - صنعاء</v>
          </cell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</row>
        <row r="3751">
          <cell r="C3751" t="str">
            <v>AMTC</v>
          </cell>
        </row>
        <row r="3752">
          <cell r="C3752" t="str">
            <v>نابت خليل</v>
          </cell>
        </row>
        <row r="3753">
          <cell r="C3753" t="str">
            <v>نابت خليل</v>
          </cell>
          <cell r="BW3753">
            <v>60000</v>
          </cell>
        </row>
        <row r="3754">
          <cell r="C3754" t="str">
            <v>علي حسن القحم</v>
          </cell>
          <cell r="BW3754">
            <v>20000000</v>
          </cell>
        </row>
        <row r="3755">
          <cell r="C3755" t="str">
            <v>محلات البابلي</v>
          </cell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</row>
        <row r="3768">
          <cell r="C3768" t="str">
            <v>محلات محمد الكينعي</v>
          </cell>
          <cell r="BW3768">
            <v>6000000</v>
          </cell>
        </row>
        <row r="3771">
          <cell r="C3771" t="str">
            <v>سفيان المليكي</v>
          </cell>
        </row>
        <row r="3772">
          <cell r="C3772" t="str">
            <v>علي حسن القحم</v>
          </cell>
          <cell r="BW3772">
            <v>6465000</v>
          </cell>
        </row>
        <row r="3773">
          <cell r="C3773" t="str">
            <v>محلات محمد الكينعي</v>
          </cell>
          <cell r="BW3773">
            <v>5906000</v>
          </cell>
        </row>
        <row r="3774">
          <cell r="C3774" t="str">
            <v>محلات البابلي</v>
          </cell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W3776">
            <v>20000000</v>
          </cell>
        </row>
        <row r="3777">
          <cell r="C3777" t="str">
            <v>سفيان المليكي</v>
          </cell>
          <cell r="BW3777">
            <v>5000000</v>
          </cell>
        </row>
        <row r="3778">
          <cell r="C3778" t="str">
            <v>عبده الشاطر إب</v>
          </cell>
          <cell r="BW3778">
            <v>11000000</v>
          </cell>
        </row>
        <row r="3779">
          <cell r="C3779" t="str">
            <v>عبده الشاطر إب</v>
          </cell>
          <cell r="BW3779">
            <v>15490000</v>
          </cell>
        </row>
        <row r="3780">
          <cell r="C3780" t="str">
            <v>عدنان النهدي</v>
          </cell>
          <cell r="BW3780">
            <v>30000000</v>
          </cell>
        </row>
        <row r="3781">
          <cell r="C3781" t="str">
            <v>سفيان المليكي</v>
          </cell>
          <cell r="BW3781">
            <v>10000000</v>
          </cell>
        </row>
        <row r="3782">
          <cell r="C3782" t="str">
            <v>محلات أبوعمار المقطري</v>
          </cell>
          <cell r="BW3782">
            <v>10000000</v>
          </cell>
        </row>
        <row r="3783">
          <cell r="C3783" t="str">
            <v>نعمان عيضة</v>
          </cell>
          <cell r="BW3783">
            <v>10615000</v>
          </cell>
        </row>
        <row r="3784">
          <cell r="C3784" t="str">
            <v>محلات صادق علي محي القديمي</v>
          </cell>
          <cell r="BW3784">
            <v>10000000</v>
          </cell>
        </row>
        <row r="3785">
          <cell r="C3785" t="str">
            <v>سفيان المليكي</v>
          </cell>
          <cell r="BW3785">
            <v>10000000</v>
          </cell>
        </row>
        <row r="3786">
          <cell r="C3786" t="str">
            <v>نابت خليل</v>
          </cell>
          <cell r="BW3786">
            <v>5000000</v>
          </cell>
        </row>
        <row r="3787">
          <cell r="C3787" t="str">
            <v>نابت خليل</v>
          </cell>
          <cell r="BW3787">
            <v>2000000</v>
          </cell>
        </row>
        <row r="3788">
          <cell r="C3788" t="str">
            <v>محلات أبوعمار المقطري</v>
          </cell>
          <cell r="BW3788">
            <v>5000000</v>
          </cell>
        </row>
        <row r="3789">
          <cell r="C3789" t="str">
            <v>محلات أبوعمار المقطري</v>
          </cell>
          <cell r="BW3789">
            <v>3000000</v>
          </cell>
        </row>
        <row r="3790">
          <cell r="C3790" t="str">
            <v>محلات أبوعمار المقطري</v>
          </cell>
          <cell r="BW3790">
            <v>2000000</v>
          </cell>
        </row>
        <row r="3791">
          <cell r="C3791" t="str">
            <v>عدنان النهدي</v>
          </cell>
          <cell r="BW3791">
            <v>30000000</v>
          </cell>
        </row>
        <row r="3792">
          <cell r="C3792" t="str">
            <v>محلات أبوعصام</v>
          </cell>
          <cell r="BW3792">
            <v>5603000</v>
          </cell>
        </row>
        <row r="3793">
          <cell r="C3793" t="str">
            <v>نابت خليل</v>
          </cell>
          <cell r="BW3793">
            <v>4000000</v>
          </cell>
        </row>
        <row r="3794">
          <cell r="C3794" t="str">
            <v>نابت خليل</v>
          </cell>
          <cell r="BW3794">
            <v>2000000</v>
          </cell>
        </row>
        <row r="3795">
          <cell r="C3795" t="str">
            <v>محلات الأسلمي</v>
          </cell>
        </row>
        <row r="3796">
          <cell r="C3796" t="str">
            <v>عبدالحكيم القاضي</v>
          </cell>
          <cell r="BW3796">
            <v>683550</v>
          </cell>
        </row>
        <row r="3797">
          <cell r="C3797" t="str">
            <v>هرتز بالدولار</v>
          </cell>
        </row>
        <row r="3798">
          <cell r="C3798" t="str">
            <v>جميل المطري</v>
          </cell>
          <cell r="BW3798">
            <v>5316000</v>
          </cell>
        </row>
        <row r="3800">
          <cell r="C3800" t="str">
            <v>المواصفات والمقاييس - عدن</v>
          </cell>
        </row>
        <row r="3801">
          <cell r="C3801" t="str">
            <v>هرتز بالدولار</v>
          </cell>
        </row>
        <row r="3802">
          <cell r="C3802" t="str">
            <v>علي مسفر عقاب وأولاده</v>
          </cell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</row>
        <row r="3805">
          <cell r="C3805" t="str">
            <v>عبدالحكيم القاضي</v>
          </cell>
          <cell r="BW3805">
            <v>60000000</v>
          </cell>
        </row>
        <row r="3806">
          <cell r="C3806" t="str">
            <v>محمد سعيد الغنامي - دولار</v>
          </cell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</row>
        <row r="3810">
          <cell r="C3810" t="str">
            <v>محلات أبوعصام</v>
          </cell>
          <cell r="BW3810">
            <v>20000</v>
          </cell>
        </row>
        <row r="3811">
          <cell r="C3811" t="str">
            <v>علي مسفر عقاب وأولاده</v>
          </cell>
          <cell r="BW3811">
            <v>19344000</v>
          </cell>
        </row>
        <row r="3812">
          <cell r="C3812" t="str">
            <v>علي مسفر عقاب وأولاده</v>
          </cell>
          <cell r="BW3812">
            <v>3000000</v>
          </cell>
        </row>
        <row r="3814">
          <cell r="C3814" t="str">
            <v>المواصفات والمقاييس - صنعاء</v>
          </cell>
        </row>
        <row r="3816">
          <cell r="C3816" t="str">
            <v>المواصفات والمقاييس - صنعاء</v>
          </cell>
        </row>
        <row r="3817">
          <cell r="C3817" t="str">
            <v>عدنان النهدي</v>
          </cell>
        </row>
        <row r="3818">
          <cell r="C3818" t="str">
            <v>سفيان المليكي</v>
          </cell>
        </row>
        <row r="3819">
          <cell r="C3819" t="str">
            <v>فهيم الطاهري - دولار</v>
          </cell>
        </row>
        <row r="3820">
          <cell r="C3820" t="str">
            <v>محلات المعمري - دولار</v>
          </cell>
        </row>
        <row r="3821">
          <cell r="C3821" t="str">
            <v>عبده الشاطر عدن - دولار</v>
          </cell>
        </row>
        <row r="3822">
          <cell r="C3822" t="str">
            <v>عبده الشاطر عدن - دولار</v>
          </cell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8">
          <cell r="C3828" t="str">
            <v>المواصفات والمقاييس - صنعاء</v>
          </cell>
        </row>
        <row r="3830">
          <cell r="C3830" t="str">
            <v>المواصفات والمقاييس - صنعاء</v>
          </cell>
        </row>
        <row r="3832">
          <cell r="C3832" t="str">
            <v>المواصفات والمقاييس - عدن</v>
          </cell>
        </row>
        <row r="3833">
          <cell r="C3833" t="str">
            <v>عبدالحكيم القاضي</v>
          </cell>
          <cell r="BW3833">
            <v>18000000</v>
          </cell>
        </row>
        <row r="3834">
          <cell r="C3834" t="str">
            <v>بسام القدسي</v>
          </cell>
          <cell r="BW3834">
            <v>6700000</v>
          </cell>
        </row>
        <row r="3835">
          <cell r="C3835" t="str">
            <v>محلات البابلي</v>
          </cell>
          <cell r="BW3835">
            <v>15000000</v>
          </cell>
        </row>
        <row r="3836">
          <cell r="C3836" t="str">
            <v>كمية مجانية صنعاء</v>
          </cell>
        </row>
        <row r="3838">
          <cell r="C3838" t="str">
            <v>كمية مجانية صنعاء</v>
          </cell>
        </row>
        <row r="3840">
          <cell r="C3840" t="str">
            <v>كمية مجانية - الحديدة</v>
          </cell>
        </row>
        <row r="3842">
          <cell r="C3842" t="str">
            <v>كمية مجانية صنعاء</v>
          </cell>
        </row>
        <row r="3844">
          <cell r="C3844" t="str">
            <v>كمية مجانية صنعاء</v>
          </cell>
        </row>
        <row r="3846">
          <cell r="C3846" t="str">
            <v>كمية مجانية صنعاء</v>
          </cell>
        </row>
        <row r="3848">
          <cell r="C3848" t="str">
            <v>كمية مجانية صنعاء</v>
          </cell>
        </row>
        <row r="3850">
          <cell r="C3850" t="str">
            <v>عبده الشاطر إب</v>
          </cell>
          <cell r="BW3850">
            <v>73184</v>
          </cell>
        </row>
        <row r="3851">
          <cell r="C3851" t="str">
            <v>كمية مجانية إب</v>
          </cell>
        </row>
        <row r="3853">
          <cell r="C3853" t="str">
            <v>كمية مجانية صنعاء</v>
          </cell>
        </row>
        <row r="3855">
          <cell r="C3855" t="str">
            <v>كمية مجانية - الحديدة</v>
          </cell>
        </row>
        <row r="3857">
          <cell r="C3857" t="str">
            <v>كمية مجانية صنعاء</v>
          </cell>
        </row>
        <row r="3859">
          <cell r="C3859" t="str">
            <v>كمية مجانية صنعاء</v>
          </cell>
        </row>
        <row r="3861">
          <cell r="C3861" t="str">
            <v>كمية مجانية صنعاء</v>
          </cell>
        </row>
        <row r="3863">
          <cell r="C3863" t="str">
            <v>كمية مجانية صنعاء</v>
          </cell>
        </row>
        <row r="3865">
          <cell r="C3865" t="str">
            <v>كمية مجانية عدن</v>
          </cell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</row>
        <row r="3871">
          <cell r="C3871" t="str">
            <v>المواصفات والمقاييس - صنعاء</v>
          </cell>
        </row>
        <row r="3872">
          <cell r="C3872" t="str">
            <v>عبدالحكيم القاضي</v>
          </cell>
          <cell r="BW3872">
            <v>1367100</v>
          </cell>
        </row>
        <row r="3873">
          <cell r="C3873" t="str">
            <v>AMTC</v>
          </cell>
        </row>
        <row r="3874">
          <cell r="C3874" t="str">
            <v>AMTC</v>
          </cell>
        </row>
        <row r="3876">
          <cell r="C3876" t="str">
            <v>محلات أبوعمار المقطري</v>
          </cell>
        </row>
        <row r="3877">
          <cell r="C3877" t="str">
            <v>فضل محمد ناجي - دولار</v>
          </cell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</row>
        <row r="3888">
          <cell r="C3888" t="str">
            <v>AMTC</v>
          </cell>
        </row>
        <row r="3889">
          <cell r="C3889" t="str">
            <v>محلات البابلي</v>
          </cell>
          <cell r="BW3889">
            <v>12500000</v>
          </cell>
        </row>
        <row r="3891">
          <cell r="C3891" t="str">
            <v>المواصفات والمقاييس - صنعاء</v>
          </cell>
        </row>
        <row r="3893">
          <cell r="C3893" t="str">
            <v>المواصفات والمقاييس - صنعاء</v>
          </cell>
        </row>
        <row r="3895">
          <cell r="C3895" t="str">
            <v>المواصفات والمقاييس - صنعاء</v>
          </cell>
        </row>
        <row r="3897">
          <cell r="C3897" t="str">
            <v>المواصفات والمقاييس - صنعاء</v>
          </cell>
        </row>
        <row r="3899">
          <cell r="C3899" t="str">
            <v>المواصفات والمقاييس - صنعاء</v>
          </cell>
        </row>
        <row r="3901">
          <cell r="C3901" t="str">
            <v>المواصفات والمقاييس - صنعاء</v>
          </cell>
        </row>
        <row r="3903">
          <cell r="C3903" t="str">
            <v>المواصفات والمقاييس - صنعاء</v>
          </cell>
        </row>
        <row r="3905">
          <cell r="C3905" t="str">
            <v>المواصفات والمقاييس - صنعاء</v>
          </cell>
        </row>
        <row r="3906">
          <cell r="C3906" t="str">
            <v>علي حسن القحم</v>
          </cell>
        </row>
        <row r="3907">
          <cell r="C3907" t="str">
            <v>علي حسن القحم</v>
          </cell>
          <cell r="BW3907">
            <v>140000</v>
          </cell>
        </row>
        <row r="3908">
          <cell r="C3908" t="str">
            <v>عبدالسلام الطاهري - دولار</v>
          </cell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1">
          <cell r="C3911" t="str">
            <v>المواصفات والمقاييس - صنعاء</v>
          </cell>
        </row>
        <row r="3912">
          <cell r="C3912" t="str">
            <v>مبيعات نقدية - صنعاء</v>
          </cell>
        </row>
        <row r="3913">
          <cell r="C3913" t="str">
            <v>علي حسن القحم</v>
          </cell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W3915">
            <v>14000</v>
          </cell>
        </row>
        <row r="3916">
          <cell r="C3916" t="str">
            <v>كمية مجانية صنعاء</v>
          </cell>
        </row>
        <row r="3918">
          <cell r="C3918" t="str">
            <v>محلات البابلي</v>
          </cell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</row>
        <row r="3926">
          <cell r="C3926" t="str">
            <v>فهيم الطاهري - دولار</v>
          </cell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</row>
        <row r="3930">
          <cell r="C3930" t="str">
            <v>عبده الشاطر إب</v>
          </cell>
          <cell r="BW3930">
            <v>75000</v>
          </cell>
        </row>
        <row r="3931">
          <cell r="C3931" t="str">
            <v>هرتز بالدولار</v>
          </cell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</row>
        <row r="3936">
          <cell r="C3936" t="str">
            <v>كمية مجانية عدن</v>
          </cell>
        </row>
        <row r="3938">
          <cell r="C3938" t="str">
            <v>كمية مجانية عدن</v>
          </cell>
        </row>
        <row r="3940">
          <cell r="C3940" t="str">
            <v>كمية مجانية عدن</v>
          </cell>
        </row>
        <row r="3942">
          <cell r="C3942" t="str">
            <v>كمية مجانية عدن</v>
          </cell>
        </row>
        <row r="3944">
          <cell r="C3944" t="str">
            <v>كمية مجانية عدن</v>
          </cell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53">
          <cell r="C3953" t="str">
            <v>نابت خليل</v>
          </cell>
          <cell r="BW3953">
            <v>167400</v>
          </cell>
        </row>
        <row r="3954">
          <cell r="C3954" t="str">
            <v>نابت خليل</v>
          </cell>
          <cell r="BW3954">
            <v>273420</v>
          </cell>
        </row>
        <row r="3955">
          <cell r="C3955" t="str">
            <v>نابت خليل</v>
          </cell>
          <cell r="BW3955">
            <v>130200</v>
          </cell>
        </row>
        <row r="3956">
          <cell r="C3956" t="str">
            <v>AMTC</v>
          </cell>
        </row>
        <row r="3958">
          <cell r="C3958" t="str">
            <v>عدنان النهدي</v>
          </cell>
          <cell r="BW3958">
            <v>16000000</v>
          </cell>
        </row>
        <row r="3959">
          <cell r="C3959" t="str">
            <v>محلات أبوعصام</v>
          </cell>
          <cell r="BW3959">
            <v>5000000</v>
          </cell>
        </row>
        <row r="3960">
          <cell r="C3960" t="str">
            <v>محلات أبوعمار المقطري</v>
          </cell>
          <cell r="BW3960">
            <v>5000000</v>
          </cell>
        </row>
        <row r="3961">
          <cell r="C3961" t="str">
            <v>محلات أبوعمار المقطري</v>
          </cell>
          <cell r="BW3961">
            <v>5000000</v>
          </cell>
        </row>
        <row r="3962">
          <cell r="C3962" t="str">
            <v>محلات أبوعمار المقطري</v>
          </cell>
          <cell r="BW3962">
            <v>5000000</v>
          </cell>
        </row>
        <row r="3963">
          <cell r="C3963" t="str">
            <v>محلات أبوعمار المقطري</v>
          </cell>
          <cell r="BW3963">
            <v>5000000</v>
          </cell>
        </row>
        <row r="3964">
          <cell r="C3964" t="str">
            <v>سفيان المليكي</v>
          </cell>
          <cell r="BW3964">
            <v>10000000</v>
          </cell>
        </row>
        <row r="3969">
          <cell r="C3969" t="str">
            <v>صالح الشاطر</v>
          </cell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4">
          <cell r="C3974" t="str">
            <v>محلات أبوعصام</v>
          </cell>
        </row>
        <row r="3975">
          <cell r="C3975" t="str">
            <v>محلات أبوعصام</v>
          </cell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4000">
          <cell r="C4000" t="str">
            <v>عدنان النهدي</v>
          </cell>
        </row>
        <row r="4001">
          <cell r="C4001" t="str">
            <v>محلات البابلي</v>
          </cell>
        </row>
        <row r="4002">
          <cell r="C4002" t="str">
            <v>علي حسن القحم</v>
          </cell>
          <cell r="BW4002">
            <v>10000000</v>
          </cell>
        </row>
        <row r="4003">
          <cell r="C4003" t="str">
            <v>صالح الشاطر</v>
          </cell>
          <cell r="BW4003">
            <v>11172000</v>
          </cell>
        </row>
        <row r="4008">
          <cell r="C4008" t="str">
            <v>نعمان عيضة</v>
          </cell>
        </row>
        <row r="4009">
          <cell r="C4009" t="str">
            <v>نعمان عيضة</v>
          </cell>
          <cell r="BW4009">
            <v>45000</v>
          </cell>
        </row>
        <row r="4010">
          <cell r="C4010" t="str">
            <v>كمية مجانية إب</v>
          </cell>
        </row>
        <row r="4012">
          <cell r="C4012" t="str">
            <v>مبيعات نقدية - صنعاء</v>
          </cell>
          <cell r="BW4012">
            <v>14000</v>
          </cell>
        </row>
        <row r="4013">
          <cell r="C4013" t="str">
            <v>محلات الأسلمي</v>
          </cell>
        </row>
        <row r="4014">
          <cell r="C4014" t="str">
            <v>مبيعات نقدية - صنعاء</v>
          </cell>
          <cell r="BW4014">
            <v>55860</v>
          </cell>
        </row>
        <row r="4015">
          <cell r="C4015" t="str">
            <v>AMTC</v>
          </cell>
        </row>
        <row r="4016">
          <cell r="C4016" t="str">
            <v>مبيعات نقدية - صنعاء</v>
          </cell>
          <cell r="BW4016">
            <v>11900</v>
          </cell>
        </row>
        <row r="4017">
          <cell r="C4017" t="str">
            <v>عدنان النهدي</v>
          </cell>
        </row>
        <row r="4024">
          <cell r="C4024" t="str">
            <v>عبدالحكيم القاضي</v>
          </cell>
        </row>
        <row r="4025">
          <cell r="C4025" t="str">
            <v>بسام القدسي</v>
          </cell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31">
          <cell r="C4031" t="str">
            <v>AMTC</v>
          </cell>
        </row>
        <row r="4034">
          <cell r="C4034" t="str">
            <v>مبيعات نقدية - صنعاء</v>
          </cell>
          <cell r="BW4034">
            <v>16450</v>
          </cell>
        </row>
        <row r="4035">
          <cell r="C4035" t="str">
            <v>علي محمد سالم عقاب</v>
          </cell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</row>
        <row r="4041">
          <cell r="C4041" t="str">
            <v>علي حسن القحم</v>
          </cell>
          <cell r="BW4041">
            <v>8962000</v>
          </cell>
        </row>
        <row r="4042">
          <cell r="C4042" t="str">
            <v>عبده الشاطر إب</v>
          </cell>
          <cell r="BW4042">
            <v>13927500</v>
          </cell>
        </row>
        <row r="4043">
          <cell r="C4043" t="str">
            <v>عبده الشاطر إب</v>
          </cell>
          <cell r="BW4043">
            <v>13927500</v>
          </cell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</row>
        <row r="4056">
          <cell r="C4056" t="str">
            <v>علي مسفر عقاب وأولاده</v>
          </cell>
        </row>
        <row r="4057">
          <cell r="C4057" t="str">
            <v>كمية مجانية صنعاء</v>
          </cell>
        </row>
        <row r="4058">
          <cell r="C4058" t="str">
            <v>محلات صادق علي محي القديمي</v>
          </cell>
        </row>
        <row r="4059">
          <cell r="C4059" t="str">
            <v>كمية مجانية صنعاء</v>
          </cell>
        </row>
        <row r="4060">
          <cell r="C4060" t="str">
            <v>كمية مجانية صنعاء</v>
          </cell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5">
          <cell r="C4065" t="str">
            <v>صالح الشاطر</v>
          </cell>
        </row>
        <row r="4066">
          <cell r="C4066" t="str">
            <v>كمية مجانية صنعاء</v>
          </cell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</row>
        <row r="4069">
          <cell r="C4069" t="str">
            <v>محلات أبوعمار المقطري</v>
          </cell>
        </row>
        <row r="4070">
          <cell r="C4070" t="str">
            <v>صالح الشاطر - اب</v>
          </cell>
        </row>
        <row r="4071">
          <cell r="C4071" t="str">
            <v>كمية مجانية إب</v>
          </cell>
        </row>
        <row r="4072">
          <cell r="C4072" t="str">
            <v>صالح الشاطر - اب</v>
          </cell>
          <cell r="BW4072">
            <v>75000</v>
          </cell>
        </row>
        <row r="4073">
          <cell r="C4073" t="str">
            <v>محلات محمد الكينعي</v>
          </cell>
        </row>
        <row r="4074">
          <cell r="C4074" t="str">
            <v>كمية مجانية صنعاء</v>
          </cell>
        </row>
        <row r="4075">
          <cell r="C4075" t="str">
            <v>كريم عبدالحكيم - دولار</v>
          </cell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</row>
        <row r="4081">
          <cell r="C4081" t="str">
            <v>بسام القدسي</v>
          </cell>
          <cell r="BW4081">
            <v>10000000</v>
          </cell>
        </row>
        <row r="4082">
          <cell r="C4082" t="str">
            <v>عدنان النهدي</v>
          </cell>
        </row>
        <row r="4083">
          <cell r="C4083" t="str">
            <v>AMTC</v>
          </cell>
        </row>
        <row r="4089">
          <cell r="C4089" t="str">
            <v>مبيعات نقدية - صنعاء</v>
          </cell>
          <cell r="BW4089">
            <v>13160</v>
          </cell>
        </row>
        <row r="4090">
          <cell r="C4090" t="str">
            <v>مبيعات نقدية - صنعاء</v>
          </cell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</row>
        <row r="4094">
          <cell r="C4094" t="str">
            <v>حوالة صادرة من عدن</v>
          </cell>
          <cell r="BO4094" t="str">
            <v>صندوق عدن</v>
          </cell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W4100">
            <v>14500000</v>
          </cell>
        </row>
        <row r="4101">
          <cell r="C4101" t="str">
            <v>محلات الأسلمي</v>
          </cell>
          <cell r="BW4101">
            <v>7000000</v>
          </cell>
        </row>
        <row r="4102">
          <cell r="C4102" t="str">
            <v>الطارق للتجارة - طارق حسين البابلي</v>
          </cell>
          <cell r="BW4102">
            <v>20000000</v>
          </cell>
        </row>
        <row r="4103">
          <cell r="C4103" t="str">
            <v>سفيان المليكي</v>
          </cell>
          <cell r="BW4103">
            <v>20000000</v>
          </cell>
        </row>
        <row r="4104">
          <cell r="C4104" t="str">
            <v>محلات أبوعمار المقطري</v>
          </cell>
          <cell r="BW4104">
            <v>10000000</v>
          </cell>
        </row>
        <row r="4105">
          <cell r="C4105" t="str">
            <v>عدنان النهدي</v>
          </cell>
          <cell r="BW4105">
            <v>20000000</v>
          </cell>
        </row>
        <row r="4106">
          <cell r="C4106" t="str">
            <v>سفيان المليكي</v>
          </cell>
          <cell r="BW4106">
            <v>10000000</v>
          </cell>
        </row>
        <row r="4107">
          <cell r="C4107" t="str">
            <v>محلات أبوعصام</v>
          </cell>
          <cell r="BW4107">
            <v>6000000</v>
          </cell>
        </row>
        <row r="4108">
          <cell r="C4108" t="str">
            <v>محلات صادق علي محي القديمي</v>
          </cell>
          <cell r="BW4108">
            <v>10000000</v>
          </cell>
        </row>
        <row r="4109">
          <cell r="C4109" t="str">
            <v>نعمان عيضة</v>
          </cell>
          <cell r="BW4109">
            <v>5104890</v>
          </cell>
        </row>
        <row r="4110">
          <cell r="C4110" t="str">
            <v>سفيان المليكي</v>
          </cell>
          <cell r="BW4110">
            <v>10000000</v>
          </cell>
        </row>
        <row r="4111">
          <cell r="C4111" t="str">
            <v>محلات أبوعمار المقطري</v>
          </cell>
          <cell r="BW4111">
            <v>10000000</v>
          </cell>
        </row>
        <row r="4112">
          <cell r="C4112" t="str">
            <v>عدنان النهدي</v>
          </cell>
          <cell r="BW4112">
            <v>20000000</v>
          </cell>
        </row>
        <row r="4113">
          <cell r="C4113" t="str">
            <v>محلات الأسلمي</v>
          </cell>
          <cell r="BW4113">
            <v>2000000</v>
          </cell>
        </row>
        <row r="4114">
          <cell r="C4114" t="str">
            <v>علي مسفر عقاب وأولاده</v>
          </cell>
          <cell r="BW4114">
            <v>39102000</v>
          </cell>
        </row>
        <row r="4115">
          <cell r="C4115" t="str">
            <v>صالح الشاطر - اب</v>
          </cell>
          <cell r="BW4115">
            <v>27855000</v>
          </cell>
        </row>
        <row r="4116">
          <cell r="C4116" t="str">
            <v>صالح الشاطر</v>
          </cell>
          <cell r="BW4116">
            <v>11145000</v>
          </cell>
        </row>
        <row r="4117">
          <cell r="C4117" t="str">
            <v>نعمان عيضة</v>
          </cell>
        </row>
        <row r="4118">
          <cell r="C4118" t="str">
            <v>كمية مجانية إب</v>
          </cell>
        </row>
        <row r="4119">
          <cell r="C4119" t="str">
            <v>نعمان عيضة</v>
          </cell>
          <cell r="BW4119">
            <v>150000</v>
          </cell>
        </row>
        <row r="4120">
          <cell r="C4120" t="str">
            <v>بسام القدسي</v>
          </cell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</row>
        <row r="4123">
          <cell r="C4123" t="str">
            <v>مبيعات نقدية - صنعاء</v>
          </cell>
          <cell r="BW4123">
            <v>55900</v>
          </cell>
        </row>
        <row r="4124">
          <cell r="C4124" t="str">
            <v>مبيعات نقدية - صنعاء</v>
          </cell>
          <cell r="BW4124">
            <v>16600</v>
          </cell>
        </row>
        <row r="4125">
          <cell r="C4125" t="str">
            <v>عدنان النهدي</v>
          </cell>
        </row>
        <row r="4126">
          <cell r="C4126" t="str">
            <v>الطارق للتجارة - طارق حسين البابلي</v>
          </cell>
          <cell r="BW4126">
            <v>31670000</v>
          </cell>
        </row>
        <row r="4127">
          <cell r="C4127" t="str">
            <v>بسام القدسي</v>
          </cell>
          <cell r="BW4127">
            <v>6000000</v>
          </cell>
        </row>
        <row r="4128">
          <cell r="C4128" t="str">
            <v>عبده الشاطر إب</v>
          </cell>
        </row>
        <row r="4129">
          <cell r="C4129" t="str">
            <v>عبده الشاطر إب</v>
          </cell>
          <cell r="BW4129">
            <v>150000</v>
          </cell>
        </row>
        <row r="4130">
          <cell r="C4130" t="str">
            <v>كمية مجانية إب</v>
          </cell>
        </row>
        <row r="4131">
          <cell r="C4131" t="str">
            <v>كمية مجانية إب</v>
          </cell>
        </row>
        <row r="4132">
          <cell r="C4132" t="str">
            <v>جميل المطري</v>
          </cell>
        </row>
        <row r="4133">
          <cell r="C4133" t="str">
            <v>كمية مجانية صنعاء</v>
          </cell>
        </row>
        <row r="4134">
          <cell r="C4134" t="str">
            <v>علي حسن القحم</v>
          </cell>
        </row>
        <row r="4135">
          <cell r="C4135" t="str">
            <v>كمية مجانية صنعاء</v>
          </cell>
        </row>
        <row r="4136">
          <cell r="C4136" t="str">
            <v>علي حسن القحم</v>
          </cell>
          <cell r="BW4136">
            <v>140000</v>
          </cell>
        </row>
        <row r="4137">
          <cell r="C4137" t="str">
            <v>جميل المطري</v>
          </cell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</row>
        <row r="4140">
          <cell r="C4140" t="str">
            <v>كمية مجانية - الحديدة</v>
          </cell>
        </row>
        <row r="4141">
          <cell r="C4141" t="str">
            <v>كمية مجانية - الحديدة</v>
          </cell>
        </row>
        <row r="4142">
          <cell r="C4142" t="str">
            <v>محلات أبوعصام</v>
          </cell>
          <cell r="BW4142">
            <v>50000</v>
          </cell>
        </row>
        <row r="4145">
          <cell r="C4145" t="str">
            <v>عدنان النهدي</v>
          </cell>
        </row>
        <row r="4146">
          <cell r="C4146" t="str">
            <v>مبيعات نقدية - صنعاء</v>
          </cell>
          <cell r="BW4146">
            <v>714000</v>
          </cell>
        </row>
        <row r="4147">
          <cell r="C4147" t="str">
            <v>مبيعات نقدية - صنعاء</v>
          </cell>
          <cell r="BW4147">
            <v>357000</v>
          </cell>
        </row>
        <row r="4148">
          <cell r="C4148" t="str">
            <v>مبيعات نقدية - صنعاء</v>
          </cell>
          <cell r="BW4148">
            <v>357000</v>
          </cell>
        </row>
        <row r="4152">
          <cell r="C4152" t="str">
            <v>فهيم الطاهري - دولار</v>
          </cell>
        </row>
        <row r="4153">
          <cell r="C4153" t="str">
            <v>عبدالسلام الطاهري - دولار</v>
          </cell>
        </row>
        <row r="4154">
          <cell r="C4154" t="str">
            <v>كمية مجانية عدن</v>
          </cell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</row>
        <row r="4158">
          <cell r="C4158" t="str">
            <v>عدنان ناصر النهدي - دولار</v>
          </cell>
        </row>
        <row r="4159">
          <cell r="C4159" t="str">
            <v>محمد علي سيف المقطري - دولار</v>
          </cell>
        </row>
        <row r="4160">
          <cell r="C4160" t="str">
            <v>محلات البابلي</v>
          </cell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W4162">
            <v>20000000</v>
          </cell>
        </row>
        <row r="4163">
          <cell r="C4163" t="str">
            <v>محلات محمد الكينعي</v>
          </cell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9">
          <cell r="C4169" t="str">
            <v>عبده الشاطر عدن - دولار</v>
          </cell>
        </row>
        <row r="4170">
          <cell r="C4170" t="str">
            <v>سفيان المليكي</v>
          </cell>
        </row>
        <row r="4171">
          <cell r="C4171" t="str">
            <v>كمية مجانية - الحديدة</v>
          </cell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W4174">
            <v>10000000</v>
          </cell>
        </row>
        <row r="4175">
          <cell r="C4175" t="str">
            <v>محلات أحمد حسين الرهينة - البيضاء</v>
          </cell>
        </row>
        <row r="4176">
          <cell r="C4176" t="str">
            <v>كمية مجانية صنعاء</v>
          </cell>
        </row>
        <row r="4177">
          <cell r="C4177" t="str">
            <v>جميل المطري</v>
          </cell>
          <cell r="BW4177">
            <v>5000000</v>
          </cell>
        </row>
        <row r="4178">
          <cell r="C4178" t="str">
            <v>الطارق للتجارة - طارق حسين البابلي</v>
          </cell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W4180">
            <v>10000000</v>
          </cell>
        </row>
        <row r="4181">
          <cell r="C4181" t="str">
            <v>محلات أبوعصام</v>
          </cell>
          <cell r="BW4181">
            <v>7000000</v>
          </cell>
        </row>
        <row r="4182">
          <cell r="C4182" t="str">
            <v>محلات صادق علي محي القديمي</v>
          </cell>
          <cell r="BW4182">
            <v>10000000</v>
          </cell>
        </row>
        <row r="4183">
          <cell r="C4183" t="str">
            <v>سفيان المليكي</v>
          </cell>
          <cell r="BW4183">
            <v>7000000</v>
          </cell>
        </row>
        <row r="4184">
          <cell r="C4184" t="str">
            <v>سفيان المليكي</v>
          </cell>
          <cell r="BW4184">
            <v>5000000</v>
          </cell>
        </row>
        <row r="4185">
          <cell r="C4185" t="str">
            <v>سفيان المليكي</v>
          </cell>
          <cell r="BW4185">
            <v>5000000</v>
          </cell>
        </row>
        <row r="4186">
          <cell r="C4186" t="str">
            <v>عدنان النهدي</v>
          </cell>
          <cell r="BW4186">
            <v>25000000</v>
          </cell>
        </row>
        <row r="4187">
          <cell r="C4187" t="str">
            <v>محلات أبوعمار المقطري</v>
          </cell>
          <cell r="BW4187">
            <v>5000000</v>
          </cell>
        </row>
        <row r="4188">
          <cell r="C4188" t="str">
            <v>محلات أبوعمار المقطري</v>
          </cell>
          <cell r="BW4188">
            <v>5000000</v>
          </cell>
        </row>
        <row r="4189">
          <cell r="C4189" t="str">
            <v>محلات الأسلمي</v>
          </cell>
          <cell r="BW4189">
            <v>2000000</v>
          </cell>
        </row>
        <row r="4190">
          <cell r="C4190" t="str">
            <v>نعمان عيضة</v>
          </cell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W4194">
            <v>10000000</v>
          </cell>
        </row>
        <row r="4195">
          <cell r="C4195" t="str">
            <v>محلات البابلي</v>
          </cell>
          <cell r="BW4195">
            <v>17000000</v>
          </cell>
        </row>
        <row r="4196">
          <cell r="C4196" t="str">
            <v>جميل المطري</v>
          </cell>
          <cell r="BW4196">
            <v>4300000</v>
          </cell>
        </row>
        <row r="4197">
          <cell r="C4197" t="str">
            <v>محلات الأسلمي</v>
          </cell>
        </row>
        <row r="4198">
          <cell r="C4198" t="str">
            <v>كمية مجانية - الحديدة</v>
          </cell>
        </row>
        <row r="4199">
          <cell r="C4199" t="str">
            <v>كمية مجانية - الحديدة</v>
          </cell>
        </row>
        <row r="4206">
          <cell r="C4206" t="str">
            <v>صالح الشاطر - اب</v>
          </cell>
        </row>
        <row r="4207">
          <cell r="C4207" t="str">
            <v>كمية مجانية صنعاء</v>
          </cell>
        </row>
        <row r="4208">
          <cell r="C4208" t="str">
            <v>كمية مجانية إب</v>
          </cell>
        </row>
        <row r="4209">
          <cell r="C4209" t="str">
            <v>صالح الشاطر - اب</v>
          </cell>
          <cell r="BW4209">
            <v>45000</v>
          </cell>
        </row>
        <row r="4211">
          <cell r="C4211" t="str">
            <v>محمد حسن أحمد البحري</v>
          </cell>
        </row>
        <row r="4212">
          <cell r="C4212" t="str">
            <v>كمية مجانية صنعاء</v>
          </cell>
        </row>
        <row r="4214">
          <cell r="C4214" t="str">
            <v>هرتز بالدولار</v>
          </cell>
        </row>
        <row r="4216">
          <cell r="C4216" t="str">
            <v>محمد حسن أحمد البحري</v>
          </cell>
        </row>
        <row r="4218">
          <cell r="C4218" t="str">
            <v>بسام القدسي</v>
          </cell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</row>
        <row r="4223">
          <cell r="C4223" t="str">
            <v>عبده الشاطر إب</v>
          </cell>
          <cell r="BW4223">
            <v>8250</v>
          </cell>
        </row>
        <row r="4224">
          <cell r="C4224" t="str">
            <v>محلات البابلي</v>
          </cell>
        </row>
        <row r="4226">
          <cell r="C4226" t="str">
            <v>بسام القدسي</v>
          </cell>
        </row>
        <row r="4228">
          <cell r="C4228" t="str">
            <v>سفيان المليكي</v>
          </cell>
        </row>
        <row r="4230">
          <cell r="C4230" t="str">
            <v>محلات أبوعمار المقطري</v>
          </cell>
        </row>
        <row r="4232">
          <cell r="C4232" t="str">
            <v>محلات أبوعمار المقطري</v>
          </cell>
          <cell r="BW4232">
            <v>9000</v>
          </cell>
        </row>
        <row r="4233">
          <cell r="C4233" t="str">
            <v>محلات محمد الكينعي</v>
          </cell>
          <cell r="BW4233">
            <v>5930000</v>
          </cell>
        </row>
        <row r="4234">
          <cell r="C4234" t="str">
            <v>محلات البابلي</v>
          </cell>
          <cell r="BW4234">
            <v>3950000</v>
          </cell>
        </row>
        <row r="4235">
          <cell r="C4235" t="str">
            <v>عبدالحكيم القاضي</v>
          </cell>
        </row>
        <row r="4237">
          <cell r="C4237" t="str">
            <v>محلات أبوعصام</v>
          </cell>
        </row>
        <row r="4239">
          <cell r="C4239" t="str">
            <v>محلات أبوعصام</v>
          </cell>
          <cell r="BW4239">
            <v>3500</v>
          </cell>
        </row>
        <row r="4240">
          <cell r="C4240" t="str">
            <v>بسام القدسي</v>
          </cell>
          <cell r="BW4240">
            <v>4300000</v>
          </cell>
        </row>
        <row r="4241">
          <cell r="C4241" t="str">
            <v>علي حسن القحم</v>
          </cell>
          <cell r="BW4241">
            <v>8962000</v>
          </cell>
        </row>
        <row r="4244">
          <cell r="C4244" t="str">
            <v>AMTC</v>
          </cell>
        </row>
        <row r="4245">
          <cell r="C4245" t="str">
            <v>عدنان النهدي</v>
          </cell>
        </row>
        <row r="4246">
          <cell r="C4246" t="str">
            <v>جميل المطري</v>
          </cell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52">
          <cell r="C4252" t="str">
            <v>علي مسفر عقاب وأولاده</v>
          </cell>
        </row>
        <row r="4253">
          <cell r="C4253" t="str">
            <v>كمية مجانية صنعاء</v>
          </cell>
        </row>
        <row r="4254">
          <cell r="C4254" t="str">
            <v>AMTC</v>
          </cell>
        </row>
        <row r="4257">
          <cell r="C4257" t="str">
            <v>علي مسفر عقاب وأولاده</v>
          </cell>
        </row>
        <row r="4258">
          <cell r="C4258" t="str">
            <v>محلات البابلي</v>
          </cell>
        </row>
        <row r="4260">
          <cell r="C4260" t="str">
            <v>عدنان النهدي</v>
          </cell>
        </row>
        <row r="4261">
          <cell r="C4261" t="str">
            <v>محلات البابلي</v>
          </cell>
        </row>
        <row r="4262">
          <cell r="C4262" t="str">
            <v>مبيعات نقدية - صنعاء</v>
          </cell>
          <cell r="BW4262">
            <v>269700</v>
          </cell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</row>
        <row r="4267">
          <cell r="C4267" t="str">
            <v>محلات البابلي</v>
          </cell>
          <cell r="BW4267">
            <v>20000000</v>
          </cell>
        </row>
        <row r="4268">
          <cell r="C4268" t="str">
            <v>عبدالحكيم القاضي</v>
          </cell>
          <cell r="BW4268">
            <v>85500000</v>
          </cell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</row>
        <row r="4280">
          <cell r="C4280" t="str">
            <v>عبدالسلام الطاهري - دولار</v>
          </cell>
        </row>
        <row r="4281">
          <cell r="C4281" t="str">
            <v>فهيم الطاهري - دولار</v>
          </cell>
        </row>
        <row r="4282">
          <cell r="C4282" t="str">
            <v>عبده الشاطر عدن - دولار</v>
          </cell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</row>
        <row r="4287">
          <cell r="C4287" t="str">
            <v>محلات البابلي</v>
          </cell>
        </row>
        <row r="4288">
          <cell r="C4288" t="str">
            <v>مبيعات نقدية - صنعاء</v>
          </cell>
          <cell r="BW4288">
            <v>56000</v>
          </cell>
        </row>
        <row r="4289">
          <cell r="C4289" t="str">
            <v>مبيعات نقدية - صنعاء</v>
          </cell>
          <cell r="BW4289">
            <v>167600</v>
          </cell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8">
          <cell r="C4298" t="str">
            <v>بسام القدسي</v>
          </cell>
        </row>
        <row r="4299">
          <cell r="C4299" t="str">
            <v>سفيان المليكي</v>
          </cell>
        </row>
        <row r="4300">
          <cell r="C4300" t="str">
            <v>كمية مجانية صنعاء</v>
          </cell>
        </row>
        <row r="4301">
          <cell r="C4301" t="str">
            <v>كمية مجانية صنعاء</v>
          </cell>
        </row>
        <row r="4302">
          <cell r="C4302" t="str">
            <v>كمية مجانية صنعاء</v>
          </cell>
        </row>
        <row r="4303">
          <cell r="C4303" t="str">
            <v>محلات صادق علي محي القديمي</v>
          </cell>
        </row>
        <row r="4304">
          <cell r="C4304" t="str">
            <v>كمية مجانية صنعاء</v>
          </cell>
        </row>
        <row r="4305">
          <cell r="C4305" t="str">
            <v>سفيان المليكي</v>
          </cell>
        </row>
        <row r="4306">
          <cell r="C4306" t="str">
            <v>علي حسن القحم</v>
          </cell>
        </row>
        <row r="4307">
          <cell r="C4307" t="str">
            <v>عدنان النهدي</v>
          </cell>
          <cell r="BW4307">
            <v>40000000</v>
          </cell>
        </row>
        <row r="4308">
          <cell r="C4308" t="str">
            <v>محلات أبوعصام</v>
          </cell>
          <cell r="BW4308">
            <v>6000000</v>
          </cell>
        </row>
        <row r="4309">
          <cell r="C4309" t="str">
            <v>محلات الأسلمي</v>
          </cell>
          <cell r="BW4309">
            <v>7000000</v>
          </cell>
        </row>
        <row r="4310">
          <cell r="C4310" t="str">
            <v>سفيان المليكي</v>
          </cell>
          <cell r="BW4310">
            <v>10000000</v>
          </cell>
        </row>
        <row r="4311">
          <cell r="C4311" t="str">
            <v>عبده الشاطر إب</v>
          </cell>
          <cell r="BW4311">
            <v>25710000</v>
          </cell>
        </row>
        <row r="4312">
          <cell r="C4312" t="str">
            <v>عبده الشاطر إب</v>
          </cell>
          <cell r="BW4312">
            <v>30000000</v>
          </cell>
        </row>
        <row r="4313">
          <cell r="C4313" t="str">
            <v>محلات أبوعمار المقطري</v>
          </cell>
          <cell r="BW4313">
            <v>5000000</v>
          </cell>
        </row>
        <row r="4314">
          <cell r="C4314" t="str">
            <v>محلات أبوعمار المقطري</v>
          </cell>
          <cell r="BW4314">
            <v>5000000</v>
          </cell>
        </row>
        <row r="4315">
          <cell r="C4315" t="str">
            <v>محلات أبوعصام</v>
          </cell>
          <cell r="BW4315">
            <v>3000000</v>
          </cell>
        </row>
        <row r="4316">
          <cell r="C4316" t="str">
            <v>علي مسفر عقاب وأولاده</v>
          </cell>
          <cell r="BW4316">
            <v>42000000</v>
          </cell>
        </row>
        <row r="4317">
          <cell r="C4317" t="str">
            <v>سفيان المليكي</v>
          </cell>
          <cell r="BW4317">
            <v>6000000</v>
          </cell>
        </row>
        <row r="4318">
          <cell r="C4318" t="str">
            <v>سفيان المليكي</v>
          </cell>
          <cell r="BW4318">
            <v>6000000</v>
          </cell>
        </row>
        <row r="4319">
          <cell r="C4319" t="str">
            <v>عدنان النهدي</v>
          </cell>
          <cell r="BW4319">
            <v>35000000</v>
          </cell>
        </row>
        <row r="4320">
          <cell r="C4320" t="str">
            <v>نعمان عيضة</v>
          </cell>
          <cell r="BW4320">
            <v>9990000</v>
          </cell>
        </row>
        <row r="4321">
          <cell r="C4321" t="str">
            <v>نعمان عيضة</v>
          </cell>
          <cell r="BW4321">
            <v>9990000</v>
          </cell>
        </row>
        <row r="4322">
          <cell r="C4322" t="str">
            <v>محلات أبوعمار المقطري</v>
          </cell>
          <cell r="BW4322">
            <v>5000000</v>
          </cell>
        </row>
        <row r="4323">
          <cell r="C4323" t="str">
            <v>محلات أبوعمار المقطري</v>
          </cell>
          <cell r="BW4323">
            <v>5000000</v>
          </cell>
        </row>
        <row r="4324">
          <cell r="C4324" t="str">
            <v>محلات أبوعصام</v>
          </cell>
          <cell r="BW4324">
            <v>5000000</v>
          </cell>
        </row>
        <row r="4325">
          <cell r="C4325" t="str">
            <v>سفيان المليكي</v>
          </cell>
          <cell r="BW4325">
            <v>10000000</v>
          </cell>
        </row>
        <row r="4326">
          <cell r="C4326" t="str">
            <v>عدنان النهدي</v>
          </cell>
          <cell r="BW4326">
            <v>20000000</v>
          </cell>
        </row>
        <row r="4327">
          <cell r="C4327" t="str">
            <v>محلات أبوعمار المقطري</v>
          </cell>
          <cell r="BW4327">
            <v>15000000</v>
          </cell>
        </row>
        <row r="4328">
          <cell r="C4328" t="str">
            <v>محلات الأسلمي</v>
          </cell>
          <cell r="BW4328">
            <v>5000000</v>
          </cell>
        </row>
        <row r="4329">
          <cell r="C4329" t="str">
            <v>صالح الشاطر - اب</v>
          </cell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3">
          <cell r="C4333" t="str">
            <v>AMTC</v>
          </cell>
        </row>
        <row r="4335">
          <cell r="C4335" t="str">
            <v>نعمان عيضة</v>
          </cell>
        </row>
        <row r="4338">
          <cell r="C4338" t="str">
            <v>نعمان عيضة</v>
          </cell>
          <cell r="BW4338">
            <v>9000</v>
          </cell>
        </row>
        <row r="4339">
          <cell r="C4339" t="str">
            <v>جميل المطري</v>
          </cell>
        </row>
        <row r="4341">
          <cell r="C4341" t="str">
            <v>جميل المطري</v>
          </cell>
          <cell r="BW4341">
            <v>10650000</v>
          </cell>
        </row>
        <row r="4342">
          <cell r="C4342" t="str">
            <v>عبده الشاطر إب</v>
          </cell>
        </row>
        <row r="4343">
          <cell r="C4343" t="str">
            <v>عبده الشاطر إب</v>
          </cell>
          <cell r="BW4343">
            <v>12000</v>
          </cell>
        </row>
        <row r="4344">
          <cell r="C4344" t="str">
            <v>محلات أبوعمار المقطري</v>
          </cell>
        </row>
        <row r="4345">
          <cell r="C4345" t="str">
            <v>محلات البابلي</v>
          </cell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9">
          <cell r="C4349" t="str">
            <v>عبدالسلام الطاهري - دولار</v>
          </cell>
        </row>
        <row r="4350">
          <cell r="C4350" t="str">
            <v>مبيعات نقدية - عدن</v>
          </cell>
        </row>
        <row r="4351">
          <cell r="C4351" t="str">
            <v>كريم عبدالحكيم - دولار</v>
          </cell>
        </row>
        <row r="4352">
          <cell r="C4352" t="str">
            <v>AMTC</v>
          </cell>
        </row>
        <row r="4354">
          <cell r="C4354" t="str">
            <v>علي حسن القحم</v>
          </cell>
          <cell r="BW4354">
            <v>20000000</v>
          </cell>
        </row>
        <row r="4355">
          <cell r="C4355" t="str">
            <v>عبدالحكيم القاضي</v>
          </cell>
        </row>
        <row r="4356">
          <cell r="C4356" t="str">
            <v>بسام القدسي</v>
          </cell>
        </row>
        <row r="4357">
          <cell r="C4357" t="str">
            <v>مبيعات نقدية - عدن</v>
          </cell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</row>
        <row r="4361">
          <cell r="C4361" t="str">
            <v>مبيعات نقدية - صنعاء</v>
          </cell>
          <cell r="BW4361">
            <v>710650</v>
          </cell>
        </row>
        <row r="4362">
          <cell r="C4362" t="str">
            <v>بسام القدسي</v>
          </cell>
          <cell r="BW4362">
            <v>5900000</v>
          </cell>
        </row>
        <row r="4365">
          <cell r="C4365" t="str">
            <v>مبيعات نقدية - صنعاء</v>
          </cell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9">
          <cell r="C4369" t="str">
            <v>علي حسن القحم</v>
          </cell>
        </row>
        <row r="4370">
          <cell r="C4370" t="str">
            <v>كمية مجانية صنعاء</v>
          </cell>
        </row>
        <row r="4371">
          <cell r="C4371" t="str">
            <v>علي حسن القحم</v>
          </cell>
          <cell r="BW4371">
            <v>20000</v>
          </cell>
        </row>
        <row r="4372">
          <cell r="C4372" t="str">
            <v>محلات أبوعصام</v>
          </cell>
        </row>
        <row r="4373">
          <cell r="C4373" t="str">
            <v>كمية مجانية - الحديدة</v>
          </cell>
        </row>
        <row r="4374">
          <cell r="C4374" t="str">
            <v>محلات أبوعصام</v>
          </cell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</row>
        <row r="4376">
          <cell r="C4376" t="str">
            <v>فهيم الطاهري - دولار</v>
          </cell>
          <cell r="BO4376" t="str">
            <v>صندوق عدن</v>
          </cell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</row>
        <row r="4381">
          <cell r="C4381" t="str">
            <v>محلات البابلي</v>
          </cell>
          <cell r="BW4381">
            <v>15000000</v>
          </cell>
        </row>
        <row r="4382">
          <cell r="C4382" t="str">
            <v>كريم عبدالحكيم - دولار</v>
          </cell>
          <cell r="BW4382">
            <v>58620000</v>
          </cell>
        </row>
        <row r="4383">
          <cell r="C4383" t="str">
            <v>جميل المطري</v>
          </cell>
          <cell r="BW4383">
            <v>4900000</v>
          </cell>
        </row>
        <row r="4395">
          <cell r="C4395" t="str">
            <v>عبده الشاطر إب</v>
          </cell>
        </row>
        <row r="4396">
          <cell r="C4396" t="str">
            <v>عبده الشاطر إب</v>
          </cell>
          <cell r="BW4396">
            <v>4500</v>
          </cell>
        </row>
        <row r="4397">
          <cell r="C4397" t="str">
            <v>فائز داحش</v>
          </cell>
        </row>
        <row r="4398">
          <cell r="C4398" t="str">
            <v>كمية مجانية صنعاء</v>
          </cell>
        </row>
        <row r="4399">
          <cell r="C4399" t="str">
            <v>مبيعات نقدية - صنعاء</v>
          </cell>
          <cell r="BW4399">
            <v>14000</v>
          </cell>
        </row>
        <row r="4400">
          <cell r="C4400" t="str">
            <v>علي حسن القحم</v>
          </cell>
          <cell r="BW4400">
            <v>20000000</v>
          </cell>
        </row>
        <row r="4401">
          <cell r="C4401" t="str">
            <v>عدنان النهدي</v>
          </cell>
          <cell r="BW4401">
            <v>25000000</v>
          </cell>
        </row>
        <row r="4402">
          <cell r="C4402" t="str">
            <v>سفيان المليكي</v>
          </cell>
          <cell r="BW4402">
            <v>6000000</v>
          </cell>
        </row>
        <row r="4403">
          <cell r="C4403" t="str">
            <v>سفيان المليكي</v>
          </cell>
          <cell r="BW4403">
            <v>9000000</v>
          </cell>
        </row>
        <row r="4404">
          <cell r="C4404" t="str">
            <v>محلات أبوعصام</v>
          </cell>
          <cell r="BW4404">
            <v>12000000</v>
          </cell>
        </row>
        <row r="4405">
          <cell r="C4405" t="str">
            <v>نعمان عيضة</v>
          </cell>
          <cell r="BW4405">
            <v>9990000</v>
          </cell>
        </row>
        <row r="4406">
          <cell r="C4406" t="str">
            <v>محلات أبوعمار المقطري</v>
          </cell>
          <cell r="BW4406">
            <v>10000000</v>
          </cell>
        </row>
        <row r="4407">
          <cell r="C4407" t="str">
            <v>محمد حسن أحمد البحري</v>
          </cell>
          <cell r="BW4407">
            <v>5000000</v>
          </cell>
        </row>
        <row r="4408">
          <cell r="C4408" t="str">
            <v>عدنان النهدي</v>
          </cell>
          <cell r="BW4408">
            <v>30000000</v>
          </cell>
        </row>
        <row r="4409">
          <cell r="C4409" t="str">
            <v>محلات أبوعصام</v>
          </cell>
          <cell r="BW4409">
            <v>4000000</v>
          </cell>
        </row>
        <row r="4410">
          <cell r="C4410" t="str">
            <v>سفيان المليكي</v>
          </cell>
          <cell r="BW4410">
            <v>10000000</v>
          </cell>
        </row>
        <row r="4411">
          <cell r="C4411" t="str">
            <v>نعمان عيضة</v>
          </cell>
          <cell r="BW4411">
            <v>10482800</v>
          </cell>
        </row>
        <row r="4412">
          <cell r="C4412" t="str">
            <v>محلات صادق علي محي القديمي</v>
          </cell>
          <cell r="BW4412">
            <v>10000000</v>
          </cell>
        </row>
        <row r="4413">
          <cell r="C4413" t="str">
            <v>محلات الأسلمي</v>
          </cell>
          <cell r="BW4413">
            <v>5000000</v>
          </cell>
        </row>
        <row r="4414">
          <cell r="C4414" t="str">
            <v>محلات أبوعمار المقطري</v>
          </cell>
          <cell r="BW4414">
            <v>15000000</v>
          </cell>
        </row>
        <row r="4415">
          <cell r="C4415" t="str">
            <v>مبيعات نقدية - صنعاء</v>
          </cell>
          <cell r="BW4415">
            <v>56000</v>
          </cell>
        </row>
        <row r="4416">
          <cell r="C4416" t="str">
            <v>مبيعات نقدية - صنعاء</v>
          </cell>
          <cell r="BW4416">
            <v>190700</v>
          </cell>
        </row>
        <row r="4418">
          <cell r="C4418" t="str">
            <v>بسام القدسي</v>
          </cell>
          <cell r="BW4418">
            <v>10000000</v>
          </cell>
        </row>
        <row r="4419">
          <cell r="C4419" t="str">
            <v>مبيعات نقدية - صنعاء</v>
          </cell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2">
          <cell r="C4422" t="str">
            <v>مبيعات نقدية - صنعاء</v>
          </cell>
          <cell r="BW4422">
            <v>39500</v>
          </cell>
        </row>
        <row r="4424">
          <cell r="C4424" t="str">
            <v>محلات البابلي</v>
          </cell>
          <cell r="BW4424">
            <v>17900000</v>
          </cell>
        </row>
        <row r="4425">
          <cell r="C4425" t="str">
            <v>جميل المطري</v>
          </cell>
          <cell r="BW4425">
            <v>5730000</v>
          </cell>
        </row>
        <row r="4426">
          <cell r="C4426" t="str">
            <v>محلات شهداء اليمن</v>
          </cell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</row>
        <row r="4430">
          <cell r="C4430" t="str">
            <v>عبدالسلام الطاهري - دولار</v>
          </cell>
        </row>
        <row r="4431">
          <cell r="C4431" t="str">
            <v>كمية مجانية عدن</v>
          </cell>
        </row>
        <row r="4434">
          <cell r="C4434" t="str">
            <v>كمية مجانية عدن</v>
          </cell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</row>
        <row r="4439">
          <cell r="C4439" t="str">
            <v>نابت خليل</v>
          </cell>
        </row>
        <row r="4440">
          <cell r="C4440" t="str">
            <v>كمية مجانية صنعاء</v>
          </cell>
        </row>
        <row r="4441">
          <cell r="C4441" t="str">
            <v>نابت خليل</v>
          </cell>
        </row>
        <row r="4442">
          <cell r="C4442" t="str">
            <v>نابت خليل</v>
          </cell>
          <cell r="BW4442">
            <v>40000</v>
          </cell>
        </row>
        <row r="4443">
          <cell r="C4443" t="str">
            <v>كمية مجانية صنعاء</v>
          </cell>
        </row>
        <row r="4444">
          <cell r="C4444" t="str">
            <v>بسام القدسي</v>
          </cell>
          <cell r="BW4444">
            <v>14100000</v>
          </cell>
        </row>
        <row r="4445">
          <cell r="C4445" t="str">
            <v>علي حسن القحم</v>
          </cell>
          <cell r="BW4445">
            <v>15000000</v>
          </cell>
        </row>
        <row r="4446">
          <cell r="C4446" t="str">
            <v>عدنان النهدي</v>
          </cell>
        </row>
        <row r="4448">
          <cell r="C4448" t="str">
            <v>كمية مجانية صنعاء</v>
          </cell>
        </row>
        <row r="4449">
          <cell r="C4449" t="str">
            <v>كمية مجانية صنعاء</v>
          </cell>
        </row>
        <row r="4450">
          <cell r="C4450" t="str">
            <v>كمية مجانية صنعاء</v>
          </cell>
        </row>
        <row r="4451">
          <cell r="C4451" t="str">
            <v>كمية مجانية - الحديدة</v>
          </cell>
        </row>
        <row r="4452">
          <cell r="C4452" t="str">
            <v>محلات البابلي</v>
          </cell>
          <cell r="BW4452">
            <v>20000000</v>
          </cell>
        </row>
        <row r="4453">
          <cell r="C4453" t="str">
            <v>جميل المطري</v>
          </cell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W4459">
            <v>1528200</v>
          </cell>
        </row>
        <row r="4460">
          <cell r="C4460" t="str">
            <v>سفيان المليكي</v>
          </cell>
          <cell r="BW4460">
            <v>10000000</v>
          </cell>
        </row>
        <row r="4461">
          <cell r="C4461" t="str">
            <v>محمد حسن أحمد البحري</v>
          </cell>
          <cell r="BW4461">
            <v>2855000</v>
          </cell>
        </row>
        <row r="4462">
          <cell r="C4462" t="str">
            <v>محلات أبوعمار المقطري</v>
          </cell>
          <cell r="BW4462">
            <v>15000000</v>
          </cell>
        </row>
        <row r="4463">
          <cell r="C4463" t="str">
            <v>سفيان المليكي</v>
          </cell>
          <cell r="BW4463">
            <v>5000000</v>
          </cell>
        </row>
        <row r="4464">
          <cell r="C4464" t="str">
            <v>سفيان المليكي</v>
          </cell>
          <cell r="BW4464">
            <v>5000000</v>
          </cell>
        </row>
        <row r="4465">
          <cell r="C4465" t="str">
            <v>عدنان النهدي</v>
          </cell>
          <cell r="BW4465">
            <v>30000000</v>
          </cell>
        </row>
        <row r="4466">
          <cell r="C4466" t="str">
            <v>عبده الشاطر إب</v>
          </cell>
          <cell r="BW4466">
            <v>2379300</v>
          </cell>
        </row>
        <row r="4467">
          <cell r="C4467" t="str">
            <v>عدنان النهدي</v>
          </cell>
          <cell r="BW4467">
            <v>2000000</v>
          </cell>
        </row>
        <row r="4468">
          <cell r="C4468" t="str">
            <v>عدنان النهدي</v>
          </cell>
          <cell r="BW4468">
            <v>33000000</v>
          </cell>
        </row>
        <row r="4469">
          <cell r="C4469" t="str">
            <v>سفيان المليكي</v>
          </cell>
          <cell r="BW4469">
            <v>5000000</v>
          </cell>
        </row>
        <row r="4470">
          <cell r="C4470" t="str">
            <v>سفيان المليكي</v>
          </cell>
          <cell r="BW4470">
            <v>15000000</v>
          </cell>
        </row>
        <row r="4471">
          <cell r="C4471" t="str">
            <v>محلات أبوعمار المقطري</v>
          </cell>
          <cell r="BW4471">
            <v>5000000</v>
          </cell>
        </row>
        <row r="4472">
          <cell r="C4472" t="str">
            <v>نابت خليل</v>
          </cell>
          <cell r="BW4472">
            <v>10000000</v>
          </cell>
        </row>
        <row r="4473">
          <cell r="C4473" t="str">
            <v>نابت خليل</v>
          </cell>
          <cell r="BW4473">
            <v>1000000</v>
          </cell>
        </row>
        <row r="4474">
          <cell r="C4474" t="str">
            <v>بسام القدسي</v>
          </cell>
          <cell r="BW4474">
            <v>15000000</v>
          </cell>
        </row>
        <row r="4475">
          <cell r="C4475" t="str">
            <v>علي مسفر عقاب وأولاده</v>
          </cell>
          <cell r="BW4475">
            <v>47414000</v>
          </cell>
        </row>
        <row r="4476">
          <cell r="C4476" t="str">
            <v>سفيان المليكي</v>
          </cell>
          <cell r="BW4476">
            <v>5000000</v>
          </cell>
        </row>
        <row r="4477">
          <cell r="C4477" t="str">
            <v>محلات صادق علي محي القديمي</v>
          </cell>
          <cell r="BW4477">
            <v>10000000</v>
          </cell>
        </row>
        <row r="4478">
          <cell r="C4478" t="str">
            <v>محلات الأسلمي</v>
          </cell>
          <cell r="BW4478">
            <v>6000000</v>
          </cell>
        </row>
        <row r="4479">
          <cell r="C4479" t="str">
            <v>محلات أبوعصام</v>
          </cell>
          <cell r="BW4479">
            <v>10000000</v>
          </cell>
        </row>
        <row r="4480">
          <cell r="C4480" t="str">
            <v>عدنان النهدي</v>
          </cell>
        </row>
        <row r="4481">
          <cell r="C4481" t="str">
            <v>كمية مجانية صنعاء</v>
          </cell>
        </row>
        <row r="4482">
          <cell r="C4482" t="str">
            <v>مبيعات نقدية - صنعاء</v>
          </cell>
          <cell r="BW4482">
            <v>558600</v>
          </cell>
        </row>
        <row r="4483">
          <cell r="C4483" t="str">
            <v>محلات الحبيشي</v>
          </cell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</row>
        <row r="4489">
          <cell r="C4489" t="str">
            <v>جميل المطري</v>
          </cell>
          <cell r="BW4489">
            <v>350000</v>
          </cell>
        </row>
        <row r="4490">
          <cell r="C4490" t="str">
            <v>بسام القدسي</v>
          </cell>
          <cell r="BW4490">
            <v>6900000</v>
          </cell>
        </row>
        <row r="4491">
          <cell r="C4491" t="str">
            <v>كريم عبدالحكيم - دولار</v>
          </cell>
          <cell r="BW4491">
            <v>60000000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"/>
  <sheetViews>
    <sheetView rightToLeft="1" zoomScale="160" zoomScaleNormal="160" workbookViewId="0">
      <pane ySplit="3" topLeftCell="A4" activePane="bottomLeft" state="frozen"/>
      <selection activeCell="L18" sqref="L18"/>
      <selection pane="bottomLeft" activeCell="A6" sqref="A6"/>
    </sheetView>
  </sheetViews>
  <sheetFormatPr defaultColWidth="7.875" defaultRowHeight="14.25" x14ac:dyDescent="0.2"/>
  <cols>
    <col min="1" max="1" width="12.125" style="1" customWidth="1"/>
    <col min="2" max="2" width="21.125" style="1" customWidth="1"/>
    <col min="3" max="3" width="2.375" style="3" customWidth="1"/>
    <col min="4" max="4" width="5.25" style="2" customWidth="1"/>
    <col min="5" max="5" width="2.375" style="2" hidden="1" customWidth="1"/>
    <col min="6" max="6" width="4.375" style="2" hidden="1" customWidth="1"/>
    <col min="7" max="7" width="2.125" style="2" customWidth="1"/>
    <col min="8" max="8" width="4.75" style="2" customWidth="1"/>
    <col min="9" max="9" width="2" style="2" hidden="1" customWidth="1"/>
    <col min="10" max="10" width="5.125" style="2" hidden="1" customWidth="1"/>
    <col min="11" max="11" width="2.375" style="2" customWidth="1"/>
    <col min="12" max="12" width="5" style="2" customWidth="1"/>
    <col min="13" max="13" width="2.375" style="2" hidden="1" customWidth="1"/>
    <col min="14" max="14" width="5.125" style="2" hidden="1" customWidth="1"/>
    <col min="15" max="15" width="2.875" style="2" customWidth="1"/>
    <col min="16" max="16" width="4.875" style="2" customWidth="1"/>
    <col min="17" max="17" width="2.375" style="2" hidden="1" customWidth="1"/>
    <col min="18" max="18" width="4.375" style="2" hidden="1" customWidth="1"/>
    <col min="19" max="19" width="2" style="2" hidden="1" customWidth="1"/>
    <col min="20" max="20" width="5.25" style="2" hidden="1" customWidth="1"/>
    <col min="21" max="21" width="2.375" style="2" hidden="1" customWidth="1"/>
    <col min="22" max="22" width="4.375" style="2" hidden="1" customWidth="1"/>
    <col min="23" max="23" width="2.375" style="2" customWidth="1"/>
    <col min="24" max="24" width="4.375" style="2" customWidth="1"/>
    <col min="25" max="25" width="2" style="2" hidden="1" customWidth="1"/>
    <col min="26" max="26" width="4.375" style="2" hidden="1" customWidth="1"/>
    <col min="27" max="27" width="3" style="2" hidden="1" customWidth="1"/>
    <col min="28" max="28" width="4.125" style="2" hidden="1" customWidth="1"/>
    <col min="29" max="29" width="2.625" style="2" customWidth="1"/>
    <col min="30" max="30" width="4.375" style="2" customWidth="1"/>
    <col min="31" max="31" width="2" style="2" customWidth="1"/>
    <col min="32" max="32" width="5.125" style="2" customWidth="1"/>
    <col min="33" max="33" width="2" style="2" customWidth="1"/>
    <col min="34" max="34" width="5.125" style="2" customWidth="1"/>
    <col min="35" max="35" width="9.25" style="8" customWidth="1"/>
    <col min="36" max="36" width="3.625" style="2" customWidth="1"/>
    <col min="37" max="37" width="8.375" style="2" customWidth="1"/>
    <col min="38" max="38" width="3.75" style="4" customWidth="1"/>
    <col min="39" max="39" width="5.625" style="4" bestFit="1" customWidth="1"/>
    <col min="40" max="40" width="5.25" style="5" customWidth="1"/>
    <col min="41" max="41" width="15" style="6" customWidth="1"/>
    <col min="42" max="42" width="12.875" style="6" hidden="1" customWidth="1"/>
    <col min="43" max="43" width="13" style="6" customWidth="1"/>
    <col min="44" max="44" width="13" style="7" customWidth="1"/>
    <col min="45" max="16384" width="7.875" style="1"/>
  </cols>
  <sheetData>
    <row r="1" spans="1:44" ht="24" customHeight="1" x14ac:dyDescent="0.2">
      <c r="A1" s="101" t="s">
        <v>0</v>
      </c>
      <c r="B1" s="103" t="s">
        <v>1</v>
      </c>
      <c r="C1" s="105"/>
      <c r="D1" s="106"/>
      <c r="E1" s="99"/>
      <c r="F1" s="100"/>
      <c r="G1" s="99"/>
      <c r="H1" s="100"/>
      <c r="I1" s="99"/>
      <c r="J1" s="100"/>
      <c r="K1" s="99"/>
      <c r="L1" s="100"/>
      <c r="M1" s="99"/>
      <c r="N1" s="100"/>
      <c r="O1" s="99"/>
      <c r="P1" s="100"/>
      <c r="Q1" s="99"/>
      <c r="R1" s="100"/>
      <c r="S1" s="99"/>
      <c r="T1" s="100"/>
      <c r="U1" s="99"/>
      <c r="V1" s="107"/>
      <c r="W1" s="108"/>
      <c r="X1" s="109"/>
      <c r="Y1" s="108"/>
      <c r="Z1" s="109"/>
      <c r="AA1" s="108"/>
      <c r="AB1" s="109"/>
      <c r="AC1" s="106"/>
      <c r="AD1" s="106"/>
      <c r="AE1" s="106"/>
      <c r="AF1" s="106"/>
      <c r="AG1" s="106"/>
      <c r="AH1" s="106"/>
      <c r="AI1" s="119" t="s">
        <v>2</v>
      </c>
      <c r="AJ1" s="120"/>
      <c r="AK1" s="120"/>
      <c r="AL1" s="120"/>
      <c r="AM1" s="120"/>
      <c r="AN1" s="121"/>
      <c r="AO1" s="101" t="s">
        <v>3</v>
      </c>
      <c r="AP1" s="113" t="s">
        <v>4</v>
      </c>
      <c r="AQ1" s="114"/>
      <c r="AR1" s="115"/>
    </row>
    <row r="2" spans="1:44" ht="33.75" customHeight="1" x14ac:dyDescent="0.2">
      <c r="A2" s="102"/>
      <c r="B2" s="104"/>
      <c r="C2" s="116"/>
      <c r="D2" s="117"/>
      <c r="E2" s="118"/>
      <c r="F2" s="117"/>
      <c r="G2" s="122"/>
      <c r="H2" s="111"/>
      <c r="I2" s="123"/>
      <c r="J2" s="123"/>
      <c r="K2" s="124"/>
      <c r="L2" s="117"/>
      <c r="M2" s="125"/>
      <c r="N2" s="125"/>
      <c r="O2" s="124"/>
      <c r="P2" s="117"/>
      <c r="Q2" s="110"/>
      <c r="R2" s="111"/>
      <c r="S2" s="118"/>
      <c r="T2" s="117"/>
      <c r="U2" s="110"/>
      <c r="V2" s="126"/>
      <c r="W2" s="128"/>
      <c r="X2" s="128"/>
      <c r="Y2" s="128"/>
      <c r="Z2" s="128"/>
      <c r="AA2" s="128"/>
      <c r="AB2" s="128"/>
      <c r="AC2" s="125"/>
      <c r="AD2" s="125"/>
      <c r="AE2" s="125"/>
      <c r="AF2" s="125"/>
      <c r="AG2" s="125"/>
      <c r="AH2" s="125"/>
      <c r="AI2" s="9" t="s">
        <v>2</v>
      </c>
      <c r="AJ2" s="10" t="s">
        <v>5</v>
      </c>
      <c r="AK2" s="10" t="s">
        <v>6</v>
      </c>
      <c r="AL2" s="11" t="s">
        <v>7</v>
      </c>
      <c r="AM2" s="12" t="s">
        <v>8</v>
      </c>
      <c r="AN2" s="13" t="s">
        <v>9</v>
      </c>
      <c r="AO2" s="112"/>
      <c r="AP2" s="127" t="s">
        <v>10</v>
      </c>
      <c r="AQ2" s="127"/>
      <c r="AR2" s="14"/>
    </row>
    <row r="3" spans="1:44" ht="15" x14ac:dyDescent="0.25">
      <c r="A3" s="102"/>
      <c r="B3" s="104"/>
      <c r="C3" s="15"/>
      <c r="D3" s="16"/>
      <c r="E3" s="16"/>
      <c r="F3" s="16"/>
      <c r="G3" s="16"/>
      <c r="H3" s="16"/>
      <c r="I3" s="17"/>
      <c r="J3" s="17"/>
      <c r="K3" s="16"/>
      <c r="L3" s="16"/>
      <c r="M3" s="17"/>
      <c r="N3" s="17"/>
      <c r="O3" s="16"/>
      <c r="P3" s="16"/>
      <c r="Q3" s="16"/>
      <c r="R3" s="16"/>
      <c r="S3" s="17"/>
      <c r="T3" s="17"/>
      <c r="U3" s="16"/>
      <c r="V3" s="18"/>
      <c r="W3" s="17"/>
      <c r="X3" s="17"/>
      <c r="Y3" s="17"/>
      <c r="Z3" s="17"/>
      <c r="AA3" s="17"/>
      <c r="AB3" s="17"/>
      <c r="AC3" s="16"/>
      <c r="AD3" s="16"/>
      <c r="AE3" s="17"/>
      <c r="AF3" s="17"/>
      <c r="AG3" s="17"/>
      <c r="AH3" s="17"/>
      <c r="AI3" s="19"/>
      <c r="AJ3" s="20"/>
      <c r="AK3" s="20"/>
      <c r="AL3" s="21"/>
      <c r="AM3" s="22"/>
      <c r="AN3" s="23"/>
      <c r="AO3" s="24"/>
      <c r="AP3" s="24" t="s">
        <v>11</v>
      </c>
      <c r="AQ3" s="25" t="s">
        <v>12</v>
      </c>
      <c r="AR3" s="26" t="s">
        <v>13</v>
      </c>
    </row>
    <row r="4" spans="1:44" x14ac:dyDescent="0.2">
      <c r="A4" s="30">
        <v>44450</v>
      </c>
      <c r="B4" s="29" t="s">
        <v>19</v>
      </c>
      <c r="C4" s="33"/>
      <c r="D4" s="31"/>
      <c r="E4" s="34"/>
      <c r="F4" s="34"/>
      <c r="G4" s="31"/>
      <c r="H4" s="31"/>
      <c r="I4" s="31"/>
      <c r="J4" s="31"/>
      <c r="K4" s="31"/>
      <c r="L4" s="31">
        <v>1</v>
      </c>
      <c r="M4" s="31"/>
      <c r="N4" s="31"/>
      <c r="O4" s="31"/>
      <c r="P4" s="31"/>
      <c r="Q4" s="31"/>
      <c r="R4" s="31"/>
      <c r="S4" s="31"/>
      <c r="T4" s="31"/>
      <c r="U4" s="34"/>
      <c r="V4" s="34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 t="s">
        <v>15</v>
      </c>
      <c r="AJ4" s="27" t="s">
        <v>16</v>
      </c>
      <c r="AK4" s="27"/>
      <c r="AL4" s="28"/>
      <c r="AM4" s="28">
        <v>2700</v>
      </c>
      <c r="AN4" s="32">
        <v>2033</v>
      </c>
      <c r="AO4" s="35"/>
      <c r="AP4" s="36"/>
      <c r="AQ4" s="37">
        <v>65100</v>
      </c>
      <c r="AR4" s="37"/>
    </row>
    <row r="5" spans="1:44" x14ac:dyDescent="0.2">
      <c r="A5" s="38">
        <v>44233</v>
      </c>
      <c r="B5" s="49" t="s">
        <v>20</v>
      </c>
      <c r="C5" s="42"/>
      <c r="D5" s="40"/>
      <c r="E5" s="43"/>
      <c r="F5" s="43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/>
      <c r="V5" s="43"/>
      <c r="W5" s="40"/>
      <c r="X5" s="40"/>
      <c r="Y5" s="40"/>
      <c r="Z5" s="40"/>
      <c r="AA5" s="40"/>
      <c r="AB5" s="40"/>
      <c r="AC5" s="40"/>
      <c r="AD5" s="40">
        <v>30</v>
      </c>
      <c r="AE5" s="40"/>
      <c r="AF5" s="40"/>
      <c r="AG5" s="40"/>
      <c r="AH5" s="40"/>
      <c r="AI5" s="41" t="s">
        <v>15</v>
      </c>
      <c r="AJ5" s="44" t="s">
        <v>14</v>
      </c>
      <c r="AK5" s="39"/>
      <c r="AL5" s="41"/>
      <c r="AM5" s="41"/>
      <c r="AN5" s="45">
        <v>435</v>
      </c>
      <c r="AO5" s="46"/>
      <c r="AP5" s="47"/>
      <c r="AQ5" s="48">
        <v>2050650</v>
      </c>
      <c r="AR5" s="48"/>
    </row>
    <row r="6" spans="1:44" x14ac:dyDescent="0.2">
      <c r="A6" s="51">
        <v>44144</v>
      </c>
      <c r="B6" s="60" t="s">
        <v>21</v>
      </c>
      <c r="C6" s="54"/>
      <c r="D6" s="55">
        <v>1</v>
      </c>
      <c r="E6" s="43"/>
      <c r="F6" s="4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43"/>
      <c r="V6" s="43"/>
      <c r="W6" s="40"/>
      <c r="X6" s="40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41" t="s">
        <v>15</v>
      </c>
      <c r="AJ6" s="44" t="s">
        <v>14</v>
      </c>
      <c r="AK6" s="52"/>
      <c r="AL6" s="41"/>
      <c r="AM6" s="57"/>
      <c r="AN6" s="61">
        <v>2389</v>
      </c>
      <c r="AO6" s="58"/>
      <c r="AP6" s="47"/>
      <c r="AQ6" s="59">
        <v>8000000</v>
      </c>
      <c r="AR6" s="59"/>
    </row>
    <row r="7" spans="1:44" x14ac:dyDescent="0.2">
      <c r="A7" s="30">
        <v>44233</v>
      </c>
      <c r="B7" s="60" t="s">
        <v>22</v>
      </c>
      <c r="C7" s="33"/>
      <c r="D7" s="31">
        <v>55</v>
      </c>
      <c r="E7" s="66"/>
      <c r="F7" s="66"/>
      <c r="G7" s="31"/>
      <c r="H7" s="31"/>
      <c r="I7" s="66"/>
      <c r="J7" s="66"/>
      <c r="K7" s="31"/>
      <c r="L7" s="31"/>
      <c r="M7" s="66"/>
      <c r="N7" s="66"/>
      <c r="O7" s="31"/>
      <c r="P7" s="31"/>
      <c r="Q7" s="66"/>
      <c r="R7" s="66"/>
      <c r="S7" s="66"/>
      <c r="T7" s="66"/>
      <c r="U7" s="66"/>
      <c r="V7" s="66"/>
      <c r="W7" s="66"/>
      <c r="X7" s="66"/>
      <c r="Y7" s="31"/>
      <c r="Z7" s="31"/>
      <c r="AA7" s="66"/>
      <c r="AB7" s="66"/>
      <c r="AC7" s="31"/>
      <c r="AD7" s="31"/>
      <c r="AE7" s="66"/>
      <c r="AF7" s="66"/>
      <c r="AG7" s="66"/>
      <c r="AH7" s="66"/>
      <c r="AI7" s="28" t="s">
        <v>15</v>
      </c>
      <c r="AJ7" s="50" t="s">
        <v>14</v>
      </c>
      <c r="AK7" s="27"/>
      <c r="AL7" s="67" t="e">
        <f>IF(#REF!="","ريال","دولار")</f>
        <v>#REF!</v>
      </c>
      <c r="AM7" s="64">
        <v>3318</v>
      </c>
      <c r="AN7" s="64">
        <v>2571</v>
      </c>
      <c r="AO7" s="35"/>
      <c r="AP7" s="68"/>
      <c r="AQ7" s="37">
        <v>2541000</v>
      </c>
      <c r="AR7" s="62"/>
    </row>
    <row r="8" spans="1:44" x14ac:dyDescent="0.2">
      <c r="A8" s="30">
        <v>44228</v>
      </c>
      <c r="B8" s="29" t="s">
        <v>23</v>
      </c>
      <c r="C8" s="33"/>
      <c r="D8" s="31">
        <v>500</v>
      </c>
      <c r="E8" s="66"/>
      <c r="F8" s="66"/>
      <c r="G8" s="31"/>
      <c r="H8" s="31"/>
      <c r="I8" s="66"/>
      <c r="J8" s="66"/>
      <c r="K8" s="31"/>
      <c r="L8" s="31">
        <v>10</v>
      </c>
      <c r="M8" s="66"/>
      <c r="N8" s="66"/>
      <c r="O8" s="31"/>
      <c r="P8" s="31">
        <v>10</v>
      </c>
      <c r="Q8" s="66"/>
      <c r="R8" s="66"/>
      <c r="S8" s="66"/>
      <c r="T8" s="66"/>
      <c r="U8" s="66"/>
      <c r="V8" s="66"/>
      <c r="W8" s="66"/>
      <c r="X8" s="66"/>
      <c r="Y8" s="31"/>
      <c r="Z8" s="31"/>
      <c r="AA8" s="66"/>
      <c r="AB8" s="66"/>
      <c r="AC8" s="31"/>
      <c r="AD8" s="31">
        <v>80</v>
      </c>
      <c r="AE8" s="66"/>
      <c r="AF8" s="66"/>
      <c r="AG8" s="66"/>
      <c r="AH8" s="66"/>
      <c r="AI8" s="28" t="s">
        <v>15</v>
      </c>
      <c r="AJ8" s="50" t="s">
        <v>14</v>
      </c>
      <c r="AK8" s="27"/>
      <c r="AL8" s="67" t="e">
        <f>IF(#REF!="","ريال","دولار")</f>
        <v>#REF!</v>
      </c>
      <c r="AM8" s="65"/>
      <c r="AN8" s="64">
        <v>5</v>
      </c>
      <c r="AO8" s="35"/>
      <c r="AP8" s="68"/>
      <c r="AQ8" s="37">
        <v>29935500</v>
      </c>
      <c r="AR8" s="62"/>
    </row>
    <row r="9" spans="1:44" x14ac:dyDescent="0.2">
      <c r="A9" s="51">
        <v>44205</v>
      </c>
      <c r="B9" s="29" t="s">
        <v>23</v>
      </c>
      <c r="C9" s="54"/>
      <c r="D9" s="55">
        <v>30</v>
      </c>
      <c r="G9" s="55"/>
      <c r="H9" s="55"/>
      <c r="K9" s="55"/>
      <c r="L9" s="55"/>
      <c r="O9" s="55"/>
      <c r="P9" s="55"/>
      <c r="W9" s="70"/>
      <c r="X9" s="70"/>
      <c r="AC9" s="55"/>
      <c r="AD9" s="55"/>
      <c r="AE9" s="70"/>
      <c r="AF9" s="70"/>
      <c r="AG9" s="70"/>
      <c r="AH9" s="70"/>
      <c r="AI9" s="28" t="s">
        <v>15</v>
      </c>
      <c r="AJ9" s="50" t="s">
        <v>14</v>
      </c>
      <c r="AK9" s="52"/>
      <c r="AL9" s="67" t="e">
        <f>IF(#REF!="","ريال","دولار")</f>
        <v>#REF!</v>
      </c>
      <c r="AM9" s="72"/>
      <c r="AN9" s="71"/>
      <c r="AO9" s="58"/>
      <c r="AQ9" s="59">
        <v>5000000</v>
      </c>
      <c r="AR9" s="63"/>
    </row>
    <row r="10" spans="1:44" x14ac:dyDescent="0.2">
      <c r="A10" s="51">
        <v>44593</v>
      </c>
      <c r="B10" s="53"/>
      <c r="C10" s="69"/>
      <c r="D10" s="55">
        <v>7</v>
      </c>
      <c r="G10" s="55"/>
      <c r="H10" s="55"/>
      <c r="K10" s="55"/>
      <c r="L10" s="55"/>
      <c r="O10" s="55"/>
      <c r="P10" s="55"/>
      <c r="W10" s="70"/>
      <c r="X10" s="70"/>
      <c r="AC10" s="55"/>
      <c r="AD10" s="55"/>
      <c r="AE10" s="70"/>
      <c r="AF10" s="70"/>
      <c r="AG10" s="70"/>
      <c r="AH10" s="70"/>
      <c r="AI10" s="57"/>
      <c r="AJ10" s="56" t="s">
        <v>14</v>
      </c>
      <c r="AK10" s="52"/>
      <c r="AL10" s="67" t="e">
        <f>IF(#REF!="","ريال","دولار")</f>
        <v>#REF!</v>
      </c>
      <c r="AM10" s="72"/>
      <c r="AN10" s="71"/>
      <c r="AO10" s="58"/>
      <c r="AQ10" s="59">
        <v>200000</v>
      </c>
      <c r="AR10" s="63"/>
    </row>
    <row r="11" spans="1:44" x14ac:dyDescent="0.2">
      <c r="A11" s="94">
        <v>44627</v>
      </c>
      <c r="D11" s="2">
        <v>13</v>
      </c>
      <c r="AQ11" s="6">
        <v>600000</v>
      </c>
    </row>
  </sheetData>
  <autoFilter ref="A3:AR8">
    <sortState ref="A181:CN1804">
      <sortCondition descending="1" ref="AD8:AD2056"/>
    </sortState>
  </autoFilter>
  <dataConsolidate/>
  <mergeCells count="38">
    <mergeCell ref="AG2:AH2"/>
    <mergeCell ref="AP2:AQ2"/>
    <mergeCell ref="W2:X2"/>
    <mergeCell ref="Y2:Z2"/>
    <mergeCell ref="AA2:AB2"/>
    <mergeCell ref="AC2:AD2"/>
    <mergeCell ref="AE2:AF2"/>
    <mergeCell ref="AC1:AD1"/>
    <mergeCell ref="Q2:R2"/>
    <mergeCell ref="AO1:AO2"/>
    <mergeCell ref="AP1:AR1"/>
    <mergeCell ref="C2:D2"/>
    <mergeCell ref="E2:F2"/>
    <mergeCell ref="AI1:AN1"/>
    <mergeCell ref="AE1:AF1"/>
    <mergeCell ref="AG1:AH1"/>
    <mergeCell ref="G2:H2"/>
    <mergeCell ref="I2:J2"/>
    <mergeCell ref="K2:L2"/>
    <mergeCell ref="M2:N2"/>
    <mergeCell ref="O2:P2"/>
    <mergeCell ref="S2:T2"/>
    <mergeCell ref="U2:V2"/>
    <mergeCell ref="S1:T1"/>
    <mergeCell ref="U1:V1"/>
    <mergeCell ref="W1:X1"/>
    <mergeCell ref="Y1:Z1"/>
    <mergeCell ref="AA1:AB1"/>
    <mergeCell ref="Q1:R1"/>
    <mergeCell ref="A1:A3"/>
    <mergeCell ref="B1:B3"/>
    <mergeCell ref="C1:D1"/>
    <mergeCell ref="E1:F1"/>
    <mergeCell ref="G1:H1"/>
    <mergeCell ref="I1:J1"/>
    <mergeCell ref="K1:L1"/>
    <mergeCell ref="M1:N1"/>
    <mergeCell ref="O1:P1"/>
  </mergeCells>
  <dataValidations count="7">
    <dataValidation type="list" allowBlank="1" showInputMessage="1" showErrorMessage="1" sqref="AK4:AK10">
      <formula1>الصناديق</formula1>
    </dataValidation>
    <dataValidation type="list" allowBlank="1" showInputMessage="1" sqref="AL4:AM6 AM8:AM10">
      <formula1>تعامل</formula1>
    </dataValidation>
    <dataValidation type="list" allowBlank="1" showInputMessage="1" showErrorMessage="1" sqref="G4:J6 AE4:AH6 Q4:T6 M4:N6 AM7 Y4:Z8 C4:D10 K4:L10 O4:P10 G7:H10">
      <formula1>عميل</formula1>
    </dataValidation>
    <dataValidation type="list" allowBlank="1" showInputMessage="1" showErrorMessage="1" sqref="B10">
      <formula1>INDIRECT(SUBSTITUTE(#REF!," ",""))</formula1>
    </dataValidation>
    <dataValidation type="list" allowBlank="1" showInputMessage="1" showErrorMessage="1" sqref="AL7:AL10">
      <formula1>العملة</formula1>
    </dataValidation>
    <dataValidation type="list" allowBlank="1" showInputMessage="1" showErrorMessage="1" sqref="AJ4:AJ10">
      <formula1>تعامل</formula1>
    </dataValidation>
    <dataValidation type="list" allowBlank="1" showInputMessage="1" showErrorMessage="1" sqref="AI4:AI10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16"/>
  <sheetViews>
    <sheetView showGridLines="0" showZeros="0" rightToLeft="1" tabSelected="1" zoomScale="85" zoomScaleNormal="85" workbookViewId="0">
      <pane ySplit="1" topLeftCell="A2" activePane="bottomLeft" state="frozen"/>
      <selection activeCell="L18" sqref="L18"/>
      <selection pane="bottomLeft" activeCell="G2" sqref="G2"/>
    </sheetView>
  </sheetViews>
  <sheetFormatPr defaultColWidth="9.125" defaultRowHeight="14.25" x14ac:dyDescent="0.2"/>
  <cols>
    <col min="1" max="1" width="10.625" style="73" customWidth="1"/>
    <col min="2" max="2" width="12.375" style="73" customWidth="1"/>
    <col min="3" max="3" width="12.125" style="73" customWidth="1"/>
    <col min="4" max="4" width="17.375" style="73" customWidth="1"/>
    <col min="5" max="5" width="0.625" style="73" hidden="1" customWidth="1"/>
    <col min="6" max="6" width="13.375" style="73" customWidth="1"/>
    <col min="7" max="7" width="19.375" style="73" customWidth="1"/>
    <col min="8" max="8" width="13.875" style="73" customWidth="1"/>
    <col min="9" max="11" width="11.375" style="73" hidden="1" customWidth="1"/>
    <col min="12" max="12" width="13.875" style="73" hidden="1" customWidth="1"/>
    <col min="13" max="13" width="15.25" style="73" customWidth="1"/>
    <col min="14" max="14" width="13.25" style="73" hidden="1" customWidth="1"/>
    <col min="15" max="15" width="4.25" style="73" hidden="1" customWidth="1"/>
    <col min="16" max="17" width="9.625" style="73" hidden="1" customWidth="1"/>
    <col min="18" max="18" width="3.875" style="73" hidden="1" customWidth="1"/>
    <col min="19" max="19" width="9" style="73" hidden="1" customWidth="1"/>
    <col min="20" max="20" width="3.875" style="73" hidden="1" customWidth="1"/>
    <col min="21" max="22" width="9.25" style="73" hidden="1" customWidth="1"/>
    <col min="23" max="23" width="3.875" style="73" hidden="1" customWidth="1"/>
    <col min="24" max="24" width="9.25" style="73" hidden="1" customWidth="1"/>
    <col min="25" max="25" width="3.875" style="73" hidden="1" customWidth="1"/>
    <col min="26" max="27" width="8.75" style="73" hidden="1" customWidth="1"/>
    <col min="28" max="28" width="3.875" style="73" hidden="1" customWidth="1"/>
    <col min="29" max="29" width="9.25" style="73" hidden="1" customWidth="1"/>
    <col min="30" max="30" width="3.875" style="73" hidden="1" customWidth="1"/>
    <col min="31" max="32" width="8.75" style="73" hidden="1" customWidth="1"/>
    <col min="33" max="33" width="3.875" style="73" hidden="1" customWidth="1"/>
    <col min="34" max="34" width="9.25" style="73" hidden="1" customWidth="1"/>
    <col min="35" max="35" width="3.875" style="73" hidden="1" customWidth="1"/>
    <col min="36" max="37" width="8.75" style="73" hidden="1" customWidth="1"/>
    <col min="38" max="38" width="3.875" style="73" hidden="1" customWidth="1"/>
    <col min="39" max="43" width="5.625" style="73" hidden="1" customWidth="1"/>
    <col min="44" max="47" width="5.625" style="74" hidden="1" customWidth="1"/>
    <col min="48" max="48" width="5.625" style="73" hidden="1" customWidth="1"/>
    <col min="49" max="49" width="12" style="73" hidden="1" customWidth="1"/>
    <col min="50" max="50" width="5.25" style="73" hidden="1" customWidth="1"/>
    <col min="51" max="51" width="20.625" style="73" customWidth="1"/>
    <col min="52" max="52" width="0.75" style="73" customWidth="1"/>
    <col min="53" max="60" width="9.75" style="73" customWidth="1"/>
    <col min="61" max="62" width="9.125" style="73"/>
    <col min="63" max="63" width="9.75" style="73" customWidth="1"/>
    <col min="64" max="64" width="9.625" style="73" customWidth="1"/>
    <col min="65" max="16384" width="9.125" style="73"/>
  </cols>
  <sheetData>
    <row r="1" spans="1:72" ht="24" customHeight="1" x14ac:dyDescent="0.2">
      <c r="D1" s="74"/>
      <c r="E1" s="74"/>
      <c r="F1" s="74"/>
      <c r="G1" s="74"/>
      <c r="H1" s="74"/>
      <c r="I1" s="74"/>
      <c r="J1" s="74"/>
      <c r="K1" s="74"/>
      <c r="L1" s="74"/>
      <c r="M1" s="74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</row>
    <row r="2" spans="1:72" ht="24" customHeight="1" x14ac:dyDescent="0.2">
      <c r="D2" s="93"/>
      <c r="E2" s="74"/>
      <c r="F2" s="92" t="s">
        <v>15</v>
      </c>
      <c r="G2" s="96">
        <v>2022</v>
      </c>
      <c r="H2" s="96">
        <v>9</v>
      </c>
      <c r="I2" s="95"/>
      <c r="J2" s="95"/>
      <c r="K2" s="95"/>
      <c r="L2" s="95"/>
      <c r="M2" s="96">
        <v>10</v>
      </c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</row>
    <row r="3" spans="1:72" ht="15.75" customHeight="1" x14ac:dyDescent="0.2">
      <c r="D3" s="133"/>
      <c r="E3" s="134"/>
      <c r="F3" s="134"/>
      <c r="G3" s="135"/>
      <c r="H3" s="87" t="s">
        <v>18</v>
      </c>
      <c r="I3" s="86"/>
      <c r="J3" s="86"/>
      <c r="K3" s="86"/>
      <c r="L3" s="86"/>
      <c r="M3" s="87" t="s">
        <v>17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ht="15.75" customHeight="1" x14ac:dyDescent="0.2">
      <c r="A4" s="79">
        <v>44531</v>
      </c>
      <c r="B4" s="80">
        <f ca="1">TODAY()</f>
        <v>44602</v>
      </c>
      <c r="C4" s="79"/>
      <c r="D4" s="130" t="str">
        <f>"إجمالي المبيعات "&amp;G2&amp;" لشهر "&amp;H2&amp;" إلى تاريخ "&amp;TEXT(DATE(G2,H2,M2),"yyyy/m/d")</f>
        <v>إجمالي المبيعات 2022 لشهر 9 إلى تاريخ 2022/9/10</v>
      </c>
      <c r="E4" s="131"/>
      <c r="F4" s="131"/>
      <c r="G4" s="132"/>
      <c r="H4" s="90">
        <f t="array" ref="H4">SUM(IF((DATE(G2,H2,M2)&gt;='1'!A$4:A$10000)*(H2=MONTH('1'!A$4:A$10000))*(G2=YEAR('1'!A$4:A$10000))*('1'!AI$4:AI$10000=F2),'1'!C$4:AH$10000,0))</f>
        <v>0</v>
      </c>
      <c r="I4" s="76"/>
      <c r="J4" s="76"/>
      <c r="K4" s="76"/>
      <c r="L4" s="76"/>
      <c r="M4" s="88">
        <f t="array" ref="M4">SUM(IF(((DATE(G2,H2,M2))&gt;='1'!A$4:A$10000)*(H2=MONTH('1'!A$4:A$10000))*(G2=YEAR('1'!A$4:A$10000))*('1'!AI$4:AI$10000=F2),'1'!AQ$4:AQ$10000,0))</f>
        <v>0</v>
      </c>
      <c r="AZ4" s="82">
        <v>78672</v>
      </c>
      <c r="BA4" s="83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ht="15.75" customHeight="1" x14ac:dyDescent="0.25">
      <c r="A5" s="79">
        <v>44197</v>
      </c>
      <c r="B5" s="80">
        <f ca="1">TODAY()</f>
        <v>44602</v>
      </c>
      <c r="C5" s="79"/>
      <c r="D5" s="130" t="str">
        <f>"إجمالي المبيعات التراكمية من أول سنة "&amp;G2&amp;" إلى تاريخ "&amp;TEXT(DATE(G2,H2,M2),"yyyy/m/d")</f>
        <v>إجمالي المبيعات التراكمية من أول سنة 2022 إلى تاريخ 2022/9/10</v>
      </c>
      <c r="E5" s="131"/>
      <c r="F5" s="131"/>
      <c r="G5" s="132"/>
      <c r="H5" s="90">
        <f t="array" ref="H5">SUM(IF((DATE(G2,H2,M2)&gt;='1'!A$4:A$10000)*(G2=YEAR('1'!A$4:A$10000))*('1'!AI$4:AI$10000=F2),'1'!C$4:AH$10000,0))</f>
        <v>0</v>
      </c>
      <c r="I5" s="76"/>
      <c r="J5" s="76"/>
      <c r="K5" s="76"/>
      <c r="L5" s="76"/>
      <c r="M5" s="89">
        <f t="array" ref="M5">SUM(IF(((DATE(G2,H2,M2))&gt;='1'!A$4:A$10000)*(G2=YEAR('1'!A$4:A$10000))*('1'!AI$4:AI$10000=F2),'1'!AQ$4:AQ$10000,0))</f>
        <v>0</v>
      </c>
      <c r="Z5" s="73">
        <f>1381+1383</f>
        <v>2764</v>
      </c>
      <c r="AC5" s="73">
        <f>1393</f>
        <v>1393</v>
      </c>
      <c r="AE5" s="73">
        <v>1550</v>
      </c>
      <c r="AH5" s="73">
        <v>1550</v>
      </c>
      <c r="AJ5" s="73">
        <v>1536</v>
      </c>
      <c r="AR5" s="74">
        <v>3100</v>
      </c>
      <c r="AS5" s="74">
        <v>1530</v>
      </c>
      <c r="AT5" s="74">
        <v>1530</v>
      </c>
      <c r="AV5" s="73">
        <v>1550</v>
      </c>
      <c r="AW5" s="74">
        <v>3060</v>
      </c>
      <c r="AX5" s="129"/>
      <c r="AY5" s="129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 ht="6" customHeight="1" x14ac:dyDescent="0.2">
      <c r="D6" s="74"/>
      <c r="E6" s="74"/>
      <c r="F6" s="74"/>
      <c r="G6" s="74"/>
      <c r="H6" s="74"/>
      <c r="I6" s="74"/>
      <c r="J6" s="74"/>
      <c r="K6" s="74"/>
      <c r="L6" s="74"/>
      <c r="M6" s="74"/>
      <c r="AW6" s="74"/>
      <c r="AX6" s="74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</row>
    <row r="7" spans="1:72" ht="19.5" x14ac:dyDescent="0.25">
      <c r="D7" s="74"/>
      <c r="E7" s="74"/>
      <c r="F7" s="74"/>
      <c r="G7" s="97">
        <f>G2-1</f>
        <v>2021</v>
      </c>
      <c r="H7" s="97"/>
      <c r="I7" s="97"/>
      <c r="J7" s="97"/>
      <c r="K7" s="97"/>
      <c r="L7" s="97"/>
      <c r="M7" s="97"/>
      <c r="N7" s="85"/>
      <c r="O7" s="85"/>
      <c r="AY7" s="98"/>
    </row>
    <row r="8" spans="1:72" ht="15.75" x14ac:dyDescent="0.2">
      <c r="D8" s="138" t="s">
        <v>15</v>
      </c>
      <c r="E8" s="139"/>
      <c r="F8" s="139"/>
      <c r="G8" s="140"/>
      <c r="H8" s="137" t="s">
        <v>18</v>
      </c>
      <c r="I8" s="137"/>
      <c r="J8" s="86"/>
      <c r="K8" s="86"/>
      <c r="L8" s="86"/>
      <c r="M8" s="87" t="s">
        <v>17</v>
      </c>
      <c r="N8" s="78" t="s">
        <v>18</v>
      </c>
      <c r="O8" s="78" t="s">
        <v>18</v>
      </c>
    </row>
    <row r="9" spans="1:72" ht="15.75" x14ac:dyDescent="0.2">
      <c r="D9" s="130" t="str">
        <f>"إجمالي المبيعات "&amp;G7&amp;" لشهر "&amp;H2&amp;" إلى تاريخ "&amp;TEXT(DATE(G7,H2,M2),"yyyy/m/d")</f>
        <v>إجمالي المبيعات 2021 لشهر 9 إلى تاريخ 2021/9/10</v>
      </c>
      <c r="E9" s="131"/>
      <c r="F9" s="131"/>
      <c r="G9" s="132"/>
      <c r="H9" s="91">
        <f t="array" ref="H9">SUM(IF((DATE(G7,H2,M2)&gt;='1'!A$4:A$10000)*(H2=MONTH('1'!A$4:A$10000))*(G7=YEAR('1'!A$4:A$10000))*('1'!AI$4:AI$10000=F2),'1'!C$4:AH$10000,0))</f>
        <v>0</v>
      </c>
      <c r="I9" s="136" t="e">
        <f>#REF!</f>
        <v>#REF!</v>
      </c>
      <c r="J9" s="136"/>
      <c r="K9" s="76"/>
      <c r="L9" s="76"/>
      <c r="M9" s="90">
        <f t="array" ref="M9">SUM(IF(((DATE(G7,H2,M2))&gt;='1'!A$4:A$10000)*(H2=MONTH('1'!A$4:A$10000))*(G7=YEAR('1'!A$4:A$10000))*('1'!AI$4:AI$10000=F2),'1'!AQ$4:AQ$10000,0))</f>
        <v>0</v>
      </c>
      <c r="N9" s="74"/>
      <c r="O9" s="81" t="e">
        <f ca="1">SUMIFS('[12]1'!BW:BW,'[12]1'!BO:BO,#REF!,'[12]1'!C:C,"&gt;="&amp;($A$4),'[12]1'!C:C,"&lt;="&amp;($B$4))/1.05</f>
        <v>#VALUE!</v>
      </c>
    </row>
    <row r="10" spans="1:72" ht="15.75" x14ac:dyDescent="0.25">
      <c r="D10" s="130" t="str">
        <f>"إجمالي المبيعات التراكمية من أول سنة "&amp;G7&amp;" إلى تاريخ "&amp;TEXT(DATE(G7,H2,M2),"yyyy/m/d")</f>
        <v>إجمالي المبيعات التراكمية من أول سنة 2021 إلى تاريخ 2021/9/10</v>
      </c>
      <c r="E10" s="131"/>
      <c r="F10" s="131"/>
      <c r="G10" s="132"/>
      <c r="H10" s="91">
        <f t="array" ref="H10">SUM(IF((DATE(G7,H2,M2)&gt;='1'!A$4:A$10000)*(G7=YEAR('1'!A$4:A$10000))*('1'!AI$4:AI$10000=F2),'1'!C$4:AH$10000,0))</f>
        <v>715</v>
      </c>
      <c r="I10" s="136" t="e">
        <f>#REF!</f>
        <v>#REF!</v>
      </c>
      <c r="J10" s="136"/>
      <c r="K10" s="76"/>
      <c r="L10" s="76"/>
      <c r="M10" s="89">
        <f t="array" ref="M10">SUM(IF(((DATE(G7,H2,M2))&gt;='1'!A$4:A$10000)*(G7=YEAR('1'!A$4:A$10000))*('1'!AI$4:AI$10000=F2),'1'!AQ$4:AQ$10000,0))</f>
        <v>39527150</v>
      </c>
      <c r="N10" s="74"/>
      <c r="O10" s="84" t="e">
        <f ca="1">SUMIFS('[12]1'!BW:BW,'[12]1'!BO:BO,#REF!,'[12]1'!C:C,"&gt;="&amp;($A$5),'[12]1'!C:C,"&lt;="&amp;($B$5))/1.05</f>
        <v>#VALUE!</v>
      </c>
    </row>
    <row r="12" spans="1:72" ht="15" x14ac:dyDescent="0.25">
      <c r="D12" s="74"/>
      <c r="E12" s="74"/>
      <c r="F12" s="74"/>
      <c r="G12" s="97">
        <f>G2-2</f>
        <v>2020</v>
      </c>
      <c r="H12" s="97"/>
      <c r="I12" s="97"/>
      <c r="J12" s="97"/>
      <c r="K12" s="97"/>
      <c r="L12" s="97"/>
      <c r="M12" s="97"/>
    </row>
    <row r="13" spans="1:72" ht="15.75" x14ac:dyDescent="0.2">
      <c r="D13" s="138" t="s">
        <v>15</v>
      </c>
      <c r="E13" s="139"/>
      <c r="F13" s="139"/>
      <c r="G13" s="140"/>
      <c r="H13" s="137" t="s">
        <v>18</v>
      </c>
      <c r="I13" s="137"/>
      <c r="J13" s="86"/>
      <c r="K13" s="86"/>
      <c r="L13" s="86"/>
      <c r="M13" s="87" t="s">
        <v>17</v>
      </c>
    </row>
    <row r="14" spans="1:72" ht="15.75" x14ac:dyDescent="0.2">
      <c r="D14" s="130" t="str">
        <f>"إجمالي المبيعات "&amp;G12&amp;" لشهر "&amp;H2&amp;" إلى تاريخ "&amp;TEXT(DATE(G12,H2,M2),"yyyy/m/d")</f>
        <v>إجمالي المبيعات 2020 لشهر 9 إلى تاريخ 2020/9/10</v>
      </c>
      <c r="E14" s="131"/>
      <c r="F14" s="131"/>
      <c r="G14" s="132"/>
      <c r="H14" s="91">
        <f t="array" ref="H14">SUM(IF((DATE(G12,H2,M2)&gt;='1'!A$4:A$10000)*(H2=MONTH('1'!A$4:A$10000))*(G12=YEAR('1'!A$4:A$10000))*('1'!AI$4:AI$10000=F2),'1'!C$4:AH$10000,0))</f>
        <v>0</v>
      </c>
      <c r="I14" s="136" t="e">
        <f>#REF!</f>
        <v>#REF!</v>
      </c>
      <c r="J14" s="136"/>
      <c r="K14" s="76"/>
      <c r="L14" s="76"/>
      <c r="M14" s="90">
        <f t="array" ref="M14">SUM(IF(((DATE(G12,H2,M2))&gt;='1'!A$4:A$10000)*(H2=MONTH('1'!A$4:A$10000))*(G12=YEAR('1'!A$4:A$10000))*('1'!AI$4:AI$10000=F2),'1'!AQ$4:AQ$10000,0))</f>
        <v>0</v>
      </c>
    </row>
    <row r="15" spans="1:72" ht="15.75" x14ac:dyDescent="0.25">
      <c r="D15" s="130" t="str">
        <f>"إجمالي المبيعات التراكمية من أول سنة "&amp;G12&amp;" إلى تاريخ "&amp;TEXT(DATE(G12,H2,M2),"yyyy/m/d")</f>
        <v>إجمالي المبيعات التراكمية من أول سنة 2020 إلى تاريخ 2020/9/10</v>
      </c>
      <c r="E15" s="131"/>
      <c r="F15" s="131"/>
      <c r="G15" s="132"/>
      <c r="H15" s="91">
        <f t="array" ref="H15">SUM(IF((DATE(G12,H2,M2)&gt;='1'!A$4:A$10000)*(G12=YEAR('1'!A$4:A$10000))*('1'!AI$4:AI$10000=F2),'1'!C$4:AH$10000,0))</f>
        <v>0</v>
      </c>
      <c r="I15" s="136" t="e">
        <f>#REF!</f>
        <v>#REF!</v>
      </c>
      <c r="J15" s="136"/>
      <c r="K15" s="76"/>
      <c r="L15" s="76"/>
      <c r="M15" s="89">
        <f t="array" ref="M15">SUM(IF(((DATE(G12,H2,M2))&gt;='1'!A$4:A$10000)*(G12=YEAR('1'!A$4:A$10000))*('1'!AI$4:AI$10000=F2),'1'!AQ$4:AQ$10000,0))</f>
        <v>0</v>
      </c>
    </row>
    <row r="16" spans="1:72" ht="15.75" x14ac:dyDescent="0.2">
      <c r="D16" s="77"/>
      <c r="E16" s="77"/>
      <c r="F16" s="77"/>
      <c r="G16" s="77"/>
      <c r="H16" s="77"/>
      <c r="I16" s="141" t="e">
        <f>#REF!</f>
        <v>#REF!</v>
      </c>
      <c r="J16" s="141"/>
      <c r="K16" s="74"/>
      <c r="L16" s="74"/>
      <c r="M16" s="74"/>
    </row>
  </sheetData>
  <mergeCells count="17">
    <mergeCell ref="H13:I13"/>
    <mergeCell ref="I14:J14"/>
    <mergeCell ref="I16:J16"/>
    <mergeCell ref="D10:G10"/>
    <mergeCell ref="I10:J10"/>
    <mergeCell ref="D13:G13"/>
    <mergeCell ref="D14:G14"/>
    <mergeCell ref="D15:G15"/>
    <mergeCell ref="I15:J15"/>
    <mergeCell ref="AX5:AY5"/>
    <mergeCell ref="D4:G4"/>
    <mergeCell ref="D3:G3"/>
    <mergeCell ref="I9:J9"/>
    <mergeCell ref="H8:I8"/>
    <mergeCell ref="D9:G9"/>
    <mergeCell ref="D8:G8"/>
    <mergeCell ref="D5:G5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G.B</cp:lastModifiedBy>
  <dcterms:created xsi:type="dcterms:W3CDTF">2022-01-26T07:59:00Z</dcterms:created>
  <dcterms:modified xsi:type="dcterms:W3CDTF">2022-02-10T17:13:10Z</dcterms:modified>
</cp:coreProperties>
</file>