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rbarous\Desktop\"/>
    </mc:Choice>
  </mc:AlternateContent>
  <bookViews>
    <workbookView xWindow="0" yWindow="0" windowWidth="20490" windowHeight="7755" activeTab="1"/>
  </bookViews>
  <sheets>
    <sheet name="Mowazaf" sheetId="2" r:id="rId1"/>
    <sheet name="Absent" sheetId="3" r:id="rId2"/>
    <sheet name="Bulletin" sheetId="4" r:id="rId3"/>
  </sheets>
  <externalReferences>
    <externalReference r:id="rId4"/>
  </externalReferences>
  <definedNames>
    <definedName name="base_donnees">[1]Mowazaf!$A$8:$R$2007</definedName>
    <definedName name="JINS">[1]Mowazaf!$U$8:$U$9</definedName>
    <definedName name="wilayat">[1]Mowazaf!$T$4:$T$51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3" l="1"/>
  <c r="B13" i="3"/>
  <c r="C13" i="3"/>
  <c r="D13" i="3"/>
  <c r="E13" i="3"/>
  <c r="C9" i="4" l="1"/>
  <c r="D9" i="4"/>
  <c r="E9" i="4"/>
  <c r="F9" i="4"/>
  <c r="G9" i="4"/>
  <c r="H9" i="4"/>
  <c r="C10" i="4"/>
  <c r="D10" i="4"/>
  <c r="E10" i="4"/>
  <c r="F10" i="4"/>
  <c r="G10" i="4"/>
  <c r="H10" i="4"/>
  <c r="C11" i="4"/>
  <c r="D11" i="4"/>
  <c r="E11" i="4"/>
  <c r="F11" i="4"/>
  <c r="G11" i="4"/>
  <c r="H11" i="4"/>
  <c r="C12" i="4"/>
  <c r="D12" i="4"/>
  <c r="E12" i="4"/>
  <c r="F12" i="4"/>
  <c r="G12" i="4"/>
  <c r="H12" i="4"/>
  <c r="C13" i="4"/>
  <c r="D13" i="4"/>
  <c r="E13" i="4"/>
  <c r="F13" i="4"/>
  <c r="G13" i="4"/>
  <c r="H13" i="4"/>
  <c r="C14" i="4"/>
  <c r="D14" i="4"/>
  <c r="E14" i="4"/>
  <c r="F14" i="4"/>
  <c r="G14" i="4"/>
  <c r="H14" i="4"/>
  <c r="C15" i="4"/>
  <c r="D15" i="4"/>
  <c r="E15" i="4"/>
  <c r="F15" i="4"/>
  <c r="G15" i="4"/>
  <c r="H15" i="4"/>
  <c r="C16" i="4"/>
  <c r="D16" i="4"/>
  <c r="E16" i="4"/>
  <c r="F16" i="4"/>
  <c r="G16" i="4"/>
  <c r="H16" i="4"/>
  <c r="C17" i="4"/>
  <c r="D17" i="4"/>
  <c r="E17" i="4"/>
  <c r="F17" i="4"/>
  <c r="G17" i="4"/>
  <c r="H17" i="4"/>
  <c r="C18" i="4"/>
  <c r="D18" i="4"/>
  <c r="E18" i="4"/>
  <c r="F18" i="4"/>
  <c r="G18" i="4"/>
  <c r="H18" i="4"/>
  <c r="C19" i="4"/>
  <c r="D19" i="4"/>
  <c r="E19" i="4"/>
  <c r="F19" i="4"/>
  <c r="G19" i="4"/>
  <c r="H19" i="4"/>
  <c r="C20" i="4"/>
  <c r="D20" i="4"/>
  <c r="E20" i="4"/>
  <c r="F20" i="4"/>
  <c r="G20" i="4"/>
  <c r="H20" i="4"/>
  <c r="H8" i="4"/>
  <c r="G8" i="4"/>
  <c r="F8" i="4"/>
  <c r="E8" i="4"/>
  <c r="D8" i="4"/>
  <c r="C8" i="4" l="1"/>
  <c r="E9" i="3" l="1"/>
  <c r="E10" i="3"/>
  <c r="E11" i="3"/>
  <c r="E12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105" i="3"/>
  <c r="E106" i="3"/>
  <c r="E107" i="3"/>
  <c r="E8" i="3"/>
  <c r="B10" i="3" l="1"/>
  <c r="D10" i="3"/>
  <c r="F10" i="3"/>
  <c r="B11" i="3"/>
  <c r="D11" i="3"/>
  <c r="F11" i="3"/>
  <c r="B12" i="3"/>
  <c r="D12" i="3"/>
  <c r="F12" i="3"/>
  <c r="B14" i="3"/>
  <c r="C14" i="3"/>
  <c r="D14" i="3"/>
  <c r="F14" i="3"/>
  <c r="B15" i="3"/>
  <c r="C15" i="3"/>
  <c r="D15" i="3"/>
  <c r="F15" i="3"/>
  <c r="B16" i="3"/>
  <c r="C16" i="3"/>
  <c r="D16" i="3"/>
  <c r="F16" i="3"/>
  <c r="B17" i="3"/>
  <c r="C17" i="3"/>
  <c r="D17" i="3"/>
  <c r="F17" i="3"/>
  <c r="B18" i="3"/>
  <c r="C18" i="3"/>
  <c r="D18" i="3"/>
  <c r="F18" i="3"/>
  <c r="B19" i="3"/>
  <c r="C19" i="3"/>
  <c r="D19" i="3"/>
  <c r="F19" i="3"/>
  <c r="B20" i="3"/>
  <c r="C20" i="3"/>
  <c r="D20" i="3"/>
  <c r="F20" i="3"/>
  <c r="B21" i="3"/>
  <c r="C21" i="3"/>
  <c r="D21" i="3"/>
  <c r="F21" i="3"/>
  <c r="B22" i="3"/>
  <c r="C22" i="3"/>
  <c r="D22" i="3"/>
  <c r="F22" i="3"/>
  <c r="B23" i="3"/>
  <c r="C23" i="3"/>
  <c r="D23" i="3"/>
  <c r="F23" i="3"/>
  <c r="B24" i="3"/>
  <c r="C24" i="3"/>
  <c r="D24" i="3"/>
  <c r="F24" i="3"/>
  <c r="B25" i="3"/>
  <c r="C25" i="3"/>
  <c r="D25" i="3"/>
  <c r="F25" i="3"/>
  <c r="B26" i="3"/>
  <c r="C26" i="3"/>
  <c r="D26" i="3"/>
  <c r="F26" i="3"/>
  <c r="B27" i="3"/>
  <c r="C27" i="3"/>
  <c r="D27" i="3"/>
  <c r="F27" i="3"/>
  <c r="B28" i="3"/>
  <c r="C28" i="3"/>
  <c r="D28" i="3"/>
  <c r="F28" i="3"/>
  <c r="B29" i="3"/>
  <c r="C29" i="3"/>
  <c r="D29" i="3"/>
  <c r="F29" i="3"/>
  <c r="B30" i="3"/>
  <c r="C30" i="3"/>
  <c r="D30" i="3"/>
  <c r="F30" i="3"/>
  <c r="B31" i="3"/>
  <c r="C31" i="3"/>
  <c r="D31" i="3"/>
  <c r="F31" i="3"/>
  <c r="B32" i="3"/>
  <c r="C32" i="3"/>
  <c r="D32" i="3"/>
  <c r="F32" i="3"/>
  <c r="B33" i="3"/>
  <c r="C33" i="3"/>
  <c r="D33" i="3"/>
  <c r="F33" i="3"/>
  <c r="B34" i="3"/>
  <c r="C34" i="3"/>
  <c r="D34" i="3"/>
  <c r="F34" i="3"/>
  <c r="B35" i="3"/>
  <c r="C35" i="3"/>
  <c r="D35" i="3"/>
  <c r="F35" i="3"/>
  <c r="B36" i="3"/>
  <c r="C36" i="3"/>
  <c r="D36" i="3"/>
  <c r="F36" i="3"/>
  <c r="B37" i="3"/>
  <c r="C37" i="3"/>
  <c r="D37" i="3"/>
  <c r="F37" i="3"/>
  <c r="B38" i="3"/>
  <c r="C38" i="3"/>
  <c r="D38" i="3"/>
  <c r="F38" i="3"/>
  <c r="B39" i="3"/>
  <c r="C39" i="3"/>
  <c r="D39" i="3"/>
  <c r="F39" i="3"/>
  <c r="B40" i="3"/>
  <c r="C40" i="3"/>
  <c r="D40" i="3"/>
  <c r="F40" i="3"/>
  <c r="B41" i="3"/>
  <c r="C41" i="3"/>
  <c r="D41" i="3"/>
  <c r="F41" i="3"/>
  <c r="B42" i="3"/>
  <c r="C42" i="3"/>
  <c r="D42" i="3"/>
  <c r="F42" i="3"/>
  <c r="B43" i="3"/>
  <c r="C43" i="3"/>
  <c r="D43" i="3"/>
  <c r="F43" i="3"/>
  <c r="B44" i="3"/>
  <c r="C44" i="3"/>
  <c r="D44" i="3"/>
  <c r="F44" i="3"/>
  <c r="B45" i="3"/>
  <c r="C45" i="3"/>
  <c r="D45" i="3"/>
  <c r="F45" i="3"/>
  <c r="B46" i="3"/>
  <c r="C46" i="3"/>
  <c r="D46" i="3"/>
  <c r="F46" i="3"/>
  <c r="B47" i="3"/>
  <c r="C47" i="3"/>
  <c r="D47" i="3"/>
  <c r="F47" i="3"/>
  <c r="B48" i="3"/>
  <c r="C48" i="3"/>
  <c r="D48" i="3"/>
  <c r="F48" i="3"/>
  <c r="B49" i="3"/>
  <c r="C49" i="3"/>
  <c r="D49" i="3"/>
  <c r="F49" i="3"/>
  <c r="B50" i="3"/>
  <c r="C50" i="3"/>
  <c r="D50" i="3"/>
  <c r="F50" i="3"/>
  <c r="B51" i="3"/>
  <c r="C51" i="3"/>
  <c r="D51" i="3"/>
  <c r="F51" i="3"/>
  <c r="B52" i="3"/>
  <c r="C52" i="3"/>
  <c r="D52" i="3"/>
  <c r="F52" i="3"/>
  <c r="B53" i="3"/>
  <c r="C53" i="3"/>
  <c r="D53" i="3"/>
  <c r="F53" i="3"/>
  <c r="B54" i="3"/>
  <c r="C54" i="3"/>
  <c r="D54" i="3"/>
  <c r="F54" i="3"/>
  <c r="B55" i="3"/>
  <c r="C55" i="3"/>
  <c r="D55" i="3"/>
  <c r="F55" i="3"/>
  <c r="B56" i="3"/>
  <c r="C56" i="3"/>
  <c r="D56" i="3"/>
  <c r="F56" i="3"/>
  <c r="B57" i="3"/>
  <c r="C57" i="3"/>
  <c r="D57" i="3"/>
  <c r="F57" i="3"/>
  <c r="B58" i="3"/>
  <c r="C58" i="3"/>
  <c r="D58" i="3"/>
  <c r="F58" i="3"/>
  <c r="B59" i="3"/>
  <c r="C59" i="3"/>
  <c r="D59" i="3"/>
  <c r="F59" i="3"/>
  <c r="B60" i="3"/>
  <c r="C60" i="3"/>
  <c r="D60" i="3"/>
  <c r="F60" i="3"/>
  <c r="B61" i="3"/>
  <c r="C61" i="3"/>
  <c r="D61" i="3"/>
  <c r="F61" i="3"/>
  <c r="B62" i="3"/>
  <c r="C62" i="3"/>
  <c r="D62" i="3"/>
  <c r="F62" i="3"/>
  <c r="B63" i="3"/>
  <c r="C63" i="3"/>
  <c r="D63" i="3"/>
  <c r="F63" i="3"/>
  <c r="B64" i="3"/>
  <c r="C64" i="3"/>
  <c r="D64" i="3"/>
  <c r="F64" i="3"/>
  <c r="B65" i="3"/>
  <c r="C65" i="3"/>
  <c r="D65" i="3"/>
  <c r="F65" i="3"/>
  <c r="B66" i="3"/>
  <c r="C66" i="3"/>
  <c r="D66" i="3"/>
  <c r="F66" i="3"/>
  <c r="B67" i="3"/>
  <c r="C67" i="3"/>
  <c r="D67" i="3"/>
  <c r="F67" i="3"/>
  <c r="B68" i="3"/>
  <c r="C68" i="3"/>
  <c r="D68" i="3"/>
  <c r="F68" i="3"/>
  <c r="B69" i="3"/>
  <c r="C69" i="3"/>
  <c r="D69" i="3"/>
  <c r="F69" i="3"/>
  <c r="B70" i="3"/>
  <c r="C70" i="3"/>
  <c r="D70" i="3"/>
  <c r="F70" i="3"/>
  <c r="B71" i="3"/>
  <c r="C71" i="3"/>
  <c r="D71" i="3"/>
  <c r="F71" i="3"/>
  <c r="B72" i="3"/>
  <c r="C72" i="3"/>
  <c r="D72" i="3"/>
  <c r="F72" i="3"/>
  <c r="B73" i="3"/>
  <c r="C73" i="3"/>
  <c r="D73" i="3"/>
  <c r="F73" i="3"/>
  <c r="B74" i="3"/>
  <c r="C74" i="3"/>
  <c r="D74" i="3"/>
  <c r="F74" i="3"/>
  <c r="B75" i="3"/>
  <c r="C75" i="3"/>
  <c r="D75" i="3"/>
  <c r="F75" i="3"/>
  <c r="B76" i="3"/>
  <c r="C76" i="3"/>
  <c r="D76" i="3"/>
  <c r="F76" i="3"/>
  <c r="B77" i="3"/>
  <c r="C77" i="3"/>
  <c r="D77" i="3"/>
  <c r="F77" i="3"/>
  <c r="B78" i="3"/>
  <c r="C78" i="3"/>
  <c r="D78" i="3"/>
  <c r="F78" i="3"/>
  <c r="B79" i="3"/>
  <c r="C79" i="3"/>
  <c r="D79" i="3"/>
  <c r="F79" i="3"/>
  <c r="B80" i="3"/>
  <c r="C80" i="3"/>
  <c r="D80" i="3"/>
  <c r="F80" i="3"/>
  <c r="B81" i="3"/>
  <c r="C81" i="3"/>
  <c r="D81" i="3"/>
  <c r="F81" i="3"/>
  <c r="B82" i="3"/>
  <c r="C82" i="3"/>
  <c r="D82" i="3"/>
  <c r="F82" i="3"/>
  <c r="B83" i="3"/>
  <c r="C83" i="3"/>
  <c r="D83" i="3"/>
  <c r="F83" i="3"/>
  <c r="B84" i="3"/>
  <c r="C84" i="3"/>
  <c r="D84" i="3"/>
  <c r="F84" i="3"/>
  <c r="B85" i="3"/>
  <c r="C85" i="3"/>
  <c r="D85" i="3"/>
  <c r="F85" i="3"/>
  <c r="B86" i="3"/>
  <c r="C86" i="3"/>
  <c r="D86" i="3"/>
  <c r="F86" i="3"/>
  <c r="B87" i="3"/>
  <c r="C87" i="3"/>
  <c r="D87" i="3"/>
  <c r="F87" i="3"/>
  <c r="B88" i="3"/>
  <c r="C88" i="3"/>
  <c r="D88" i="3"/>
  <c r="F88" i="3"/>
  <c r="B89" i="3"/>
  <c r="C89" i="3"/>
  <c r="D89" i="3"/>
  <c r="F89" i="3"/>
  <c r="B90" i="3"/>
  <c r="C90" i="3"/>
  <c r="D90" i="3"/>
  <c r="F90" i="3"/>
  <c r="B91" i="3"/>
  <c r="C91" i="3"/>
  <c r="D91" i="3"/>
  <c r="F91" i="3"/>
  <c r="B92" i="3"/>
  <c r="C92" i="3"/>
  <c r="D92" i="3"/>
  <c r="F92" i="3"/>
  <c r="B93" i="3"/>
  <c r="C93" i="3"/>
  <c r="D93" i="3"/>
  <c r="F93" i="3"/>
  <c r="B94" i="3"/>
  <c r="C94" i="3"/>
  <c r="D94" i="3"/>
  <c r="F94" i="3"/>
  <c r="B95" i="3"/>
  <c r="C95" i="3"/>
  <c r="D95" i="3"/>
  <c r="F95" i="3"/>
  <c r="B96" i="3"/>
  <c r="C96" i="3"/>
  <c r="D96" i="3"/>
  <c r="F96" i="3"/>
  <c r="B97" i="3"/>
  <c r="C97" i="3"/>
  <c r="D97" i="3"/>
  <c r="F97" i="3"/>
  <c r="B98" i="3"/>
  <c r="C98" i="3"/>
  <c r="D98" i="3"/>
  <c r="F98" i="3"/>
  <c r="B99" i="3"/>
  <c r="C99" i="3"/>
  <c r="D99" i="3"/>
  <c r="F99" i="3"/>
  <c r="B100" i="3"/>
  <c r="C100" i="3"/>
  <c r="D100" i="3"/>
  <c r="F100" i="3"/>
  <c r="B101" i="3"/>
  <c r="C101" i="3"/>
  <c r="D101" i="3"/>
  <c r="F101" i="3"/>
  <c r="B102" i="3"/>
  <c r="C102" i="3"/>
  <c r="D102" i="3"/>
  <c r="F102" i="3"/>
  <c r="B103" i="3"/>
  <c r="C103" i="3"/>
  <c r="D103" i="3"/>
  <c r="F103" i="3"/>
  <c r="B104" i="3"/>
  <c r="C104" i="3"/>
  <c r="D104" i="3"/>
  <c r="F104" i="3"/>
  <c r="B105" i="3"/>
  <c r="C105" i="3"/>
  <c r="D105" i="3"/>
  <c r="F105" i="3"/>
  <c r="B106" i="3"/>
  <c r="C106" i="3"/>
  <c r="D106" i="3"/>
  <c r="F106" i="3"/>
  <c r="B107" i="3"/>
  <c r="C107" i="3"/>
  <c r="D107" i="3"/>
  <c r="F107" i="3"/>
  <c r="H10" i="2"/>
  <c r="C12" i="3" s="1"/>
  <c r="H11" i="2"/>
  <c r="C10" i="3" s="1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B9" i="3"/>
  <c r="D9" i="3"/>
  <c r="F9" i="3"/>
  <c r="F8" i="3"/>
  <c r="D8" i="3"/>
  <c r="C8" i="3"/>
  <c r="B8" i="3"/>
  <c r="H9" i="2"/>
  <c r="C9" i="3" s="1"/>
  <c r="C11" i="3" l="1"/>
  <c r="N91" i="3"/>
  <c r="N90" i="3"/>
  <c r="N89" i="3"/>
  <c r="N88" i="3"/>
  <c r="N87" i="3"/>
  <c r="N86" i="3"/>
  <c r="N85" i="3"/>
  <c r="N84" i="3"/>
  <c r="N83" i="3"/>
  <c r="N82" i="3"/>
  <c r="N81" i="3"/>
  <c r="N80" i="3"/>
  <c r="N79" i="3"/>
  <c r="N78" i="3"/>
  <c r="N77" i="3"/>
  <c r="N76" i="3"/>
  <c r="N75" i="3"/>
  <c r="N74" i="3"/>
  <c r="N73" i="3"/>
  <c r="N72" i="3"/>
  <c r="N71" i="3"/>
  <c r="N70" i="3"/>
  <c r="N69" i="3"/>
  <c r="N68" i="3"/>
  <c r="N67" i="3"/>
  <c r="N66" i="3"/>
  <c r="N65" i="3"/>
  <c r="N64" i="3"/>
  <c r="N63" i="3"/>
  <c r="N62" i="3"/>
  <c r="N61" i="3"/>
  <c r="N60" i="3"/>
  <c r="N59" i="3"/>
  <c r="N58" i="3"/>
  <c r="N57" i="3"/>
  <c r="N56" i="3"/>
  <c r="N55" i="3"/>
  <c r="N54" i="3"/>
  <c r="N53" i="3"/>
  <c r="N52" i="3"/>
  <c r="N51" i="3"/>
  <c r="N50" i="3"/>
  <c r="N49" i="3"/>
  <c r="N48" i="3"/>
  <c r="N47" i="3"/>
  <c r="N46" i="3"/>
  <c r="N45" i="3"/>
  <c r="N44" i="3"/>
  <c r="N43" i="3"/>
  <c r="N42" i="3"/>
  <c r="N41" i="3"/>
  <c r="N40" i="3"/>
  <c r="N39" i="3"/>
  <c r="N38" i="3"/>
  <c r="N37" i="3"/>
  <c r="N36" i="3"/>
  <c r="N35" i="3"/>
  <c r="N34" i="3"/>
  <c r="N33" i="3"/>
  <c r="N32" i="3"/>
  <c r="N31" i="3"/>
  <c r="N30" i="3"/>
  <c r="N29" i="3"/>
  <c r="N28" i="3"/>
  <c r="N27" i="3"/>
  <c r="N26" i="3"/>
  <c r="N25" i="3"/>
  <c r="N24" i="3"/>
  <c r="N23" i="3"/>
  <c r="N22" i="3"/>
  <c r="N21" i="3"/>
  <c r="N20" i="3"/>
  <c r="N19" i="3"/>
  <c r="N18" i="3"/>
  <c r="N17" i="3"/>
  <c r="N16" i="3"/>
  <c r="N15" i="3"/>
  <c r="N14" i="3"/>
</calcChain>
</file>

<file path=xl/sharedStrings.xml><?xml version="1.0" encoding="utf-8"?>
<sst xmlns="http://schemas.openxmlformats.org/spreadsheetml/2006/main" count="68" uniqueCount="41">
  <si>
    <t>تاريخ الميلاد</t>
  </si>
  <si>
    <t>كود الموظف</t>
  </si>
  <si>
    <t>الاسم و اللقب</t>
  </si>
  <si>
    <t>الوظيفة</t>
  </si>
  <si>
    <t>الترتيب</t>
  </si>
  <si>
    <t>اللقب</t>
  </si>
  <si>
    <t>الاسم</t>
  </si>
  <si>
    <t>الجنس</t>
  </si>
  <si>
    <t>ذكر</t>
  </si>
  <si>
    <t>تاريخ الغياب / تأخر</t>
  </si>
  <si>
    <t>المدة</t>
  </si>
  <si>
    <t>التوقيت</t>
  </si>
  <si>
    <t>تبرير</t>
  </si>
  <si>
    <t>العودة من الغياب/ تأخر</t>
  </si>
  <si>
    <t>أمر شخصي</t>
  </si>
  <si>
    <t>قرار المدير</t>
  </si>
  <si>
    <t>1 يوم</t>
  </si>
  <si>
    <t>خصم</t>
  </si>
  <si>
    <t>مارس</t>
  </si>
  <si>
    <t>غياب شهر</t>
  </si>
  <si>
    <t>2 يوم</t>
  </si>
  <si>
    <t>بدون خصم</t>
  </si>
  <si>
    <t>رصــــــــــــــد الغــــــــــــــــــــــــياب أو التأخـــــــــــــــــــــــــر</t>
  </si>
  <si>
    <t>نصف يوم</t>
  </si>
  <si>
    <t>عطلة مرضية</t>
  </si>
  <si>
    <t>سفــــــر</t>
  </si>
  <si>
    <t>البحث عن موظف</t>
  </si>
  <si>
    <t>الوليد</t>
  </si>
  <si>
    <t>القرار</t>
  </si>
  <si>
    <t>كشف الغياب لشـــهـر:</t>
  </si>
  <si>
    <t>مدة الغياب</t>
  </si>
  <si>
    <t>أبريل</t>
  </si>
  <si>
    <t>الجزائر</t>
  </si>
  <si>
    <t xml:space="preserve">تونس </t>
  </si>
  <si>
    <t>المغرب</t>
  </si>
  <si>
    <t>محمد</t>
  </si>
  <si>
    <t>أحمد</t>
  </si>
  <si>
    <t>كاتب</t>
  </si>
  <si>
    <t>مراقب</t>
  </si>
  <si>
    <t>مهندس</t>
  </si>
  <si>
    <t>رقم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</si>
</sst>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/mm/dd;@"/>
    <numFmt numFmtId="165" formatCode="yyyy\-mm\-dd;@"/>
  </numFmts>
  <fonts count="11" x14ac:knownFonts="1">
    <font>
      <sz val="11"/>
      <color theme="1"/>
      <name val="Calibri"/>
      <family val="2"/>
      <scheme val="minor"/>
    </font>
    <font>
      <b/>
      <sz val="18"/>
      <color theme="1"/>
      <name val="Times New Roman"/>
      <family val="1"/>
    </font>
    <font>
      <b/>
      <sz val="16"/>
      <color theme="1"/>
      <name val="Times New Roman"/>
      <family val="1"/>
    </font>
    <font>
      <b/>
      <sz val="15"/>
      <color theme="1"/>
      <name val="Times New Roman"/>
      <family val="1"/>
    </font>
    <font>
      <b/>
      <sz val="15"/>
      <name val="Times New Roman"/>
      <family val="1"/>
    </font>
    <font>
      <b/>
      <sz val="15"/>
      <color indexed="8"/>
      <name val="Times New Roman"/>
      <family val="1"/>
    </font>
    <font>
      <b/>
      <sz val="20"/>
      <color theme="1"/>
      <name val="Times New Roman"/>
      <family val="1"/>
    </font>
    <font>
      <b/>
      <sz val="20"/>
      <color theme="1"/>
      <name val="Calibri"/>
      <family val="2"/>
      <scheme val="minor"/>
    </font>
    <font>
      <b/>
      <sz val="20"/>
      <color indexed="12"/>
      <name val="Calibri"/>
      <family val="2"/>
    </font>
    <font>
      <b/>
      <sz val="22"/>
      <color indexed="12"/>
      <name val="El Maidan _ MagdySoliman"/>
    </font>
    <font>
      <b/>
      <sz val="18"/>
      <color rgb="FFFF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4" borderId="3" xfId="0" applyFont="1" applyFill="1" applyBorder="1" applyAlignment="1" applyProtection="1">
      <alignment horizontal="center" vertical="center" wrapText="1"/>
      <protection hidden="1"/>
    </xf>
    <xf numFmtId="0" fontId="3" fillId="0" borderId="2" xfId="0" applyFont="1" applyBorder="1" applyAlignment="1" applyProtection="1">
      <alignment horizontal="center" vertical="center"/>
      <protection hidden="1"/>
    </xf>
    <xf numFmtId="165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2" borderId="2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0" xfId="0" applyAlignment="1" applyProtection="1">
      <protection hidden="1"/>
    </xf>
    <xf numFmtId="0" fontId="6" fillId="0" borderId="0" xfId="0" applyFont="1" applyBorder="1" applyAlignment="1" applyProtection="1">
      <alignment vertical="center"/>
      <protection hidden="1"/>
    </xf>
    <xf numFmtId="0" fontId="7" fillId="0" borderId="0" xfId="0" applyFont="1" applyAlignment="1" applyProtection="1">
      <protection hidden="1"/>
    </xf>
    <xf numFmtId="0" fontId="6" fillId="0" borderId="0" xfId="0" applyFont="1" applyBorder="1" applyAlignment="1" applyProtection="1">
      <alignment horizontal="center" vertical="center"/>
      <protection hidden="1"/>
    </xf>
    <xf numFmtId="0" fontId="7" fillId="0" borderId="0" xfId="0" applyFont="1" applyBorder="1" applyAlignment="1" applyProtection="1">
      <alignment horizontal="center" vertical="center"/>
      <protection hidden="1"/>
    </xf>
    <xf numFmtId="0" fontId="8" fillId="0" borderId="0" xfId="0" applyFont="1" applyFill="1" applyBorder="1" applyAlignment="1" applyProtection="1">
      <alignment horizontal="center" vertical="center"/>
      <protection hidden="1"/>
    </xf>
    <xf numFmtId="0" fontId="8" fillId="0" borderId="0" xfId="0" applyFont="1" applyFill="1" applyBorder="1" applyAlignment="1" applyProtection="1">
      <alignment vertical="center"/>
      <protection hidden="1"/>
    </xf>
    <xf numFmtId="49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" xfId="0" applyNumberFormat="1" applyFont="1" applyBorder="1" applyAlignment="1" applyProtection="1">
      <alignment horizontal="center" vertical="center" wrapText="1"/>
      <protection locked="0"/>
    </xf>
    <xf numFmtId="0" fontId="6" fillId="0" borderId="0" xfId="0" applyFont="1" applyBorder="1" applyAlignment="1" applyProtection="1">
      <alignment horizontal="center" vertical="center"/>
      <protection hidden="1"/>
    </xf>
    <xf numFmtId="20" fontId="5" fillId="2" borderId="2" xfId="0" applyNumberFormat="1" applyFont="1" applyFill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 wrapText="1" readingOrder="2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hidden="1"/>
    </xf>
    <xf numFmtId="0" fontId="2" fillId="6" borderId="4" xfId="0" applyFont="1" applyFill="1" applyBorder="1" applyAlignment="1" applyProtection="1">
      <alignment horizontal="center" vertical="center" wrapText="1"/>
      <protection hidden="1"/>
    </xf>
    <xf numFmtId="0" fontId="2" fillId="6" borderId="5" xfId="0" applyFont="1" applyFill="1" applyBorder="1" applyAlignment="1" applyProtection="1">
      <alignment horizontal="center" vertical="center" wrapText="1"/>
      <protection hidden="1"/>
    </xf>
    <xf numFmtId="0" fontId="2" fillId="6" borderId="1" xfId="0" applyFont="1" applyFill="1" applyBorder="1" applyAlignment="1" applyProtection="1">
      <alignment horizontal="center" vertical="center" wrapText="1"/>
      <protection hidden="1"/>
    </xf>
    <xf numFmtId="164" fontId="6" fillId="0" borderId="0" xfId="0" applyNumberFormat="1" applyFont="1" applyBorder="1" applyAlignment="1" applyProtection="1">
      <alignment horizontal="center" vertical="center"/>
      <protection hidden="1"/>
    </xf>
    <xf numFmtId="164" fontId="8" fillId="0" borderId="0" xfId="0" applyNumberFormat="1" applyFont="1" applyFill="1" applyBorder="1" applyAlignment="1" applyProtection="1">
      <alignment vertical="center"/>
      <protection hidden="1"/>
    </xf>
    <xf numFmtId="164" fontId="2" fillId="4" borderId="4" xfId="0" applyNumberFormat="1" applyFont="1" applyFill="1" applyBorder="1" applyAlignment="1" applyProtection="1">
      <alignment horizontal="center" vertical="center" wrapText="1"/>
      <protection hidden="1"/>
    </xf>
    <xf numFmtId="164" fontId="0" fillId="0" borderId="0" xfId="0" applyNumberFormat="1"/>
    <xf numFmtId="0" fontId="4" fillId="0" borderId="2" xfId="0" applyNumberFormat="1" applyFont="1" applyBorder="1" applyAlignment="1" applyProtection="1">
      <alignment horizontal="right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right"/>
      <protection hidden="1"/>
    </xf>
    <xf numFmtId="0" fontId="7" fillId="0" borderId="0" xfId="0" applyFont="1" applyAlignment="1" applyProtection="1">
      <alignment horizontal="right"/>
      <protection hidden="1"/>
    </xf>
    <xf numFmtId="0" fontId="8" fillId="0" borderId="0" xfId="0" applyFont="1" applyFill="1" applyBorder="1" applyAlignment="1" applyProtection="1">
      <alignment horizontal="right" vertical="center"/>
      <protection hidden="1"/>
    </xf>
    <xf numFmtId="0" fontId="2" fillId="4" borderId="4" xfId="0" applyFont="1" applyFill="1" applyBorder="1" applyAlignment="1" applyProtection="1">
      <alignment horizontal="right" vertical="center" wrapText="1"/>
      <protection hidden="1"/>
    </xf>
    <xf numFmtId="0" fontId="0" fillId="0" borderId="0" xfId="0" applyAlignment="1">
      <alignment horizontal="right"/>
    </xf>
    <xf numFmtId="0" fontId="10" fillId="4" borderId="8" xfId="0" applyFont="1" applyFill="1" applyBorder="1" applyAlignment="1">
      <alignment horizontal="center" vertical="center"/>
    </xf>
    <xf numFmtId="0" fontId="3" fillId="0" borderId="0" xfId="0" applyFont="1" applyBorder="1" applyAlignment="1" applyProtection="1">
      <alignment horizontal="center" vertical="center"/>
      <protection hidden="1"/>
    </xf>
    <xf numFmtId="0" fontId="4" fillId="0" borderId="0" xfId="0" applyNumberFormat="1" applyFont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hidden="1"/>
    </xf>
    <xf numFmtId="0" fontId="2" fillId="4" borderId="10" xfId="0" applyFont="1" applyFill="1" applyBorder="1" applyAlignment="1" applyProtection="1">
      <alignment horizontal="center" vertical="center" wrapText="1"/>
      <protection hidden="1"/>
    </xf>
    <xf numFmtId="164" fontId="2" fillId="4" borderId="10" xfId="0" applyNumberFormat="1" applyFont="1" applyFill="1" applyBorder="1" applyAlignment="1" applyProtection="1">
      <alignment horizontal="center" vertical="center" wrapText="1"/>
      <protection hidden="1"/>
    </xf>
    <xf numFmtId="0" fontId="2" fillId="4" borderId="11" xfId="0" applyFont="1" applyFill="1" applyBorder="1" applyAlignment="1" applyProtection="1">
      <alignment horizontal="center" vertical="center" wrapText="1"/>
      <protection hidden="1"/>
    </xf>
    <xf numFmtId="0" fontId="6" fillId="0" borderId="0" xfId="0" applyFont="1" applyBorder="1" applyAlignment="1" applyProtection="1">
      <alignment horizontal="center" vertical="center"/>
      <protection hidden="1"/>
    </xf>
    <xf numFmtId="0" fontId="7" fillId="0" borderId="0" xfId="0" applyFont="1" applyBorder="1" applyAlignment="1" applyProtection="1">
      <alignment horizontal="center" vertical="center"/>
      <protection hidden="1"/>
    </xf>
    <xf numFmtId="0" fontId="9" fillId="5" borderId="6" xfId="0" applyFont="1" applyFill="1" applyBorder="1" applyAlignment="1" applyProtection="1">
      <alignment horizontal="center" vertical="center"/>
      <protection hidden="1"/>
    </xf>
    <xf numFmtId="0" fontId="9" fillId="5" borderId="7" xfId="0" applyFont="1" applyFill="1" applyBorder="1" applyAlignment="1" applyProtection="1">
      <alignment horizontal="center" vertical="center"/>
      <protection hidden="1"/>
    </xf>
    <xf numFmtId="0" fontId="9" fillId="5" borderId="8" xfId="0" applyFont="1" applyFill="1" applyBorder="1" applyAlignment="1" applyProtection="1">
      <alignment horizontal="center" vertical="center"/>
      <protection hidden="1"/>
    </xf>
    <xf numFmtId="0" fontId="9" fillId="3" borderId="6" xfId="0" applyFont="1" applyFill="1" applyBorder="1" applyAlignment="1" applyProtection="1">
      <alignment horizontal="center" vertical="center"/>
      <protection hidden="1"/>
    </xf>
    <xf numFmtId="0" fontId="9" fillId="3" borderId="7" xfId="0" applyFont="1" applyFill="1" applyBorder="1" applyAlignment="1" applyProtection="1">
      <alignment horizontal="center" vertical="center"/>
      <protection hidden="1"/>
    </xf>
    <xf numFmtId="0" fontId="9" fillId="3" borderId="8" xfId="0" applyFont="1" applyFill="1" applyBorder="1" applyAlignment="1" applyProtection="1">
      <alignment horizontal="center" vertical="center"/>
      <protection hidden="1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409A3"/>
      <color rgb="FF1219AA"/>
      <color rgb="FF202AE8"/>
      <color rgb="FF141C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571500</xdr:colOff>
      <xdr:row>1</xdr:row>
      <xdr:rowOff>76200</xdr:rowOff>
    </xdr:from>
    <xdr:to>
      <xdr:col>5</xdr:col>
      <xdr:colOff>628651</xdr:colOff>
      <xdr:row>5</xdr:row>
      <xdr:rowOff>190499</xdr:rowOff>
    </xdr:to>
    <xdr:sp macro="" textlink="">
      <xdr:nvSpPr>
        <xdr:cNvPr id="2" name="Rectangle à coins arrondis 1"/>
        <xdr:cNvSpPr/>
      </xdr:nvSpPr>
      <xdr:spPr>
        <a:xfrm>
          <a:off x="12484446074" y="266700"/>
          <a:ext cx="5429251" cy="876299"/>
        </a:xfrm>
        <a:prstGeom prst="roundRect">
          <a:avLst/>
        </a:prstGeom>
        <a:solidFill>
          <a:schemeClr val="lt1"/>
        </a:solidFill>
        <a:ln w="2222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 rtl="1"/>
          <a:r>
            <a:rPr lang="ar-DZ" sz="4800" b="1">
              <a:solidFill>
                <a:srgbClr val="1409A3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قوائــــم</a:t>
          </a:r>
          <a:r>
            <a:rPr lang="ar-DZ" sz="4800" b="1" baseline="0">
              <a:solidFill>
                <a:srgbClr val="1409A3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الموظفيــــن</a:t>
          </a:r>
          <a:endParaRPr lang="fr-FR" sz="4800" b="1">
            <a:solidFill>
              <a:srgbClr val="1409A3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752474</xdr:colOff>
      <xdr:row>1</xdr:row>
      <xdr:rowOff>19050</xdr:rowOff>
    </xdr:from>
    <xdr:to>
      <xdr:col>8</xdr:col>
      <xdr:colOff>878415</xdr:colOff>
      <xdr:row>4</xdr:row>
      <xdr:rowOff>198983</xdr:rowOff>
    </xdr:to>
    <xdr:pic>
      <xdr:nvPicPr>
        <xdr:cNvPr id="8" name="Image 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481295418" y="357717"/>
          <a:ext cx="5798608" cy="118534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Nouveau%20dossier\YYY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wazaf"/>
      <sheetName val="Absent"/>
      <sheetName val="Bulletin"/>
      <sheetName val="Pricipale"/>
    </sheetNames>
    <sheetDataSet>
      <sheetData sheetId="0">
        <row r="8">
          <cell r="A8" t="str">
            <v>الترتيب</v>
          </cell>
          <cell r="B8" t="str">
            <v>كود الموظف</v>
          </cell>
          <cell r="C8" t="str">
            <v>الاسم</v>
          </cell>
          <cell r="D8" t="str">
            <v>اللقب</v>
          </cell>
          <cell r="E8" t="str">
            <v>الجنس</v>
          </cell>
          <cell r="F8" t="str">
            <v>تاريخ الميلاد</v>
          </cell>
          <cell r="G8" t="str">
            <v>الوظيفة</v>
          </cell>
        </row>
        <row r="9">
          <cell r="A9">
            <v>1</v>
          </cell>
          <cell r="B9">
            <v>11243970</v>
          </cell>
          <cell r="C9" t="str">
            <v>محمد</v>
          </cell>
          <cell r="D9" t="str">
            <v>الجزائر</v>
          </cell>
          <cell r="E9" t="str">
            <v>ذكر</v>
          </cell>
          <cell r="F9">
            <v>31605</v>
          </cell>
          <cell r="G9" t="str">
            <v>كاتب</v>
          </cell>
          <cell r="H9" t="str">
            <v>محمد  الجزائر</v>
          </cell>
        </row>
        <row r="10">
          <cell r="A10">
            <v>2</v>
          </cell>
          <cell r="B10">
            <v>11243971</v>
          </cell>
          <cell r="C10" t="str">
            <v>الوليد</v>
          </cell>
          <cell r="D10" t="str">
            <v xml:space="preserve">تونس </v>
          </cell>
          <cell r="E10" t="str">
            <v>ذكر</v>
          </cell>
          <cell r="F10">
            <v>31606</v>
          </cell>
          <cell r="G10" t="str">
            <v>مراقب</v>
          </cell>
          <cell r="H10" t="str">
            <v xml:space="preserve">الوليد  تونس </v>
          </cell>
        </row>
        <row r="11">
          <cell r="A11">
            <v>3</v>
          </cell>
          <cell r="B11">
            <v>11243972</v>
          </cell>
          <cell r="C11" t="str">
            <v>أحمد</v>
          </cell>
          <cell r="D11" t="str">
            <v>المغرب</v>
          </cell>
          <cell r="E11" t="str">
            <v>ذكر</v>
          </cell>
          <cell r="F11">
            <v>31607</v>
          </cell>
          <cell r="G11" t="str">
            <v>مهندس</v>
          </cell>
          <cell r="H11" t="str">
            <v>أحمد  المغرب</v>
          </cell>
        </row>
        <row r="12">
          <cell r="A12">
            <v>4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 t="str">
            <v xml:space="preserve">  </v>
          </cell>
        </row>
        <row r="13">
          <cell r="A13">
            <v>5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 t="str">
            <v xml:space="preserve">  </v>
          </cell>
        </row>
        <row r="14">
          <cell r="A14">
            <v>6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 t="str">
            <v xml:space="preserve">  </v>
          </cell>
        </row>
        <row r="15">
          <cell r="A15">
            <v>7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 t="str">
            <v xml:space="preserve">  </v>
          </cell>
        </row>
        <row r="16">
          <cell r="A16">
            <v>8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 t="str">
            <v xml:space="preserve">  </v>
          </cell>
        </row>
        <row r="17">
          <cell r="A17">
            <v>9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 t="str">
            <v xml:space="preserve">  </v>
          </cell>
        </row>
        <row r="18">
          <cell r="A18">
            <v>10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 t="str">
            <v xml:space="preserve">  </v>
          </cell>
        </row>
        <row r="19">
          <cell r="A19">
            <v>11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 t="str">
            <v xml:space="preserve">  </v>
          </cell>
        </row>
        <row r="20">
          <cell r="A20">
            <v>12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 t="str">
            <v xml:space="preserve">  </v>
          </cell>
        </row>
        <row r="21">
          <cell r="A21">
            <v>13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 t="str">
            <v xml:space="preserve">  </v>
          </cell>
        </row>
        <row r="22">
          <cell r="A22">
            <v>14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 t="str">
            <v xml:space="preserve">  </v>
          </cell>
        </row>
        <row r="23">
          <cell r="A23">
            <v>15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 t="str">
            <v xml:space="preserve">  </v>
          </cell>
        </row>
        <row r="24">
          <cell r="A24">
            <v>16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 t="str">
            <v xml:space="preserve">  </v>
          </cell>
        </row>
        <row r="25">
          <cell r="A25">
            <v>17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 t="str">
            <v xml:space="preserve">  </v>
          </cell>
        </row>
        <row r="26">
          <cell r="A26">
            <v>18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 t="str">
            <v xml:space="preserve">  </v>
          </cell>
        </row>
        <row r="27">
          <cell r="A27">
            <v>19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 t="str">
            <v xml:space="preserve">  </v>
          </cell>
        </row>
        <row r="28">
          <cell r="A28">
            <v>20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 t="str">
            <v xml:space="preserve">  </v>
          </cell>
        </row>
        <row r="29">
          <cell r="A29">
            <v>21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 t="str">
            <v xml:space="preserve">  </v>
          </cell>
        </row>
        <row r="30">
          <cell r="A30">
            <v>22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 t="str">
            <v xml:space="preserve">  </v>
          </cell>
        </row>
        <row r="31">
          <cell r="A31">
            <v>23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 t="str">
            <v xml:space="preserve">  </v>
          </cell>
        </row>
        <row r="32">
          <cell r="A32">
            <v>24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 t="str">
            <v xml:space="preserve">  </v>
          </cell>
        </row>
        <row r="33">
          <cell r="A33">
            <v>25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 t="str">
            <v xml:space="preserve">  </v>
          </cell>
        </row>
        <row r="34">
          <cell r="A34">
            <v>26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 t="str">
            <v xml:space="preserve">  </v>
          </cell>
        </row>
        <row r="35">
          <cell r="A35">
            <v>27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 t="str">
            <v xml:space="preserve">  </v>
          </cell>
        </row>
        <row r="36">
          <cell r="A36">
            <v>28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 t="str">
            <v xml:space="preserve">  </v>
          </cell>
        </row>
        <row r="37">
          <cell r="A37">
            <v>29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 t="str">
            <v xml:space="preserve">  </v>
          </cell>
        </row>
        <row r="38">
          <cell r="A38">
            <v>30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 t="str">
            <v xml:space="preserve">  </v>
          </cell>
        </row>
        <row r="39">
          <cell r="A39">
            <v>31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 t="str">
            <v xml:space="preserve">  </v>
          </cell>
        </row>
        <row r="40">
          <cell r="A40">
            <v>32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 t="str">
            <v xml:space="preserve">  </v>
          </cell>
        </row>
        <row r="41">
          <cell r="A41">
            <v>33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 t="str">
            <v xml:space="preserve">  </v>
          </cell>
        </row>
        <row r="42">
          <cell r="A42">
            <v>34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 t="str">
            <v xml:space="preserve">  </v>
          </cell>
        </row>
        <row r="43">
          <cell r="A43">
            <v>35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 t="str">
            <v xml:space="preserve">  </v>
          </cell>
        </row>
        <row r="44">
          <cell r="A44">
            <v>36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 t="str">
            <v xml:space="preserve">  </v>
          </cell>
        </row>
        <row r="45">
          <cell r="A45">
            <v>37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 t="str">
            <v xml:space="preserve">  </v>
          </cell>
        </row>
        <row r="46">
          <cell r="A46">
            <v>38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 t="str">
            <v xml:space="preserve">  </v>
          </cell>
        </row>
        <row r="47">
          <cell r="A47">
            <v>39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 t="str">
            <v xml:space="preserve">  </v>
          </cell>
        </row>
        <row r="48">
          <cell r="A48">
            <v>40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 t="str">
            <v xml:space="preserve">  </v>
          </cell>
        </row>
        <row r="49">
          <cell r="A49">
            <v>41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 t="str">
            <v xml:space="preserve">  </v>
          </cell>
        </row>
        <row r="50">
          <cell r="A50">
            <v>42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 t="str">
            <v xml:space="preserve">  </v>
          </cell>
        </row>
        <row r="51">
          <cell r="A51">
            <v>43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 t="str">
            <v xml:space="preserve">  </v>
          </cell>
        </row>
        <row r="52">
          <cell r="A52">
            <v>44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 t="str">
            <v xml:space="preserve">  </v>
          </cell>
        </row>
        <row r="53">
          <cell r="A53">
            <v>45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 t="str">
            <v xml:space="preserve">  </v>
          </cell>
        </row>
        <row r="54">
          <cell r="A54">
            <v>46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 t="str">
            <v xml:space="preserve">  </v>
          </cell>
        </row>
        <row r="55">
          <cell r="A55">
            <v>47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 t="str">
            <v xml:space="preserve">  </v>
          </cell>
        </row>
        <row r="56">
          <cell r="A56">
            <v>48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 t="str">
            <v xml:space="preserve">  </v>
          </cell>
        </row>
        <row r="57">
          <cell r="A57">
            <v>49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 t="str">
            <v xml:space="preserve">  </v>
          </cell>
        </row>
        <row r="58">
          <cell r="A58">
            <v>50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 t="str">
            <v xml:space="preserve">  </v>
          </cell>
        </row>
        <row r="59">
          <cell r="A59">
            <v>51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 t="str">
            <v xml:space="preserve">  </v>
          </cell>
        </row>
        <row r="60">
          <cell r="A60">
            <v>52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 t="str">
            <v xml:space="preserve">  </v>
          </cell>
        </row>
        <row r="61">
          <cell r="A61">
            <v>53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 t="str">
            <v xml:space="preserve">  </v>
          </cell>
        </row>
        <row r="62">
          <cell r="A62">
            <v>54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 t="str">
            <v xml:space="preserve">  </v>
          </cell>
        </row>
        <row r="63">
          <cell r="A63">
            <v>55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 t="str">
            <v xml:space="preserve">  </v>
          </cell>
        </row>
        <row r="64">
          <cell r="A64">
            <v>56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 t="str">
            <v xml:space="preserve">  </v>
          </cell>
        </row>
        <row r="65">
          <cell r="A65">
            <v>57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 t="str">
            <v xml:space="preserve">  </v>
          </cell>
        </row>
        <row r="66">
          <cell r="A66">
            <v>58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 t="str">
            <v xml:space="preserve">  </v>
          </cell>
        </row>
        <row r="67">
          <cell r="A67">
            <v>59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 t="str">
            <v xml:space="preserve">  </v>
          </cell>
        </row>
        <row r="68">
          <cell r="A68">
            <v>60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 t="str">
            <v xml:space="preserve">  </v>
          </cell>
        </row>
        <row r="69">
          <cell r="A69">
            <v>61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 t="str">
            <v xml:space="preserve">  </v>
          </cell>
        </row>
        <row r="70">
          <cell r="A70">
            <v>62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 t="str">
            <v xml:space="preserve">  </v>
          </cell>
        </row>
        <row r="71">
          <cell r="A71">
            <v>63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 t="str">
            <v xml:space="preserve">  </v>
          </cell>
        </row>
        <row r="72">
          <cell r="A72">
            <v>64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 t="str">
            <v xml:space="preserve">  </v>
          </cell>
        </row>
        <row r="73">
          <cell r="A73">
            <v>65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 t="str">
            <v xml:space="preserve">  </v>
          </cell>
        </row>
        <row r="74">
          <cell r="A74">
            <v>66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 t="str">
            <v xml:space="preserve">  </v>
          </cell>
        </row>
        <row r="75">
          <cell r="A75">
            <v>67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 t="str">
            <v xml:space="preserve">  </v>
          </cell>
        </row>
        <row r="76">
          <cell r="A76">
            <v>68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 t="str">
            <v xml:space="preserve">  </v>
          </cell>
        </row>
        <row r="77">
          <cell r="A77">
            <v>69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 t="str">
            <v xml:space="preserve">  </v>
          </cell>
        </row>
        <row r="78">
          <cell r="A78">
            <v>70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 t="str">
            <v xml:space="preserve">  </v>
          </cell>
        </row>
        <row r="79">
          <cell r="A79">
            <v>71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 t="str">
            <v xml:space="preserve">  </v>
          </cell>
        </row>
        <row r="80">
          <cell r="A80">
            <v>72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 t="str">
            <v xml:space="preserve">  </v>
          </cell>
        </row>
        <row r="81">
          <cell r="A81">
            <v>73</v>
          </cell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 t="str">
            <v xml:space="preserve">  </v>
          </cell>
        </row>
        <row r="82">
          <cell r="A82">
            <v>74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 t="str">
            <v xml:space="preserve">  </v>
          </cell>
        </row>
        <row r="83">
          <cell r="A83">
            <v>75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 t="str">
            <v xml:space="preserve">  </v>
          </cell>
        </row>
        <row r="84">
          <cell r="A84">
            <v>76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 t="str">
            <v xml:space="preserve">  </v>
          </cell>
        </row>
        <row r="85">
          <cell r="A85">
            <v>77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 t="str">
            <v xml:space="preserve">  </v>
          </cell>
        </row>
        <row r="86">
          <cell r="A86">
            <v>78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 t="str">
            <v xml:space="preserve">  </v>
          </cell>
        </row>
        <row r="87">
          <cell r="A87">
            <v>79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 t="str">
            <v xml:space="preserve">  </v>
          </cell>
        </row>
        <row r="88">
          <cell r="A88">
            <v>80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 t="str">
            <v xml:space="preserve">  </v>
          </cell>
        </row>
        <row r="89">
          <cell r="A89">
            <v>81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 t="str">
            <v xml:space="preserve">  </v>
          </cell>
        </row>
        <row r="90">
          <cell r="A90">
            <v>82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 t="str">
            <v xml:space="preserve">  </v>
          </cell>
        </row>
        <row r="91">
          <cell r="A91">
            <v>83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 t="str">
            <v xml:space="preserve">  </v>
          </cell>
        </row>
        <row r="92">
          <cell r="A92">
            <v>84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 t="str">
            <v xml:space="preserve">  </v>
          </cell>
        </row>
        <row r="93">
          <cell r="A93">
            <v>85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 t="str">
            <v xml:space="preserve">  </v>
          </cell>
        </row>
        <row r="94">
          <cell r="A94">
            <v>86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 t="str">
            <v xml:space="preserve">  </v>
          </cell>
        </row>
        <row r="95">
          <cell r="A95">
            <v>87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 t="str">
            <v xml:space="preserve">  </v>
          </cell>
        </row>
        <row r="96">
          <cell r="A96">
            <v>88</v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 t="str">
            <v xml:space="preserve">  </v>
          </cell>
        </row>
        <row r="97">
          <cell r="A97">
            <v>89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 t="str">
            <v xml:space="preserve">  </v>
          </cell>
        </row>
        <row r="98">
          <cell r="A98">
            <v>90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 t="str">
            <v xml:space="preserve">  </v>
          </cell>
        </row>
        <row r="99">
          <cell r="A99">
            <v>91</v>
          </cell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 t="str">
            <v xml:space="preserve">  </v>
          </cell>
        </row>
        <row r="100">
          <cell r="A100">
            <v>92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 t="str">
            <v xml:space="preserve">  </v>
          </cell>
        </row>
        <row r="101">
          <cell r="A101">
            <v>93</v>
          </cell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 t="str">
            <v xml:space="preserve">  </v>
          </cell>
        </row>
        <row r="102">
          <cell r="A102">
            <v>94</v>
          </cell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 t="str">
            <v xml:space="preserve">  </v>
          </cell>
        </row>
        <row r="103">
          <cell r="A103">
            <v>95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 t="str">
            <v xml:space="preserve">  </v>
          </cell>
        </row>
        <row r="104">
          <cell r="A104">
            <v>96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 t="str">
            <v xml:space="preserve">  </v>
          </cell>
        </row>
        <row r="105">
          <cell r="A105">
            <v>97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 t="str">
            <v xml:space="preserve">  </v>
          </cell>
        </row>
        <row r="106">
          <cell r="A106">
            <v>98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 t="str">
            <v xml:space="preserve">  </v>
          </cell>
        </row>
        <row r="107">
          <cell r="A107">
            <v>99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 t="str">
            <v xml:space="preserve">  </v>
          </cell>
        </row>
        <row r="108">
          <cell r="A108">
            <v>100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 t="str">
            <v xml:space="preserve">  </v>
          </cell>
        </row>
      </sheetData>
      <sheetData sheetId="1"/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H108"/>
  <sheetViews>
    <sheetView rightToLeft="1" zoomScaleNormal="100" workbookViewId="0">
      <pane ySplit="8" topLeftCell="A9" activePane="bottomLeft" state="frozen"/>
      <selection pane="bottomLeft" activeCell="G12" sqref="G12"/>
    </sheetView>
  </sheetViews>
  <sheetFormatPr baseColWidth="10" defaultRowHeight="15" x14ac:dyDescent="0.25"/>
  <cols>
    <col min="1" max="1" width="10.28515625" customWidth="1"/>
    <col min="2" max="2" width="22.7109375" customWidth="1"/>
    <col min="3" max="3" width="33.140625" customWidth="1"/>
    <col min="4" max="4" width="36" customWidth="1"/>
    <col min="6" max="6" width="19" customWidth="1"/>
    <col min="7" max="7" width="32" customWidth="1"/>
    <col min="8" max="10" width="23.42578125" customWidth="1"/>
  </cols>
  <sheetData>
    <row r="8" spans="1:8" ht="24.75" customHeight="1" x14ac:dyDescent="0.25">
      <c r="A8" s="1" t="s">
        <v>4</v>
      </c>
      <c r="B8" s="1" t="s">
        <v>1</v>
      </c>
      <c r="C8" s="1" t="s">
        <v>6</v>
      </c>
      <c r="D8" s="1" t="s">
        <v>5</v>
      </c>
      <c r="E8" s="1" t="s">
        <v>7</v>
      </c>
      <c r="F8" s="1" t="s">
        <v>0</v>
      </c>
      <c r="G8" s="1" t="s">
        <v>3</v>
      </c>
    </row>
    <row r="9" spans="1:8" ht="19.5" x14ac:dyDescent="0.25">
      <c r="A9" s="2">
        <v>1</v>
      </c>
      <c r="B9" s="16">
        <v>11243970</v>
      </c>
      <c r="C9" s="15" t="s">
        <v>35</v>
      </c>
      <c r="D9" s="15" t="s">
        <v>32</v>
      </c>
      <c r="E9" s="15" t="s">
        <v>8</v>
      </c>
      <c r="F9" s="3">
        <v>31605</v>
      </c>
      <c r="G9" s="3" t="s">
        <v>37</v>
      </c>
      <c r="H9" t="str">
        <f>C9&amp;"  "&amp;D9</f>
        <v>محمد  الجزائر</v>
      </c>
    </row>
    <row r="10" spans="1:8" ht="19.5" x14ac:dyDescent="0.25">
      <c r="A10" s="2">
        <v>2</v>
      </c>
      <c r="B10" s="16">
        <v>11243971</v>
      </c>
      <c r="C10" s="15" t="s">
        <v>27</v>
      </c>
      <c r="D10" s="15" t="s">
        <v>33</v>
      </c>
      <c r="E10" s="15" t="s">
        <v>8</v>
      </c>
      <c r="F10" s="3">
        <v>31606</v>
      </c>
      <c r="G10" s="3" t="s">
        <v>38</v>
      </c>
      <c r="H10" t="str">
        <f t="shared" ref="H10:H73" si="0">C10&amp;"  "&amp;D10</f>
        <v xml:space="preserve">الوليد  تونس </v>
      </c>
    </row>
    <row r="11" spans="1:8" ht="19.5" x14ac:dyDescent="0.25">
      <c r="A11" s="2">
        <v>3</v>
      </c>
      <c r="B11" s="16">
        <v>11243972</v>
      </c>
      <c r="C11" s="15" t="s">
        <v>36</v>
      </c>
      <c r="D11" s="15" t="s">
        <v>34</v>
      </c>
      <c r="E11" s="15" t="s">
        <v>8</v>
      </c>
      <c r="F11" s="3">
        <v>31607</v>
      </c>
      <c r="G11" s="3" t="s">
        <v>39</v>
      </c>
      <c r="H11" t="str">
        <f t="shared" si="0"/>
        <v>أحمد  المغرب</v>
      </c>
    </row>
    <row r="12" spans="1:8" ht="19.5" x14ac:dyDescent="0.25">
      <c r="A12" s="2">
        <v>4</v>
      </c>
      <c r="B12" s="16"/>
      <c r="C12" s="15"/>
      <c r="D12" s="15"/>
      <c r="E12" s="15"/>
      <c r="F12" s="3"/>
      <c r="G12" s="3"/>
      <c r="H12" t="str">
        <f t="shared" si="0"/>
        <v xml:space="preserve">  </v>
      </c>
    </row>
    <row r="13" spans="1:8" ht="19.5" x14ac:dyDescent="0.25">
      <c r="A13" s="2">
        <v>5</v>
      </c>
      <c r="B13" s="14"/>
      <c r="C13" s="15"/>
      <c r="D13" s="15"/>
      <c r="E13" s="15"/>
      <c r="F13" s="3"/>
      <c r="G13" s="3"/>
      <c r="H13" t="str">
        <f t="shared" si="0"/>
        <v xml:space="preserve">  </v>
      </c>
    </row>
    <row r="14" spans="1:8" ht="19.5" x14ac:dyDescent="0.25">
      <c r="A14" s="2">
        <v>6</v>
      </c>
      <c r="B14" s="14"/>
      <c r="C14" s="15"/>
      <c r="D14" s="15"/>
      <c r="E14" s="15"/>
      <c r="F14" s="3"/>
      <c r="G14" s="3"/>
      <c r="H14" t="str">
        <f t="shared" si="0"/>
        <v xml:space="preserve">  </v>
      </c>
    </row>
    <row r="15" spans="1:8" ht="19.5" x14ac:dyDescent="0.25">
      <c r="A15" s="2">
        <v>7</v>
      </c>
      <c r="B15" s="14"/>
      <c r="C15" s="15"/>
      <c r="D15" s="15"/>
      <c r="E15" s="15"/>
      <c r="F15" s="3"/>
      <c r="G15" s="3"/>
      <c r="H15" t="str">
        <f t="shared" si="0"/>
        <v xml:space="preserve">  </v>
      </c>
    </row>
    <row r="16" spans="1:8" ht="19.5" x14ac:dyDescent="0.25">
      <c r="A16" s="2">
        <v>8</v>
      </c>
      <c r="B16" s="14"/>
      <c r="C16" s="15"/>
      <c r="D16" s="15"/>
      <c r="E16" s="15"/>
      <c r="F16" s="3"/>
      <c r="G16" s="3"/>
      <c r="H16" t="str">
        <f t="shared" si="0"/>
        <v xml:space="preserve">  </v>
      </c>
    </row>
    <row r="17" spans="1:8" ht="19.5" x14ac:dyDescent="0.25">
      <c r="A17" s="2">
        <v>9</v>
      </c>
      <c r="B17" s="14"/>
      <c r="C17" s="15"/>
      <c r="D17" s="15"/>
      <c r="E17" s="15"/>
      <c r="F17" s="3"/>
      <c r="G17" s="3"/>
      <c r="H17" t="str">
        <f t="shared" si="0"/>
        <v xml:space="preserve">  </v>
      </c>
    </row>
    <row r="18" spans="1:8" ht="19.5" x14ac:dyDescent="0.25">
      <c r="A18" s="2">
        <v>10</v>
      </c>
      <c r="B18" s="14"/>
      <c r="C18" s="15"/>
      <c r="D18" s="15"/>
      <c r="E18" s="15"/>
      <c r="F18" s="3"/>
      <c r="G18" s="3"/>
      <c r="H18" t="str">
        <f t="shared" si="0"/>
        <v xml:space="preserve">  </v>
      </c>
    </row>
    <row r="19" spans="1:8" ht="19.5" x14ac:dyDescent="0.25">
      <c r="A19" s="2">
        <v>11</v>
      </c>
      <c r="B19" s="14"/>
      <c r="C19" s="15"/>
      <c r="D19" s="15"/>
      <c r="E19" s="15"/>
      <c r="F19" s="3"/>
      <c r="G19" s="3"/>
      <c r="H19" t="str">
        <f t="shared" si="0"/>
        <v xml:space="preserve">  </v>
      </c>
    </row>
    <row r="20" spans="1:8" ht="19.5" x14ac:dyDescent="0.25">
      <c r="A20" s="2">
        <v>12</v>
      </c>
      <c r="B20" s="14"/>
      <c r="C20" s="15"/>
      <c r="D20" s="15"/>
      <c r="E20" s="15"/>
      <c r="F20" s="3"/>
      <c r="G20" s="3"/>
      <c r="H20" t="str">
        <f t="shared" si="0"/>
        <v xml:space="preserve">  </v>
      </c>
    </row>
    <row r="21" spans="1:8" ht="19.5" x14ac:dyDescent="0.25">
      <c r="A21" s="2">
        <v>13</v>
      </c>
      <c r="B21" s="14"/>
      <c r="C21" s="15"/>
      <c r="D21" s="15"/>
      <c r="E21" s="15"/>
      <c r="F21" s="3"/>
      <c r="G21" s="3"/>
      <c r="H21" t="str">
        <f t="shared" si="0"/>
        <v xml:space="preserve">  </v>
      </c>
    </row>
    <row r="22" spans="1:8" ht="19.5" x14ac:dyDescent="0.25">
      <c r="A22" s="2">
        <v>14</v>
      </c>
      <c r="B22" s="14"/>
      <c r="C22" s="15"/>
      <c r="D22" s="15"/>
      <c r="E22" s="15"/>
      <c r="F22" s="3"/>
      <c r="G22" s="3"/>
      <c r="H22" t="str">
        <f t="shared" si="0"/>
        <v xml:space="preserve">  </v>
      </c>
    </row>
    <row r="23" spans="1:8" ht="19.5" x14ac:dyDescent="0.25">
      <c r="A23" s="2">
        <v>15</v>
      </c>
      <c r="B23" s="14"/>
      <c r="C23" s="15"/>
      <c r="D23" s="15"/>
      <c r="E23" s="15"/>
      <c r="F23" s="3"/>
      <c r="G23" s="3"/>
      <c r="H23" t="str">
        <f t="shared" si="0"/>
        <v xml:space="preserve">  </v>
      </c>
    </row>
    <row r="24" spans="1:8" ht="19.5" x14ac:dyDescent="0.25">
      <c r="A24" s="2">
        <v>16</v>
      </c>
      <c r="B24" s="14"/>
      <c r="C24" s="15"/>
      <c r="D24" s="15"/>
      <c r="E24" s="15"/>
      <c r="F24" s="3"/>
      <c r="G24" s="3"/>
      <c r="H24" t="str">
        <f t="shared" si="0"/>
        <v xml:space="preserve">  </v>
      </c>
    </row>
    <row r="25" spans="1:8" ht="19.5" x14ac:dyDescent="0.25">
      <c r="A25" s="2">
        <v>17</v>
      </c>
      <c r="B25" s="14"/>
      <c r="C25" s="15"/>
      <c r="D25" s="15"/>
      <c r="E25" s="15"/>
      <c r="F25" s="3"/>
      <c r="G25" s="3"/>
      <c r="H25" t="str">
        <f t="shared" si="0"/>
        <v xml:space="preserve">  </v>
      </c>
    </row>
    <row r="26" spans="1:8" ht="19.5" x14ac:dyDescent="0.25">
      <c r="A26" s="2">
        <v>18</v>
      </c>
      <c r="B26" s="14"/>
      <c r="C26" s="15"/>
      <c r="D26" s="15"/>
      <c r="E26" s="15"/>
      <c r="F26" s="3"/>
      <c r="G26" s="3"/>
      <c r="H26" t="str">
        <f t="shared" si="0"/>
        <v xml:space="preserve">  </v>
      </c>
    </row>
    <row r="27" spans="1:8" ht="19.5" x14ac:dyDescent="0.25">
      <c r="A27" s="2">
        <v>19</v>
      </c>
      <c r="B27" s="14"/>
      <c r="C27" s="15"/>
      <c r="D27" s="15"/>
      <c r="E27" s="15"/>
      <c r="F27" s="3"/>
      <c r="G27" s="3"/>
      <c r="H27" t="str">
        <f t="shared" si="0"/>
        <v xml:space="preserve">  </v>
      </c>
    </row>
    <row r="28" spans="1:8" ht="19.5" x14ac:dyDescent="0.25">
      <c r="A28" s="2">
        <v>20</v>
      </c>
      <c r="B28" s="14"/>
      <c r="C28" s="15"/>
      <c r="D28" s="15"/>
      <c r="E28" s="15"/>
      <c r="F28" s="3"/>
      <c r="G28" s="3"/>
      <c r="H28" t="str">
        <f t="shared" si="0"/>
        <v xml:space="preserve">  </v>
      </c>
    </row>
    <row r="29" spans="1:8" ht="19.5" x14ac:dyDescent="0.25">
      <c r="A29" s="2">
        <v>21</v>
      </c>
      <c r="B29" s="14"/>
      <c r="C29" s="15"/>
      <c r="D29" s="15"/>
      <c r="E29" s="15"/>
      <c r="F29" s="3"/>
      <c r="G29" s="3"/>
      <c r="H29" t="str">
        <f t="shared" si="0"/>
        <v xml:space="preserve">  </v>
      </c>
    </row>
    <row r="30" spans="1:8" ht="19.5" x14ac:dyDescent="0.25">
      <c r="A30" s="2">
        <v>22</v>
      </c>
      <c r="B30" s="14"/>
      <c r="C30" s="15"/>
      <c r="D30" s="15"/>
      <c r="E30" s="15"/>
      <c r="F30" s="3"/>
      <c r="G30" s="3"/>
      <c r="H30" t="str">
        <f t="shared" si="0"/>
        <v xml:space="preserve">  </v>
      </c>
    </row>
    <row r="31" spans="1:8" ht="19.5" x14ac:dyDescent="0.25">
      <c r="A31" s="2">
        <v>23</v>
      </c>
      <c r="B31" s="14"/>
      <c r="C31" s="15"/>
      <c r="D31" s="15"/>
      <c r="E31" s="15"/>
      <c r="F31" s="3"/>
      <c r="G31" s="3"/>
      <c r="H31" t="str">
        <f t="shared" si="0"/>
        <v xml:space="preserve">  </v>
      </c>
    </row>
    <row r="32" spans="1:8" ht="19.5" x14ac:dyDescent="0.25">
      <c r="A32" s="2">
        <v>24</v>
      </c>
      <c r="B32" s="14"/>
      <c r="C32" s="15"/>
      <c r="D32" s="15"/>
      <c r="E32" s="15"/>
      <c r="F32" s="3"/>
      <c r="G32" s="3"/>
      <c r="H32" t="str">
        <f t="shared" si="0"/>
        <v xml:space="preserve">  </v>
      </c>
    </row>
    <row r="33" spans="1:8" ht="19.5" x14ac:dyDescent="0.25">
      <c r="A33" s="2">
        <v>25</v>
      </c>
      <c r="B33" s="14"/>
      <c r="C33" s="15"/>
      <c r="D33" s="15"/>
      <c r="E33" s="15"/>
      <c r="F33" s="3"/>
      <c r="G33" s="3"/>
      <c r="H33" t="str">
        <f t="shared" si="0"/>
        <v xml:space="preserve">  </v>
      </c>
    </row>
    <row r="34" spans="1:8" ht="19.5" x14ac:dyDescent="0.25">
      <c r="A34" s="2">
        <v>26</v>
      </c>
      <c r="B34" s="14"/>
      <c r="C34" s="15"/>
      <c r="D34" s="15"/>
      <c r="E34" s="15"/>
      <c r="F34" s="3"/>
      <c r="G34" s="3"/>
      <c r="H34" t="str">
        <f t="shared" si="0"/>
        <v xml:space="preserve">  </v>
      </c>
    </row>
    <row r="35" spans="1:8" ht="19.5" x14ac:dyDescent="0.25">
      <c r="A35" s="2">
        <v>27</v>
      </c>
      <c r="B35" s="14"/>
      <c r="C35" s="15"/>
      <c r="D35" s="15"/>
      <c r="E35" s="15"/>
      <c r="F35" s="3"/>
      <c r="G35" s="3"/>
      <c r="H35" t="str">
        <f t="shared" si="0"/>
        <v xml:space="preserve">  </v>
      </c>
    </row>
    <row r="36" spans="1:8" ht="19.5" x14ac:dyDescent="0.25">
      <c r="A36" s="2">
        <v>28</v>
      </c>
      <c r="B36" s="14"/>
      <c r="C36" s="15"/>
      <c r="D36" s="15"/>
      <c r="E36" s="15"/>
      <c r="F36" s="3"/>
      <c r="G36" s="3"/>
      <c r="H36" t="str">
        <f t="shared" si="0"/>
        <v xml:space="preserve">  </v>
      </c>
    </row>
    <row r="37" spans="1:8" ht="19.5" x14ac:dyDescent="0.25">
      <c r="A37" s="2">
        <v>29</v>
      </c>
      <c r="B37" s="14"/>
      <c r="C37" s="15"/>
      <c r="D37" s="15"/>
      <c r="E37" s="15"/>
      <c r="F37" s="3"/>
      <c r="G37" s="3"/>
      <c r="H37" t="str">
        <f t="shared" si="0"/>
        <v xml:space="preserve">  </v>
      </c>
    </row>
    <row r="38" spans="1:8" ht="19.5" x14ac:dyDescent="0.25">
      <c r="A38" s="2">
        <v>30</v>
      </c>
      <c r="B38" s="14"/>
      <c r="C38" s="15"/>
      <c r="D38" s="15"/>
      <c r="E38" s="15"/>
      <c r="F38" s="3"/>
      <c r="G38" s="3"/>
      <c r="H38" t="str">
        <f t="shared" si="0"/>
        <v xml:space="preserve">  </v>
      </c>
    </row>
    <row r="39" spans="1:8" ht="19.5" x14ac:dyDescent="0.25">
      <c r="A39" s="2">
        <v>31</v>
      </c>
      <c r="B39" s="14"/>
      <c r="C39" s="15"/>
      <c r="D39" s="15"/>
      <c r="E39" s="15"/>
      <c r="F39" s="3"/>
      <c r="G39" s="3"/>
      <c r="H39" t="str">
        <f t="shared" si="0"/>
        <v xml:space="preserve">  </v>
      </c>
    </row>
    <row r="40" spans="1:8" ht="19.5" x14ac:dyDescent="0.25">
      <c r="A40" s="2">
        <v>32</v>
      </c>
      <c r="B40" s="14"/>
      <c r="C40" s="15"/>
      <c r="D40" s="15"/>
      <c r="E40" s="15"/>
      <c r="F40" s="3"/>
      <c r="G40" s="3"/>
      <c r="H40" t="str">
        <f t="shared" si="0"/>
        <v xml:space="preserve">  </v>
      </c>
    </row>
    <row r="41" spans="1:8" ht="19.5" x14ac:dyDescent="0.25">
      <c r="A41" s="2">
        <v>33</v>
      </c>
      <c r="B41" s="14"/>
      <c r="C41" s="15"/>
      <c r="D41" s="15"/>
      <c r="E41" s="15"/>
      <c r="F41" s="3"/>
      <c r="G41" s="3"/>
      <c r="H41" t="str">
        <f t="shared" si="0"/>
        <v xml:space="preserve">  </v>
      </c>
    </row>
    <row r="42" spans="1:8" ht="19.5" x14ac:dyDescent="0.25">
      <c r="A42" s="2">
        <v>34</v>
      </c>
      <c r="B42" s="14"/>
      <c r="C42" s="15"/>
      <c r="D42" s="15"/>
      <c r="E42" s="15"/>
      <c r="F42" s="3"/>
      <c r="G42" s="3"/>
      <c r="H42" t="str">
        <f t="shared" si="0"/>
        <v xml:space="preserve">  </v>
      </c>
    </row>
    <row r="43" spans="1:8" ht="19.5" x14ac:dyDescent="0.25">
      <c r="A43" s="2">
        <v>35</v>
      </c>
      <c r="B43" s="14"/>
      <c r="C43" s="15"/>
      <c r="D43" s="15"/>
      <c r="E43" s="15"/>
      <c r="F43" s="3"/>
      <c r="G43" s="3"/>
      <c r="H43" t="str">
        <f t="shared" si="0"/>
        <v xml:space="preserve">  </v>
      </c>
    </row>
    <row r="44" spans="1:8" ht="19.5" x14ac:dyDescent="0.25">
      <c r="A44" s="2">
        <v>36</v>
      </c>
      <c r="B44" s="14"/>
      <c r="C44" s="15"/>
      <c r="D44" s="15"/>
      <c r="E44" s="15"/>
      <c r="F44" s="3"/>
      <c r="G44" s="3"/>
      <c r="H44" t="str">
        <f t="shared" si="0"/>
        <v xml:space="preserve">  </v>
      </c>
    </row>
    <row r="45" spans="1:8" ht="19.5" x14ac:dyDescent="0.25">
      <c r="A45" s="2">
        <v>37</v>
      </c>
      <c r="B45" s="14"/>
      <c r="C45" s="15"/>
      <c r="D45" s="15"/>
      <c r="E45" s="15"/>
      <c r="F45" s="3"/>
      <c r="G45" s="3"/>
      <c r="H45" t="str">
        <f t="shared" si="0"/>
        <v xml:space="preserve">  </v>
      </c>
    </row>
    <row r="46" spans="1:8" ht="19.5" x14ac:dyDescent="0.25">
      <c r="A46" s="2">
        <v>38</v>
      </c>
      <c r="B46" s="14"/>
      <c r="C46" s="15"/>
      <c r="D46" s="15"/>
      <c r="E46" s="15"/>
      <c r="F46" s="3"/>
      <c r="G46" s="3"/>
      <c r="H46" t="str">
        <f t="shared" si="0"/>
        <v xml:space="preserve">  </v>
      </c>
    </row>
    <row r="47" spans="1:8" ht="19.5" x14ac:dyDescent="0.25">
      <c r="A47" s="2">
        <v>39</v>
      </c>
      <c r="B47" s="14"/>
      <c r="C47" s="15"/>
      <c r="D47" s="15"/>
      <c r="E47" s="15"/>
      <c r="F47" s="3"/>
      <c r="G47" s="3"/>
      <c r="H47" t="str">
        <f t="shared" si="0"/>
        <v xml:space="preserve">  </v>
      </c>
    </row>
    <row r="48" spans="1:8" ht="19.5" x14ac:dyDescent="0.25">
      <c r="A48" s="2">
        <v>40</v>
      </c>
      <c r="B48" s="14"/>
      <c r="C48" s="15"/>
      <c r="D48" s="15"/>
      <c r="E48" s="15"/>
      <c r="F48" s="3"/>
      <c r="G48" s="3"/>
      <c r="H48" t="str">
        <f t="shared" si="0"/>
        <v xml:space="preserve">  </v>
      </c>
    </row>
    <row r="49" spans="1:8" ht="19.5" x14ac:dyDescent="0.25">
      <c r="A49" s="2">
        <v>41</v>
      </c>
      <c r="B49" s="14"/>
      <c r="C49" s="15"/>
      <c r="D49" s="15"/>
      <c r="E49" s="15"/>
      <c r="F49" s="3"/>
      <c r="G49" s="3"/>
      <c r="H49" t="str">
        <f t="shared" si="0"/>
        <v xml:space="preserve">  </v>
      </c>
    </row>
    <row r="50" spans="1:8" ht="19.5" x14ac:dyDescent="0.25">
      <c r="A50" s="2">
        <v>42</v>
      </c>
      <c r="B50" s="14"/>
      <c r="C50" s="15"/>
      <c r="D50" s="15"/>
      <c r="E50" s="15"/>
      <c r="F50" s="3"/>
      <c r="G50" s="3"/>
      <c r="H50" t="str">
        <f t="shared" si="0"/>
        <v xml:space="preserve">  </v>
      </c>
    </row>
    <row r="51" spans="1:8" ht="19.5" x14ac:dyDescent="0.25">
      <c r="A51" s="2">
        <v>43</v>
      </c>
      <c r="B51" s="14"/>
      <c r="C51" s="15"/>
      <c r="D51" s="15"/>
      <c r="E51" s="15"/>
      <c r="F51" s="3"/>
      <c r="G51" s="3"/>
      <c r="H51" t="str">
        <f t="shared" si="0"/>
        <v xml:space="preserve">  </v>
      </c>
    </row>
    <row r="52" spans="1:8" ht="19.5" x14ac:dyDescent="0.25">
      <c r="A52" s="2">
        <v>44</v>
      </c>
      <c r="B52" s="14"/>
      <c r="C52" s="15"/>
      <c r="D52" s="15"/>
      <c r="E52" s="15"/>
      <c r="F52" s="3"/>
      <c r="G52" s="3"/>
      <c r="H52" t="str">
        <f t="shared" si="0"/>
        <v xml:space="preserve">  </v>
      </c>
    </row>
    <row r="53" spans="1:8" ht="19.5" x14ac:dyDescent="0.25">
      <c r="A53" s="2">
        <v>45</v>
      </c>
      <c r="B53" s="14"/>
      <c r="C53" s="15"/>
      <c r="D53" s="15"/>
      <c r="E53" s="15"/>
      <c r="F53" s="3"/>
      <c r="G53" s="3"/>
      <c r="H53" t="str">
        <f t="shared" si="0"/>
        <v xml:space="preserve">  </v>
      </c>
    </row>
    <row r="54" spans="1:8" ht="19.5" x14ac:dyDescent="0.25">
      <c r="A54" s="2">
        <v>46</v>
      </c>
      <c r="B54" s="14"/>
      <c r="C54" s="15"/>
      <c r="D54" s="15"/>
      <c r="E54" s="15"/>
      <c r="F54" s="3"/>
      <c r="G54" s="3"/>
      <c r="H54" t="str">
        <f t="shared" si="0"/>
        <v xml:space="preserve">  </v>
      </c>
    </row>
    <row r="55" spans="1:8" ht="19.5" x14ac:dyDescent="0.25">
      <c r="A55" s="2">
        <v>47</v>
      </c>
      <c r="B55" s="14"/>
      <c r="C55" s="15"/>
      <c r="D55" s="15"/>
      <c r="E55" s="15"/>
      <c r="F55" s="3"/>
      <c r="G55" s="3"/>
      <c r="H55" t="str">
        <f t="shared" si="0"/>
        <v xml:space="preserve">  </v>
      </c>
    </row>
    <row r="56" spans="1:8" ht="19.5" x14ac:dyDescent="0.25">
      <c r="A56" s="2">
        <v>48</v>
      </c>
      <c r="B56" s="14"/>
      <c r="C56" s="15"/>
      <c r="D56" s="15"/>
      <c r="E56" s="15"/>
      <c r="F56" s="3"/>
      <c r="G56" s="3"/>
      <c r="H56" t="str">
        <f t="shared" si="0"/>
        <v xml:space="preserve">  </v>
      </c>
    </row>
    <row r="57" spans="1:8" ht="19.5" x14ac:dyDescent="0.25">
      <c r="A57" s="2">
        <v>49</v>
      </c>
      <c r="B57" s="14"/>
      <c r="C57" s="15"/>
      <c r="D57" s="15"/>
      <c r="E57" s="15"/>
      <c r="F57" s="3"/>
      <c r="G57" s="3"/>
      <c r="H57" t="str">
        <f t="shared" si="0"/>
        <v xml:space="preserve">  </v>
      </c>
    </row>
    <row r="58" spans="1:8" ht="19.5" x14ac:dyDescent="0.25">
      <c r="A58" s="2">
        <v>50</v>
      </c>
      <c r="B58" s="14"/>
      <c r="C58" s="15"/>
      <c r="D58" s="15"/>
      <c r="E58" s="15"/>
      <c r="F58" s="3"/>
      <c r="G58" s="3"/>
      <c r="H58" t="str">
        <f t="shared" si="0"/>
        <v xml:space="preserve">  </v>
      </c>
    </row>
    <row r="59" spans="1:8" ht="19.5" x14ac:dyDescent="0.25">
      <c r="A59" s="2">
        <v>51</v>
      </c>
      <c r="B59" s="14"/>
      <c r="C59" s="15"/>
      <c r="D59" s="15"/>
      <c r="E59" s="15"/>
      <c r="F59" s="3"/>
      <c r="G59" s="3"/>
      <c r="H59" t="str">
        <f t="shared" si="0"/>
        <v xml:space="preserve">  </v>
      </c>
    </row>
    <row r="60" spans="1:8" ht="19.5" x14ac:dyDescent="0.25">
      <c r="A60" s="2">
        <v>52</v>
      </c>
      <c r="B60" s="14"/>
      <c r="C60" s="15"/>
      <c r="D60" s="15"/>
      <c r="E60" s="15"/>
      <c r="F60" s="3"/>
      <c r="G60" s="3"/>
      <c r="H60" t="str">
        <f t="shared" si="0"/>
        <v xml:space="preserve">  </v>
      </c>
    </row>
    <row r="61" spans="1:8" ht="19.5" x14ac:dyDescent="0.25">
      <c r="A61" s="2">
        <v>53</v>
      </c>
      <c r="B61" s="14"/>
      <c r="C61" s="15"/>
      <c r="D61" s="15"/>
      <c r="E61" s="15"/>
      <c r="F61" s="3"/>
      <c r="G61" s="3"/>
      <c r="H61" t="str">
        <f t="shared" si="0"/>
        <v xml:space="preserve">  </v>
      </c>
    </row>
    <row r="62" spans="1:8" ht="19.5" x14ac:dyDescent="0.25">
      <c r="A62" s="2">
        <v>54</v>
      </c>
      <c r="B62" s="14"/>
      <c r="C62" s="15"/>
      <c r="D62" s="15"/>
      <c r="E62" s="15"/>
      <c r="F62" s="3"/>
      <c r="G62" s="3"/>
      <c r="H62" t="str">
        <f t="shared" si="0"/>
        <v xml:space="preserve">  </v>
      </c>
    </row>
    <row r="63" spans="1:8" ht="19.5" x14ac:dyDescent="0.25">
      <c r="A63" s="2">
        <v>55</v>
      </c>
      <c r="B63" s="14"/>
      <c r="C63" s="15"/>
      <c r="D63" s="15"/>
      <c r="E63" s="15"/>
      <c r="F63" s="3"/>
      <c r="G63" s="3"/>
      <c r="H63" t="str">
        <f t="shared" si="0"/>
        <v xml:space="preserve">  </v>
      </c>
    </row>
    <row r="64" spans="1:8" ht="19.5" x14ac:dyDescent="0.25">
      <c r="A64" s="2">
        <v>56</v>
      </c>
      <c r="B64" s="14"/>
      <c r="C64" s="15"/>
      <c r="D64" s="15"/>
      <c r="E64" s="15"/>
      <c r="F64" s="3"/>
      <c r="G64" s="3"/>
      <c r="H64" t="str">
        <f t="shared" si="0"/>
        <v xml:space="preserve">  </v>
      </c>
    </row>
    <row r="65" spans="1:8" ht="19.5" x14ac:dyDescent="0.25">
      <c r="A65" s="2">
        <v>57</v>
      </c>
      <c r="B65" s="14"/>
      <c r="C65" s="15"/>
      <c r="D65" s="15"/>
      <c r="E65" s="15"/>
      <c r="F65" s="3"/>
      <c r="G65" s="3"/>
      <c r="H65" t="str">
        <f t="shared" si="0"/>
        <v xml:space="preserve">  </v>
      </c>
    </row>
    <row r="66" spans="1:8" ht="19.5" x14ac:dyDescent="0.25">
      <c r="A66" s="2">
        <v>58</v>
      </c>
      <c r="B66" s="14"/>
      <c r="C66" s="15"/>
      <c r="D66" s="15"/>
      <c r="E66" s="15"/>
      <c r="F66" s="3"/>
      <c r="G66" s="3"/>
      <c r="H66" t="str">
        <f t="shared" si="0"/>
        <v xml:space="preserve">  </v>
      </c>
    </row>
    <row r="67" spans="1:8" ht="19.5" x14ac:dyDescent="0.25">
      <c r="A67" s="2">
        <v>59</v>
      </c>
      <c r="B67" s="14"/>
      <c r="C67" s="15"/>
      <c r="D67" s="15"/>
      <c r="E67" s="15"/>
      <c r="F67" s="3"/>
      <c r="G67" s="3"/>
      <c r="H67" t="str">
        <f t="shared" si="0"/>
        <v xml:space="preserve">  </v>
      </c>
    </row>
    <row r="68" spans="1:8" ht="19.5" x14ac:dyDescent="0.25">
      <c r="A68" s="2">
        <v>60</v>
      </c>
      <c r="B68" s="14"/>
      <c r="C68" s="15"/>
      <c r="D68" s="15"/>
      <c r="E68" s="15"/>
      <c r="F68" s="3"/>
      <c r="G68" s="3"/>
      <c r="H68" t="str">
        <f t="shared" si="0"/>
        <v xml:space="preserve">  </v>
      </c>
    </row>
    <row r="69" spans="1:8" ht="19.5" x14ac:dyDescent="0.25">
      <c r="A69" s="2">
        <v>61</v>
      </c>
      <c r="B69" s="14"/>
      <c r="C69" s="15"/>
      <c r="D69" s="15"/>
      <c r="E69" s="15"/>
      <c r="F69" s="3"/>
      <c r="G69" s="3"/>
      <c r="H69" t="str">
        <f t="shared" si="0"/>
        <v xml:space="preserve">  </v>
      </c>
    </row>
    <row r="70" spans="1:8" ht="19.5" x14ac:dyDescent="0.25">
      <c r="A70" s="2">
        <v>62</v>
      </c>
      <c r="B70" s="14"/>
      <c r="C70" s="15"/>
      <c r="D70" s="15"/>
      <c r="E70" s="15"/>
      <c r="F70" s="3"/>
      <c r="G70" s="3"/>
      <c r="H70" t="str">
        <f t="shared" si="0"/>
        <v xml:space="preserve">  </v>
      </c>
    </row>
    <row r="71" spans="1:8" ht="19.5" x14ac:dyDescent="0.25">
      <c r="A71" s="2">
        <v>63</v>
      </c>
      <c r="B71" s="14"/>
      <c r="C71" s="15"/>
      <c r="D71" s="15"/>
      <c r="E71" s="15"/>
      <c r="F71" s="3"/>
      <c r="G71" s="3"/>
      <c r="H71" t="str">
        <f t="shared" si="0"/>
        <v xml:space="preserve">  </v>
      </c>
    </row>
    <row r="72" spans="1:8" ht="19.5" x14ac:dyDescent="0.25">
      <c r="A72" s="2">
        <v>64</v>
      </c>
      <c r="B72" s="14"/>
      <c r="C72" s="15"/>
      <c r="D72" s="15"/>
      <c r="E72" s="15"/>
      <c r="F72" s="3"/>
      <c r="G72" s="3"/>
      <c r="H72" t="str">
        <f t="shared" si="0"/>
        <v xml:space="preserve">  </v>
      </c>
    </row>
    <row r="73" spans="1:8" ht="19.5" x14ac:dyDescent="0.25">
      <c r="A73" s="2">
        <v>65</v>
      </c>
      <c r="B73" s="14"/>
      <c r="C73" s="15"/>
      <c r="D73" s="15"/>
      <c r="E73" s="15"/>
      <c r="F73" s="3"/>
      <c r="G73" s="3"/>
      <c r="H73" t="str">
        <f t="shared" si="0"/>
        <v xml:space="preserve">  </v>
      </c>
    </row>
    <row r="74" spans="1:8" ht="19.5" x14ac:dyDescent="0.25">
      <c r="A74" s="2">
        <v>66</v>
      </c>
      <c r="B74" s="14"/>
      <c r="C74" s="15"/>
      <c r="D74" s="15"/>
      <c r="E74" s="15"/>
      <c r="F74" s="3"/>
      <c r="G74" s="3"/>
      <c r="H74" t="str">
        <f t="shared" ref="H74:H108" si="1">C74&amp;"  "&amp;D74</f>
        <v xml:space="preserve">  </v>
      </c>
    </row>
    <row r="75" spans="1:8" ht="19.5" x14ac:dyDescent="0.25">
      <c r="A75" s="2">
        <v>67</v>
      </c>
      <c r="B75" s="14"/>
      <c r="C75" s="15"/>
      <c r="D75" s="15"/>
      <c r="E75" s="15"/>
      <c r="F75" s="3"/>
      <c r="G75" s="3"/>
      <c r="H75" t="str">
        <f t="shared" si="1"/>
        <v xml:space="preserve">  </v>
      </c>
    </row>
    <row r="76" spans="1:8" ht="19.5" x14ac:dyDescent="0.25">
      <c r="A76" s="2">
        <v>68</v>
      </c>
      <c r="B76" s="14"/>
      <c r="C76" s="15"/>
      <c r="D76" s="15"/>
      <c r="E76" s="15"/>
      <c r="F76" s="3"/>
      <c r="G76" s="3"/>
      <c r="H76" t="str">
        <f t="shared" si="1"/>
        <v xml:space="preserve">  </v>
      </c>
    </row>
    <row r="77" spans="1:8" ht="19.5" x14ac:dyDescent="0.25">
      <c r="A77" s="2">
        <v>69</v>
      </c>
      <c r="B77" s="14"/>
      <c r="C77" s="15"/>
      <c r="D77" s="15"/>
      <c r="E77" s="15"/>
      <c r="F77" s="3"/>
      <c r="G77" s="3"/>
      <c r="H77" t="str">
        <f t="shared" si="1"/>
        <v xml:space="preserve">  </v>
      </c>
    </row>
    <row r="78" spans="1:8" ht="19.5" x14ac:dyDescent="0.25">
      <c r="A78" s="2">
        <v>70</v>
      </c>
      <c r="B78" s="14"/>
      <c r="C78" s="15"/>
      <c r="D78" s="15"/>
      <c r="E78" s="15"/>
      <c r="F78" s="3"/>
      <c r="G78" s="3"/>
      <c r="H78" t="str">
        <f t="shared" si="1"/>
        <v xml:space="preserve">  </v>
      </c>
    </row>
    <row r="79" spans="1:8" ht="19.5" x14ac:dyDescent="0.25">
      <c r="A79" s="2">
        <v>71</v>
      </c>
      <c r="B79" s="14"/>
      <c r="C79" s="15"/>
      <c r="D79" s="15"/>
      <c r="E79" s="15"/>
      <c r="F79" s="3"/>
      <c r="G79" s="3"/>
      <c r="H79" t="str">
        <f t="shared" si="1"/>
        <v xml:space="preserve">  </v>
      </c>
    </row>
    <row r="80" spans="1:8" ht="19.5" x14ac:dyDescent="0.25">
      <c r="A80" s="2">
        <v>72</v>
      </c>
      <c r="B80" s="14"/>
      <c r="C80" s="15"/>
      <c r="D80" s="15"/>
      <c r="E80" s="15"/>
      <c r="F80" s="3"/>
      <c r="G80" s="3"/>
      <c r="H80" t="str">
        <f t="shared" si="1"/>
        <v xml:space="preserve">  </v>
      </c>
    </row>
    <row r="81" spans="1:8" ht="19.5" x14ac:dyDescent="0.25">
      <c r="A81" s="2">
        <v>73</v>
      </c>
      <c r="B81" s="14"/>
      <c r="C81" s="15"/>
      <c r="D81" s="15"/>
      <c r="E81" s="15"/>
      <c r="F81" s="3"/>
      <c r="G81" s="3"/>
      <c r="H81" t="str">
        <f t="shared" si="1"/>
        <v xml:space="preserve">  </v>
      </c>
    </row>
    <row r="82" spans="1:8" ht="19.5" x14ac:dyDescent="0.25">
      <c r="A82" s="2">
        <v>74</v>
      </c>
      <c r="B82" s="14"/>
      <c r="C82" s="15"/>
      <c r="D82" s="15"/>
      <c r="E82" s="15"/>
      <c r="F82" s="3"/>
      <c r="G82" s="3"/>
      <c r="H82" t="str">
        <f t="shared" si="1"/>
        <v xml:space="preserve">  </v>
      </c>
    </row>
    <row r="83" spans="1:8" ht="19.5" x14ac:dyDescent="0.25">
      <c r="A83" s="2">
        <v>75</v>
      </c>
      <c r="B83" s="14"/>
      <c r="C83" s="15"/>
      <c r="D83" s="15"/>
      <c r="E83" s="15"/>
      <c r="F83" s="3"/>
      <c r="G83" s="3"/>
      <c r="H83" t="str">
        <f t="shared" si="1"/>
        <v xml:space="preserve">  </v>
      </c>
    </row>
    <row r="84" spans="1:8" ht="19.5" x14ac:dyDescent="0.25">
      <c r="A84" s="2">
        <v>76</v>
      </c>
      <c r="B84" s="14"/>
      <c r="C84" s="15"/>
      <c r="D84" s="15"/>
      <c r="E84" s="15"/>
      <c r="F84" s="3"/>
      <c r="G84" s="3"/>
      <c r="H84" t="str">
        <f t="shared" si="1"/>
        <v xml:space="preserve">  </v>
      </c>
    </row>
    <row r="85" spans="1:8" ht="19.5" x14ac:dyDescent="0.25">
      <c r="A85" s="2">
        <v>77</v>
      </c>
      <c r="B85" s="14"/>
      <c r="C85" s="15"/>
      <c r="D85" s="15"/>
      <c r="E85" s="15"/>
      <c r="F85" s="3"/>
      <c r="G85" s="3"/>
      <c r="H85" t="str">
        <f t="shared" si="1"/>
        <v xml:space="preserve">  </v>
      </c>
    </row>
    <row r="86" spans="1:8" ht="19.5" x14ac:dyDescent="0.25">
      <c r="A86" s="2">
        <v>78</v>
      </c>
      <c r="B86" s="14"/>
      <c r="C86" s="15"/>
      <c r="D86" s="15"/>
      <c r="E86" s="15"/>
      <c r="F86" s="3"/>
      <c r="G86" s="3"/>
      <c r="H86" t="str">
        <f t="shared" si="1"/>
        <v xml:space="preserve">  </v>
      </c>
    </row>
    <row r="87" spans="1:8" ht="19.5" x14ac:dyDescent="0.25">
      <c r="A87" s="2">
        <v>79</v>
      </c>
      <c r="B87" s="14"/>
      <c r="C87" s="15"/>
      <c r="D87" s="15"/>
      <c r="E87" s="15"/>
      <c r="F87" s="3"/>
      <c r="G87" s="3"/>
      <c r="H87" t="str">
        <f t="shared" si="1"/>
        <v xml:space="preserve">  </v>
      </c>
    </row>
    <row r="88" spans="1:8" ht="19.5" x14ac:dyDescent="0.25">
      <c r="A88" s="2">
        <v>80</v>
      </c>
      <c r="B88" s="14"/>
      <c r="C88" s="15"/>
      <c r="D88" s="15"/>
      <c r="E88" s="15"/>
      <c r="F88" s="3"/>
      <c r="G88" s="3"/>
      <c r="H88" t="str">
        <f t="shared" si="1"/>
        <v xml:space="preserve">  </v>
      </c>
    </row>
    <row r="89" spans="1:8" ht="19.5" x14ac:dyDescent="0.25">
      <c r="A89" s="2">
        <v>81</v>
      </c>
      <c r="B89" s="14"/>
      <c r="C89" s="15"/>
      <c r="D89" s="15"/>
      <c r="E89" s="15"/>
      <c r="F89" s="3"/>
      <c r="G89" s="3"/>
      <c r="H89" t="str">
        <f t="shared" si="1"/>
        <v xml:space="preserve">  </v>
      </c>
    </row>
    <row r="90" spans="1:8" ht="19.5" x14ac:dyDescent="0.25">
      <c r="A90" s="2">
        <v>82</v>
      </c>
      <c r="B90" s="14"/>
      <c r="C90" s="15"/>
      <c r="D90" s="15"/>
      <c r="E90" s="15"/>
      <c r="F90" s="3"/>
      <c r="G90" s="3"/>
      <c r="H90" t="str">
        <f t="shared" si="1"/>
        <v xml:space="preserve">  </v>
      </c>
    </row>
    <row r="91" spans="1:8" ht="19.5" x14ac:dyDescent="0.25">
      <c r="A91" s="2">
        <v>83</v>
      </c>
      <c r="B91" s="14"/>
      <c r="C91" s="15"/>
      <c r="D91" s="15"/>
      <c r="E91" s="15"/>
      <c r="F91" s="3"/>
      <c r="G91" s="3"/>
      <c r="H91" t="str">
        <f t="shared" si="1"/>
        <v xml:space="preserve">  </v>
      </c>
    </row>
    <row r="92" spans="1:8" ht="19.5" x14ac:dyDescent="0.25">
      <c r="A92" s="2">
        <v>84</v>
      </c>
      <c r="B92" s="14"/>
      <c r="C92" s="15"/>
      <c r="D92" s="15"/>
      <c r="E92" s="15"/>
      <c r="F92" s="3"/>
      <c r="G92" s="3"/>
      <c r="H92" t="str">
        <f t="shared" si="1"/>
        <v xml:space="preserve">  </v>
      </c>
    </row>
    <row r="93" spans="1:8" ht="19.5" x14ac:dyDescent="0.25">
      <c r="A93" s="2">
        <v>85</v>
      </c>
      <c r="B93" s="2"/>
      <c r="C93" s="2"/>
      <c r="D93" s="2"/>
      <c r="E93" s="15"/>
      <c r="F93" s="3"/>
      <c r="G93" s="3"/>
      <c r="H93" t="str">
        <f t="shared" si="1"/>
        <v xml:space="preserve">  </v>
      </c>
    </row>
    <row r="94" spans="1:8" ht="19.5" x14ac:dyDescent="0.25">
      <c r="A94" s="2">
        <v>86</v>
      </c>
      <c r="B94" s="2"/>
      <c r="C94" s="2"/>
      <c r="D94" s="2"/>
      <c r="E94" s="15"/>
      <c r="F94" s="3"/>
      <c r="G94" s="3"/>
      <c r="H94" t="str">
        <f t="shared" si="1"/>
        <v xml:space="preserve">  </v>
      </c>
    </row>
    <row r="95" spans="1:8" ht="19.5" x14ac:dyDescent="0.25">
      <c r="A95" s="2">
        <v>87</v>
      </c>
      <c r="B95" s="2"/>
      <c r="C95" s="2"/>
      <c r="D95" s="2"/>
      <c r="E95" s="15"/>
      <c r="F95" s="3"/>
      <c r="G95" s="3"/>
      <c r="H95" t="str">
        <f t="shared" si="1"/>
        <v xml:space="preserve">  </v>
      </c>
    </row>
    <row r="96" spans="1:8" ht="19.5" x14ac:dyDescent="0.25">
      <c r="A96" s="2">
        <v>88</v>
      </c>
      <c r="B96" s="2"/>
      <c r="C96" s="2"/>
      <c r="D96" s="2"/>
      <c r="E96" s="15"/>
      <c r="F96" s="3"/>
      <c r="G96" s="3"/>
      <c r="H96" t="str">
        <f t="shared" si="1"/>
        <v xml:space="preserve">  </v>
      </c>
    </row>
    <row r="97" spans="1:8" ht="19.5" x14ac:dyDescent="0.25">
      <c r="A97" s="2">
        <v>89</v>
      </c>
      <c r="B97" s="2"/>
      <c r="C97" s="2"/>
      <c r="D97" s="2"/>
      <c r="E97" s="15"/>
      <c r="F97" s="3"/>
      <c r="G97" s="3"/>
      <c r="H97" t="str">
        <f t="shared" si="1"/>
        <v xml:space="preserve">  </v>
      </c>
    </row>
    <row r="98" spans="1:8" ht="19.5" x14ac:dyDescent="0.25">
      <c r="A98" s="2">
        <v>90</v>
      </c>
      <c r="B98" s="2"/>
      <c r="C98" s="2"/>
      <c r="D98" s="2"/>
      <c r="E98" s="15"/>
      <c r="F98" s="3"/>
      <c r="G98" s="3"/>
      <c r="H98" t="str">
        <f t="shared" si="1"/>
        <v xml:space="preserve">  </v>
      </c>
    </row>
    <row r="99" spans="1:8" ht="19.5" x14ac:dyDescent="0.25">
      <c r="A99" s="2">
        <v>91</v>
      </c>
      <c r="B99" s="2"/>
      <c r="C99" s="2"/>
      <c r="D99" s="2"/>
      <c r="E99" s="15"/>
      <c r="F99" s="3"/>
      <c r="G99" s="3"/>
      <c r="H99" t="str">
        <f t="shared" si="1"/>
        <v xml:space="preserve">  </v>
      </c>
    </row>
    <row r="100" spans="1:8" ht="19.5" x14ac:dyDescent="0.25">
      <c r="A100" s="2">
        <v>92</v>
      </c>
      <c r="B100" s="2"/>
      <c r="C100" s="2"/>
      <c r="D100" s="2"/>
      <c r="E100" s="2"/>
      <c r="F100" s="2"/>
      <c r="G100" s="2"/>
      <c r="H100" t="str">
        <f t="shared" si="1"/>
        <v xml:space="preserve">  </v>
      </c>
    </row>
    <row r="101" spans="1:8" ht="19.5" x14ac:dyDescent="0.25">
      <c r="A101" s="2">
        <v>93</v>
      </c>
      <c r="B101" s="2"/>
      <c r="C101" s="2"/>
      <c r="D101" s="2"/>
      <c r="E101" s="2"/>
      <c r="F101" s="2"/>
      <c r="G101" s="2"/>
      <c r="H101" t="str">
        <f t="shared" si="1"/>
        <v xml:space="preserve">  </v>
      </c>
    </row>
    <row r="102" spans="1:8" ht="19.5" x14ac:dyDescent="0.25">
      <c r="A102" s="2">
        <v>94</v>
      </c>
      <c r="B102" s="2"/>
      <c r="C102" s="2"/>
      <c r="D102" s="2"/>
      <c r="E102" s="2"/>
      <c r="F102" s="2"/>
      <c r="G102" s="2"/>
      <c r="H102" t="str">
        <f t="shared" si="1"/>
        <v xml:space="preserve">  </v>
      </c>
    </row>
    <row r="103" spans="1:8" ht="19.5" x14ac:dyDescent="0.25">
      <c r="A103" s="2">
        <v>95</v>
      </c>
      <c r="B103" s="2"/>
      <c r="C103" s="2"/>
      <c r="D103" s="2"/>
      <c r="E103" s="2"/>
      <c r="F103" s="2"/>
      <c r="G103" s="2"/>
      <c r="H103" t="str">
        <f t="shared" si="1"/>
        <v xml:space="preserve">  </v>
      </c>
    </row>
    <row r="104" spans="1:8" ht="19.5" x14ac:dyDescent="0.25">
      <c r="A104" s="2">
        <v>96</v>
      </c>
      <c r="B104" s="2"/>
      <c r="C104" s="2"/>
      <c r="D104" s="2"/>
      <c r="E104" s="2"/>
      <c r="F104" s="2"/>
      <c r="G104" s="2"/>
      <c r="H104" t="str">
        <f t="shared" si="1"/>
        <v xml:space="preserve">  </v>
      </c>
    </row>
    <row r="105" spans="1:8" ht="19.5" x14ac:dyDescent="0.25">
      <c r="A105" s="2">
        <v>97</v>
      </c>
      <c r="B105" s="2"/>
      <c r="C105" s="2"/>
      <c r="D105" s="2"/>
      <c r="E105" s="2"/>
      <c r="F105" s="2"/>
      <c r="G105" s="2"/>
      <c r="H105" t="str">
        <f t="shared" si="1"/>
        <v xml:space="preserve">  </v>
      </c>
    </row>
    <row r="106" spans="1:8" ht="19.5" x14ac:dyDescent="0.25">
      <c r="A106" s="2">
        <v>98</v>
      </c>
      <c r="B106" s="2"/>
      <c r="C106" s="2"/>
      <c r="D106" s="2"/>
      <c r="E106" s="2"/>
      <c r="F106" s="2"/>
      <c r="G106" s="2"/>
      <c r="H106" t="str">
        <f t="shared" si="1"/>
        <v xml:space="preserve">  </v>
      </c>
    </row>
    <row r="107" spans="1:8" ht="19.5" x14ac:dyDescent="0.25">
      <c r="A107" s="2">
        <v>99</v>
      </c>
      <c r="B107" s="2"/>
      <c r="C107" s="2"/>
      <c r="D107" s="2"/>
      <c r="E107" s="2"/>
      <c r="F107" s="2"/>
      <c r="G107" s="2"/>
      <c r="H107" t="str">
        <f t="shared" si="1"/>
        <v xml:space="preserve">  </v>
      </c>
    </row>
    <row r="108" spans="1:8" ht="19.5" x14ac:dyDescent="0.25">
      <c r="A108" s="2">
        <v>100</v>
      </c>
      <c r="B108" s="2"/>
      <c r="C108" s="2"/>
      <c r="D108" s="2"/>
      <c r="E108" s="2"/>
      <c r="F108" s="2"/>
      <c r="G108" s="2"/>
      <c r="H108" t="str">
        <f t="shared" si="1"/>
        <v xml:space="preserve">  </v>
      </c>
    </row>
  </sheetData>
  <dataValidations count="1">
    <dataValidation type="list" allowBlank="1" showInputMessage="1" showErrorMessage="1" sqref="E9:E99">
      <formula1>JINS</formula1>
    </dataValidation>
  </dataValidations>
  <pageMargins left="3.937007874015748E-2" right="3.937007874015748E-2" top="0.15748031496062992" bottom="0.15748031496062992" header="0.11811023622047244" footer="0.11811023622047244"/>
  <pageSetup paperSize="9" scale="85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7"/>
  <sheetViews>
    <sheetView rightToLeft="1" tabSelected="1" topLeftCell="F1" zoomScale="90" zoomScaleNormal="90" workbookViewId="0">
      <selection activeCell="C14" sqref="C14"/>
    </sheetView>
  </sheetViews>
  <sheetFormatPr baseColWidth="10" defaultRowHeight="15" x14ac:dyDescent="0.25"/>
  <cols>
    <col min="1" max="1" width="8.7109375" customWidth="1"/>
    <col min="2" max="2" width="17.7109375" customWidth="1"/>
    <col min="3" max="3" width="28.85546875" style="34" customWidth="1"/>
    <col min="5" max="5" width="16" style="27" customWidth="1"/>
    <col min="6" max="6" width="19.28515625" customWidth="1"/>
    <col min="7" max="7" width="16" customWidth="1"/>
    <col min="8" max="8" width="22.140625" customWidth="1"/>
    <col min="9" max="9" width="13.28515625" customWidth="1"/>
    <col min="10" max="10" width="25.28515625" customWidth="1"/>
    <col min="11" max="11" width="12.85546875" customWidth="1"/>
    <col min="12" max="12" width="18.140625" customWidth="1"/>
    <col min="13" max="13" width="28.85546875" customWidth="1"/>
    <col min="14" max="14" width="25.140625" customWidth="1"/>
  </cols>
  <sheetData>
    <row r="1" spans="1:14" ht="26.25" x14ac:dyDescent="0.25">
      <c r="A1" s="6"/>
      <c r="B1" s="7"/>
      <c r="C1" s="30"/>
      <c r="D1" s="7"/>
      <c r="E1" s="42"/>
      <c r="F1" s="42"/>
      <c r="G1" s="42"/>
      <c r="H1" s="43"/>
      <c r="I1" s="43"/>
      <c r="J1" s="43"/>
      <c r="K1" s="43"/>
      <c r="L1" s="43"/>
      <c r="M1" s="7"/>
      <c r="N1" s="7"/>
    </row>
    <row r="2" spans="1:14" ht="25.5" x14ac:dyDescent="0.25">
      <c r="A2" s="6"/>
      <c r="B2" s="7"/>
      <c r="C2" s="30"/>
      <c r="D2" s="7"/>
      <c r="E2" s="42"/>
      <c r="F2" s="42"/>
      <c r="G2" s="42"/>
      <c r="H2" s="42"/>
      <c r="I2" s="42"/>
      <c r="J2" s="42"/>
      <c r="K2" s="42"/>
      <c r="L2" s="42"/>
      <c r="M2" s="7"/>
      <c r="N2" s="7"/>
    </row>
    <row r="3" spans="1:14" ht="26.25" x14ac:dyDescent="0.4">
      <c r="A3" s="8"/>
      <c r="B3" s="9"/>
      <c r="C3" s="31"/>
      <c r="D3" s="9"/>
      <c r="E3" s="24"/>
      <c r="F3" s="17"/>
      <c r="G3" s="10"/>
      <c r="H3" s="11"/>
      <c r="I3" s="11"/>
      <c r="J3" s="11"/>
      <c r="K3" s="11"/>
      <c r="L3" s="11"/>
      <c r="M3" s="9"/>
      <c r="N3" s="9"/>
    </row>
    <row r="4" spans="1:14" ht="26.25" x14ac:dyDescent="0.4">
      <c r="A4" s="8"/>
      <c r="B4" s="9"/>
      <c r="C4" s="31"/>
      <c r="D4" s="9"/>
      <c r="E4" s="24"/>
      <c r="F4" s="17"/>
      <c r="G4" s="10"/>
      <c r="H4" s="11"/>
      <c r="I4" s="11"/>
      <c r="J4" s="11"/>
      <c r="K4" s="11"/>
      <c r="L4" s="11"/>
      <c r="M4" s="9"/>
      <c r="N4" s="9"/>
    </row>
    <row r="5" spans="1:14" ht="27" thickBot="1" x14ac:dyDescent="0.3">
      <c r="A5" s="12"/>
      <c r="B5" s="13"/>
      <c r="C5" s="32"/>
      <c r="D5" s="13"/>
      <c r="E5" s="25"/>
      <c r="F5" s="13"/>
      <c r="G5" s="13"/>
      <c r="H5" s="13"/>
      <c r="I5" s="13"/>
      <c r="J5" s="13"/>
      <c r="K5" s="13"/>
      <c r="L5" s="13"/>
      <c r="M5" s="13"/>
      <c r="N5" s="13"/>
    </row>
    <row r="6" spans="1:14" ht="35.25" customHeight="1" thickBot="1" x14ac:dyDescent="0.3">
      <c r="A6" s="47" t="s">
        <v>26</v>
      </c>
      <c r="B6" s="48"/>
      <c r="C6" s="48"/>
      <c r="D6" s="48"/>
      <c r="E6" s="48"/>
      <c r="F6" s="49"/>
      <c r="G6" s="44" t="s">
        <v>22</v>
      </c>
      <c r="H6" s="45"/>
      <c r="I6" s="45"/>
      <c r="J6" s="45"/>
      <c r="K6" s="45"/>
      <c r="L6" s="45"/>
      <c r="M6" s="45"/>
      <c r="N6" s="46"/>
    </row>
    <row r="7" spans="1:14" ht="24" customHeight="1" x14ac:dyDescent="0.25">
      <c r="A7" s="20" t="s">
        <v>4</v>
      </c>
      <c r="B7" s="20" t="s">
        <v>1</v>
      </c>
      <c r="C7" s="33" t="s">
        <v>2</v>
      </c>
      <c r="D7" s="20" t="s">
        <v>7</v>
      </c>
      <c r="E7" s="26" t="s">
        <v>0</v>
      </c>
      <c r="F7" s="20" t="s">
        <v>3</v>
      </c>
      <c r="G7" s="21" t="s">
        <v>19</v>
      </c>
      <c r="H7" s="21" t="s">
        <v>9</v>
      </c>
      <c r="I7" s="21" t="s">
        <v>11</v>
      </c>
      <c r="J7" s="21" t="s">
        <v>13</v>
      </c>
      <c r="K7" s="21" t="s">
        <v>11</v>
      </c>
      <c r="L7" s="21" t="s">
        <v>10</v>
      </c>
      <c r="M7" s="22" t="s">
        <v>12</v>
      </c>
      <c r="N7" s="23" t="s">
        <v>15</v>
      </c>
    </row>
    <row r="8" spans="1:14" ht="19.5" x14ac:dyDescent="0.25">
      <c r="A8" s="2">
        <v>2</v>
      </c>
      <c r="B8" s="16" t="str">
        <f>IFERROR(" "&amp;VLOOKUP($A8,Mowazaf!$A$9:$H$11,2,FALSE),"")</f>
        <v xml:space="preserve"> 11243971</v>
      </c>
      <c r="C8" s="28" t="str">
        <f>IFERROR(" "&amp;VLOOKUP($A8,Mowazaf!$A$9:$H$11,8,FALSE),"")</f>
        <v xml:space="preserve"> الوليد  تونس </v>
      </c>
      <c r="D8" s="16" t="str">
        <f>IFERROR(" "&amp;VLOOKUP($A8,Mowazaf!$A$9:$H$11,5,FALSE),"")</f>
        <v xml:space="preserve"> ذكر</v>
      </c>
      <c r="E8" s="29">
        <f>IFERROR(VLOOKUP($A8,Mowazaf!$A$9:$H$11,6,FALSE),"")</f>
        <v>31606</v>
      </c>
      <c r="F8" s="16" t="str">
        <f>IFERROR(" "&amp;VLOOKUP($A8,Mowazaf!$A$9:$H$11,7,FALSE),"")</f>
        <v xml:space="preserve"> مراقب</v>
      </c>
      <c r="G8" s="3" t="s">
        <v>18</v>
      </c>
      <c r="H8" s="3">
        <v>44623</v>
      </c>
      <c r="I8" s="18">
        <v>0.33333333333333331</v>
      </c>
      <c r="J8" s="3">
        <v>44623</v>
      </c>
      <c r="K8" s="18">
        <v>0.5</v>
      </c>
      <c r="L8" s="19" t="s">
        <v>23</v>
      </c>
      <c r="M8" s="4" t="s">
        <v>14</v>
      </c>
      <c r="N8" s="5" t="s">
        <v>17</v>
      </c>
    </row>
    <row r="9" spans="1:14" ht="19.5" x14ac:dyDescent="0.25">
      <c r="A9" s="2">
        <v>1</v>
      </c>
      <c r="B9" s="16" t="str">
        <f>IFERROR(" "&amp;VLOOKUP($A9,Mowazaf!$A$9:$H$11,2,FALSE),"")</f>
        <v xml:space="preserve"> 11243970</v>
      </c>
      <c r="C9" s="28" t="str">
        <f>IFERROR(" "&amp;VLOOKUP($A9,Mowazaf!$A$9:$H$11,8,FALSE),"")</f>
        <v xml:space="preserve"> محمد  الجزائر</v>
      </c>
      <c r="D9" s="16" t="str">
        <f>IFERROR(" "&amp;VLOOKUP($A9,Mowazaf!$A$9:$H$11,5,FALSE),"")</f>
        <v xml:space="preserve"> ذكر</v>
      </c>
      <c r="E9" s="29">
        <f>IFERROR(VLOOKUP($A9,Mowazaf!$A$9:$H$11,6,FALSE),"")</f>
        <v>31605</v>
      </c>
      <c r="F9" s="16" t="str">
        <f>IFERROR(" "&amp;VLOOKUP($A9,Mowazaf!$A$9:$H$11,7,FALSE),"")</f>
        <v xml:space="preserve"> كاتب</v>
      </c>
      <c r="G9" s="3" t="s">
        <v>18</v>
      </c>
      <c r="H9" s="3">
        <v>44624</v>
      </c>
      <c r="I9" s="18">
        <v>0.375</v>
      </c>
      <c r="J9" s="3">
        <v>44626</v>
      </c>
      <c r="K9" s="18">
        <v>0.375</v>
      </c>
      <c r="L9" s="19" t="s">
        <v>20</v>
      </c>
      <c r="M9" s="4" t="s">
        <v>24</v>
      </c>
      <c r="N9" s="5" t="s">
        <v>21</v>
      </c>
    </row>
    <row r="10" spans="1:14" ht="19.5" x14ac:dyDescent="0.25">
      <c r="A10" s="2">
        <v>3</v>
      </c>
      <c r="B10" s="16" t="str">
        <f>IFERROR(" "&amp;VLOOKUP($A10,Mowazaf!$A$9:$H$11,2,FALSE),"")</f>
        <v xml:space="preserve"> 11243972</v>
      </c>
      <c r="C10" s="28" t="str">
        <f>IFERROR(" "&amp;VLOOKUP($A10,Mowazaf!$A$9:$H$11,8,FALSE),"")</f>
        <v xml:space="preserve"> أحمد  المغرب</v>
      </c>
      <c r="D10" s="16" t="str">
        <f>IFERROR(" "&amp;VLOOKUP($A10,Mowazaf!$A$9:$H$11,5,FALSE),"")</f>
        <v xml:space="preserve"> ذكر</v>
      </c>
      <c r="E10" s="29">
        <f>IFERROR(VLOOKUP($A10,Mowazaf!$A$9:$H$11,6,FALSE),"")</f>
        <v>31607</v>
      </c>
      <c r="F10" s="16" t="str">
        <f>IFERROR(" "&amp;VLOOKUP($A10,Mowazaf!$A$9:$H$11,7,FALSE),"")</f>
        <v xml:space="preserve"> مهندس</v>
      </c>
      <c r="G10" s="3" t="s">
        <v>18</v>
      </c>
      <c r="H10" s="3">
        <v>44625</v>
      </c>
      <c r="I10" s="18">
        <v>0.41666666666666702</v>
      </c>
      <c r="J10" s="3">
        <v>44626</v>
      </c>
      <c r="K10" s="18">
        <v>0.41666666666666702</v>
      </c>
      <c r="L10" s="19" t="s">
        <v>16</v>
      </c>
      <c r="M10" s="4" t="s">
        <v>25</v>
      </c>
      <c r="N10" s="5" t="s">
        <v>17</v>
      </c>
    </row>
    <row r="11" spans="1:14" ht="19.5" x14ac:dyDescent="0.25">
      <c r="A11" s="2">
        <v>3</v>
      </c>
      <c r="B11" s="16" t="str">
        <f>IFERROR(" "&amp;VLOOKUP($A11,Mowazaf!$A$9:$H$11,2,FALSE),"")</f>
        <v xml:space="preserve"> 11243972</v>
      </c>
      <c r="C11" s="28" t="str">
        <f>IFERROR(" "&amp;VLOOKUP($A11,Mowazaf!$A$9:$H$11,8,FALSE),"")</f>
        <v xml:space="preserve"> أحمد  المغرب</v>
      </c>
      <c r="D11" s="16" t="str">
        <f>IFERROR(" "&amp;VLOOKUP($A11,Mowazaf!$A$9:$H$11,5,FALSE),"")</f>
        <v xml:space="preserve"> ذكر</v>
      </c>
      <c r="E11" s="29">
        <f>IFERROR(VLOOKUP($A11,Mowazaf!$A$9:$H$11,6,FALSE),"")</f>
        <v>31607</v>
      </c>
      <c r="F11" s="16" t="str">
        <f>IFERROR(" "&amp;VLOOKUP($A11,Mowazaf!$A$9:$H$11,7,FALSE),"")</f>
        <v xml:space="preserve"> مهندس</v>
      </c>
      <c r="G11" s="3" t="s">
        <v>18</v>
      </c>
      <c r="H11" s="3">
        <v>44626</v>
      </c>
      <c r="I11" s="18">
        <v>0.45833333333333398</v>
      </c>
      <c r="J11" s="3">
        <v>44627</v>
      </c>
      <c r="K11" s="18">
        <v>0.45833333333333398</v>
      </c>
      <c r="L11" s="19" t="s">
        <v>16</v>
      </c>
      <c r="M11" s="4" t="s">
        <v>25</v>
      </c>
      <c r="N11" s="5" t="s">
        <v>17</v>
      </c>
    </row>
    <row r="12" spans="1:14" ht="19.5" x14ac:dyDescent="0.25">
      <c r="A12" s="2">
        <v>2</v>
      </c>
      <c r="B12" s="16" t="str">
        <f>IFERROR(" "&amp;VLOOKUP($A12,Mowazaf!$A$9:$H$11,2,FALSE),"")</f>
        <v xml:space="preserve"> 11243971</v>
      </c>
      <c r="C12" s="28" t="str">
        <f>IFERROR(" "&amp;VLOOKUP($A12,Mowazaf!$A$9:$H$11,8,FALSE),"")</f>
        <v xml:space="preserve"> الوليد  تونس </v>
      </c>
      <c r="D12" s="16" t="str">
        <f>IFERROR(" "&amp;VLOOKUP($A12,Mowazaf!$A$9:$H$11,5,FALSE),"")</f>
        <v xml:space="preserve"> ذكر</v>
      </c>
      <c r="E12" s="29">
        <f>IFERROR(VLOOKUP($A12,Mowazaf!$A$9:$H$11,6,FALSE),"")</f>
        <v>31606</v>
      </c>
      <c r="F12" s="16" t="str">
        <f>IFERROR(" "&amp;VLOOKUP($A12,Mowazaf!$A$9:$H$11,7,FALSE),"")</f>
        <v xml:space="preserve"> مراقب</v>
      </c>
      <c r="G12" s="3" t="s">
        <v>31</v>
      </c>
      <c r="H12" s="3">
        <v>44658</v>
      </c>
      <c r="I12" s="18">
        <v>0.5</v>
      </c>
      <c r="J12" s="3">
        <v>44659</v>
      </c>
      <c r="K12" s="18">
        <v>0.5</v>
      </c>
      <c r="L12" s="19" t="s">
        <v>16</v>
      </c>
      <c r="M12" s="4" t="s">
        <v>25</v>
      </c>
      <c r="N12" s="5" t="s">
        <v>17</v>
      </c>
    </row>
    <row r="13" spans="1:14" ht="19.5" x14ac:dyDescent="0.25">
      <c r="A13" s="2">
        <v>1</v>
      </c>
      <c r="B13" s="16" t="str">
        <f>IFERROR(" "&amp;VLOOKUP($A13,Mowazaf!$A$9:$H$11,2,FALSE),"")</f>
        <v xml:space="preserve"> 11243970</v>
      </c>
      <c r="C13" s="28" t="str">
        <f>IFERROR(" "&amp;VLOOKUP($A13,Mowazaf!$A$9:$H$11,8,FALSE),"")</f>
        <v xml:space="preserve"> محمد  الجزائر</v>
      </c>
      <c r="D13" s="16" t="str">
        <f>IFERROR(" "&amp;VLOOKUP($A13,Mowazaf!$A$9:$H$11,5,FALSE),"")</f>
        <v xml:space="preserve"> ذكر</v>
      </c>
      <c r="E13" s="29">
        <f>IFERROR(VLOOKUP($A13,Mowazaf!$A$9:$H$11,6,FALSE),"")</f>
        <v>31605</v>
      </c>
      <c r="F13" s="16" t="str">
        <f>IFERROR(" "&amp;VLOOKUP($A13,Mowazaf!$A$9:$H$11,7,FALSE),"")</f>
        <v xml:space="preserve"> كاتب</v>
      </c>
      <c r="G13" s="3" t="s">
        <v>31</v>
      </c>
      <c r="H13" s="3">
        <v>44659</v>
      </c>
      <c r="I13" s="18">
        <v>0.54166666666666696</v>
      </c>
      <c r="J13" s="3">
        <v>44660</v>
      </c>
      <c r="K13" s="18">
        <v>0.54166666666666696</v>
      </c>
      <c r="L13" s="19" t="s">
        <v>16</v>
      </c>
      <c r="M13" s="4" t="s">
        <v>24</v>
      </c>
      <c r="N13" s="5" t="s">
        <v>21</v>
      </c>
    </row>
    <row r="14" spans="1:14" ht="19.5" x14ac:dyDescent="0.25">
      <c r="A14" s="2"/>
      <c r="B14" s="16" t="str">
        <f>IFERROR(" "&amp;VLOOKUP($A14,Mowazaf!$A$9:$H$11,2,FALSE),"")</f>
        <v/>
      </c>
      <c r="C14" s="28" t="str">
        <f>IFERROR(" "&amp;VLOOKUP($A14,Mowazaf!$A$9:$H$11,8,FALSE),"")</f>
        <v/>
      </c>
      <c r="D14" s="16" t="str">
        <f>IFERROR(" "&amp;VLOOKUP($A14,Mowazaf!$A$9:$H$11,5,FALSE),"")</f>
        <v/>
      </c>
      <c r="E14" s="29" t="str">
        <f>IFERROR(VLOOKUP($A14,Mowazaf!$A$9:$H$11,6,FALSE),"")</f>
        <v/>
      </c>
      <c r="F14" s="16" t="str">
        <f>IFERROR(" "&amp;VLOOKUP($A14,Mowazaf!$A$9:$H$11,7,FALSE),"")</f>
        <v/>
      </c>
      <c r="G14" s="3"/>
      <c r="H14" s="3"/>
      <c r="I14" s="3"/>
      <c r="J14" s="15"/>
      <c r="K14" s="15"/>
      <c r="L14" s="19"/>
      <c r="M14" s="4"/>
      <c r="N14" s="5" t="str">
        <f t="shared" ref="N13:N74" ca="1" si="0">IF(ISBLANK(H14),"",(YEAR(NOW())-(YEAR(H14))))</f>
        <v/>
      </c>
    </row>
    <row r="15" spans="1:14" ht="19.5" x14ac:dyDescent="0.25">
      <c r="A15" s="2"/>
      <c r="B15" s="16" t="str">
        <f>IFERROR(" "&amp;VLOOKUP($A15,Mowazaf!$A$9:$H$11,2,FALSE),"")</f>
        <v/>
      </c>
      <c r="C15" s="28" t="str">
        <f>IFERROR(" "&amp;VLOOKUP($A15,Mowazaf!$A$9:$H$11,8,FALSE),"")</f>
        <v/>
      </c>
      <c r="D15" s="16" t="str">
        <f>IFERROR(" "&amp;VLOOKUP($A15,Mowazaf!$A$9:$H$11,5,FALSE),"")</f>
        <v/>
      </c>
      <c r="E15" s="29" t="str">
        <f>IFERROR(VLOOKUP($A15,Mowazaf!$A$9:$H$11,6,FALSE),"")</f>
        <v/>
      </c>
      <c r="F15" s="16" t="str">
        <f>IFERROR(" "&amp;VLOOKUP($A15,Mowazaf!$A$9:$H$11,7,FALSE),"")</f>
        <v/>
      </c>
      <c r="G15" s="3"/>
      <c r="H15" s="3"/>
      <c r="I15" s="3"/>
      <c r="J15" s="15"/>
      <c r="K15" s="15"/>
      <c r="L15" s="19"/>
      <c r="M15" s="4"/>
      <c r="N15" s="5" t="str">
        <f t="shared" ca="1" si="0"/>
        <v/>
      </c>
    </row>
    <row r="16" spans="1:14" ht="19.5" x14ac:dyDescent="0.25">
      <c r="A16" s="2"/>
      <c r="B16" s="16" t="str">
        <f>IFERROR(" "&amp;VLOOKUP($A16,Mowazaf!$A$9:$H$11,2,FALSE),"")</f>
        <v/>
      </c>
      <c r="C16" s="28" t="str">
        <f>IFERROR(" "&amp;VLOOKUP($A16,Mowazaf!$A$9:$H$11,8,FALSE),"")</f>
        <v/>
      </c>
      <c r="D16" s="16" t="str">
        <f>IFERROR(" "&amp;VLOOKUP($A16,Mowazaf!$A$9:$H$11,5,FALSE),"")</f>
        <v/>
      </c>
      <c r="E16" s="29" t="str">
        <f>IFERROR(VLOOKUP($A16,Mowazaf!$A$9:$H$11,6,FALSE),"")</f>
        <v/>
      </c>
      <c r="F16" s="16" t="str">
        <f>IFERROR(" "&amp;VLOOKUP($A16,Mowazaf!$A$9:$H$11,7,FALSE),"")</f>
        <v/>
      </c>
      <c r="G16" s="3"/>
      <c r="H16" s="3"/>
      <c r="I16" s="3"/>
      <c r="J16" s="15"/>
      <c r="K16" s="15"/>
      <c r="L16" s="19"/>
      <c r="M16" s="4"/>
      <c r="N16" s="5" t="str">
        <f t="shared" ca="1" si="0"/>
        <v/>
      </c>
    </row>
    <row r="17" spans="1:14" ht="19.5" x14ac:dyDescent="0.25">
      <c r="A17" s="2"/>
      <c r="B17" s="16" t="str">
        <f>IFERROR(" "&amp;VLOOKUP($A17,Mowazaf!$A$9:$H$11,2,FALSE),"")</f>
        <v/>
      </c>
      <c r="C17" s="28" t="str">
        <f>IFERROR(" "&amp;VLOOKUP($A17,Mowazaf!$A$9:$H$11,8,FALSE),"")</f>
        <v/>
      </c>
      <c r="D17" s="16" t="str">
        <f>IFERROR(" "&amp;VLOOKUP($A17,Mowazaf!$A$9:$H$11,5,FALSE),"")</f>
        <v/>
      </c>
      <c r="E17" s="29" t="str">
        <f>IFERROR(VLOOKUP($A17,Mowazaf!$A$9:$H$11,6,FALSE),"")</f>
        <v/>
      </c>
      <c r="F17" s="16" t="str">
        <f>IFERROR(" "&amp;VLOOKUP($A17,Mowazaf!$A$9:$H$11,7,FALSE),"")</f>
        <v/>
      </c>
      <c r="G17" s="3"/>
      <c r="H17" s="3"/>
      <c r="I17" s="3"/>
      <c r="J17" s="15"/>
      <c r="K17" s="15"/>
      <c r="L17" s="19"/>
      <c r="M17" s="4"/>
      <c r="N17" s="5" t="str">
        <f t="shared" ca="1" si="0"/>
        <v/>
      </c>
    </row>
    <row r="18" spans="1:14" ht="19.5" x14ac:dyDescent="0.25">
      <c r="A18" s="2"/>
      <c r="B18" s="16" t="str">
        <f>IFERROR(" "&amp;VLOOKUP($A18,Mowazaf!$A$9:$H$11,2,FALSE),"")</f>
        <v/>
      </c>
      <c r="C18" s="28" t="str">
        <f>IFERROR(" "&amp;VLOOKUP($A18,Mowazaf!$A$9:$H$11,8,FALSE),"")</f>
        <v/>
      </c>
      <c r="D18" s="16" t="str">
        <f>IFERROR(" "&amp;VLOOKUP($A18,Mowazaf!$A$9:$H$11,5,FALSE),"")</f>
        <v/>
      </c>
      <c r="E18" s="29" t="str">
        <f>IFERROR(VLOOKUP($A18,Mowazaf!$A$9:$H$11,6,FALSE),"")</f>
        <v/>
      </c>
      <c r="F18" s="16" t="str">
        <f>IFERROR(" "&amp;VLOOKUP($A18,Mowazaf!$A$9:$H$11,7,FALSE),"")</f>
        <v/>
      </c>
      <c r="G18" s="3"/>
      <c r="H18" s="3"/>
      <c r="I18" s="3"/>
      <c r="J18" s="15"/>
      <c r="K18" s="15"/>
      <c r="L18" s="19"/>
      <c r="M18" s="4"/>
      <c r="N18" s="5" t="str">
        <f t="shared" ca="1" si="0"/>
        <v/>
      </c>
    </row>
    <row r="19" spans="1:14" ht="19.5" x14ac:dyDescent="0.25">
      <c r="A19" s="2"/>
      <c r="B19" s="16" t="str">
        <f>IFERROR(" "&amp;VLOOKUP($A19,Mowazaf!$A$9:$H$11,2,FALSE),"")</f>
        <v/>
      </c>
      <c r="C19" s="28" t="str">
        <f>IFERROR(" "&amp;VLOOKUP($A19,Mowazaf!$A$9:$H$11,8,FALSE),"")</f>
        <v/>
      </c>
      <c r="D19" s="16" t="str">
        <f>IFERROR(" "&amp;VLOOKUP($A19,Mowazaf!$A$9:$H$11,5,FALSE),"")</f>
        <v/>
      </c>
      <c r="E19" s="29" t="str">
        <f>IFERROR(VLOOKUP($A19,Mowazaf!$A$9:$H$11,6,FALSE),"")</f>
        <v/>
      </c>
      <c r="F19" s="16" t="str">
        <f>IFERROR(" "&amp;VLOOKUP($A19,Mowazaf!$A$9:$H$11,7,FALSE),"")</f>
        <v/>
      </c>
      <c r="G19" s="3"/>
      <c r="H19" s="3"/>
      <c r="I19" s="3"/>
      <c r="J19" s="15"/>
      <c r="K19" s="15"/>
      <c r="L19" s="19"/>
      <c r="M19" s="4"/>
      <c r="N19" s="5" t="str">
        <f t="shared" ca="1" si="0"/>
        <v/>
      </c>
    </row>
    <row r="20" spans="1:14" ht="19.5" x14ac:dyDescent="0.25">
      <c r="A20" s="2"/>
      <c r="B20" s="16" t="str">
        <f>IFERROR(" "&amp;VLOOKUP($A20,Mowazaf!$A$9:$H$11,2,FALSE),"")</f>
        <v/>
      </c>
      <c r="C20" s="28" t="str">
        <f>IFERROR(" "&amp;VLOOKUP($A20,Mowazaf!$A$9:$H$11,8,FALSE),"")</f>
        <v/>
      </c>
      <c r="D20" s="16" t="str">
        <f>IFERROR(" "&amp;VLOOKUP($A20,Mowazaf!$A$9:$H$11,5,FALSE),"")</f>
        <v/>
      </c>
      <c r="E20" s="29" t="str">
        <f>IFERROR(VLOOKUP($A20,Mowazaf!$A$9:$H$11,6,FALSE),"")</f>
        <v/>
      </c>
      <c r="F20" s="16" t="str">
        <f>IFERROR(" "&amp;VLOOKUP($A20,Mowazaf!$A$9:$H$11,7,FALSE),"")</f>
        <v/>
      </c>
      <c r="G20" s="3"/>
      <c r="H20" s="3"/>
      <c r="I20" s="3"/>
      <c r="J20" s="15"/>
      <c r="K20" s="15"/>
      <c r="L20" s="19"/>
      <c r="M20" s="4"/>
      <c r="N20" s="5" t="str">
        <f t="shared" ca="1" si="0"/>
        <v/>
      </c>
    </row>
    <row r="21" spans="1:14" ht="19.5" x14ac:dyDescent="0.25">
      <c r="A21" s="2"/>
      <c r="B21" s="16" t="str">
        <f>IFERROR(" "&amp;VLOOKUP($A21,Mowazaf!$A$9:$H$11,2,FALSE),"")</f>
        <v/>
      </c>
      <c r="C21" s="28" t="str">
        <f>IFERROR(" "&amp;VLOOKUP($A21,Mowazaf!$A$9:$H$11,8,FALSE),"")</f>
        <v/>
      </c>
      <c r="D21" s="16" t="str">
        <f>IFERROR(" "&amp;VLOOKUP($A21,Mowazaf!$A$9:$H$11,5,FALSE),"")</f>
        <v/>
      </c>
      <c r="E21" s="29" t="str">
        <f>IFERROR(VLOOKUP($A21,Mowazaf!$A$9:$H$11,6,FALSE),"")</f>
        <v/>
      </c>
      <c r="F21" s="16" t="str">
        <f>IFERROR(" "&amp;VLOOKUP($A21,Mowazaf!$A$9:$H$11,7,FALSE),"")</f>
        <v/>
      </c>
      <c r="G21" s="3"/>
      <c r="H21" s="3"/>
      <c r="I21" s="3"/>
      <c r="J21" s="15"/>
      <c r="K21" s="15"/>
      <c r="L21" s="19"/>
      <c r="M21" s="4"/>
      <c r="N21" s="5" t="str">
        <f t="shared" ca="1" si="0"/>
        <v/>
      </c>
    </row>
    <row r="22" spans="1:14" ht="19.5" x14ac:dyDescent="0.25">
      <c r="A22" s="2"/>
      <c r="B22" s="16" t="str">
        <f>IFERROR(" "&amp;VLOOKUP($A22,Mowazaf!$A$9:$H$11,2,FALSE),"")</f>
        <v/>
      </c>
      <c r="C22" s="28" t="str">
        <f>IFERROR(" "&amp;VLOOKUP($A22,Mowazaf!$A$9:$H$11,8,FALSE),"")</f>
        <v/>
      </c>
      <c r="D22" s="16" t="str">
        <f>IFERROR(" "&amp;VLOOKUP($A22,Mowazaf!$A$9:$H$11,5,FALSE),"")</f>
        <v/>
      </c>
      <c r="E22" s="29" t="str">
        <f>IFERROR(VLOOKUP($A22,Mowazaf!$A$9:$H$11,6,FALSE),"")</f>
        <v/>
      </c>
      <c r="F22" s="16" t="str">
        <f>IFERROR(" "&amp;VLOOKUP($A22,Mowazaf!$A$9:$H$11,7,FALSE),"")</f>
        <v/>
      </c>
      <c r="G22" s="3"/>
      <c r="H22" s="3"/>
      <c r="I22" s="3"/>
      <c r="J22" s="15"/>
      <c r="K22" s="15"/>
      <c r="L22" s="19"/>
      <c r="M22" s="4"/>
      <c r="N22" s="5" t="str">
        <f t="shared" ca="1" si="0"/>
        <v/>
      </c>
    </row>
    <row r="23" spans="1:14" ht="19.5" x14ac:dyDescent="0.25">
      <c r="A23" s="2"/>
      <c r="B23" s="16" t="str">
        <f>IFERROR(" "&amp;VLOOKUP($A23,Mowazaf!$A$9:$H$11,2,FALSE),"")</f>
        <v/>
      </c>
      <c r="C23" s="28" t="str">
        <f>IFERROR(" "&amp;VLOOKUP($A23,Mowazaf!$A$9:$H$11,8,FALSE),"")</f>
        <v/>
      </c>
      <c r="D23" s="16" t="str">
        <f>IFERROR(" "&amp;VLOOKUP($A23,Mowazaf!$A$9:$H$11,5,FALSE),"")</f>
        <v/>
      </c>
      <c r="E23" s="29" t="str">
        <f>IFERROR(VLOOKUP($A23,Mowazaf!$A$9:$H$11,6,FALSE),"")</f>
        <v/>
      </c>
      <c r="F23" s="16" t="str">
        <f>IFERROR(" "&amp;VLOOKUP($A23,Mowazaf!$A$9:$H$11,7,FALSE),"")</f>
        <v/>
      </c>
      <c r="G23" s="3"/>
      <c r="H23" s="3"/>
      <c r="I23" s="3"/>
      <c r="J23" s="15"/>
      <c r="K23" s="15"/>
      <c r="L23" s="19"/>
      <c r="M23" s="4"/>
      <c r="N23" s="5" t="str">
        <f t="shared" ca="1" si="0"/>
        <v/>
      </c>
    </row>
    <row r="24" spans="1:14" ht="19.5" x14ac:dyDescent="0.25">
      <c r="A24" s="2"/>
      <c r="B24" s="16" t="str">
        <f>IFERROR(" "&amp;VLOOKUP($A24,Mowazaf!$A$9:$H$11,2,FALSE),"")</f>
        <v/>
      </c>
      <c r="C24" s="28" t="str">
        <f>IFERROR(" "&amp;VLOOKUP($A24,Mowazaf!$A$9:$H$11,8,FALSE),"")</f>
        <v/>
      </c>
      <c r="D24" s="16" t="str">
        <f>IFERROR(" "&amp;VLOOKUP($A24,Mowazaf!$A$9:$H$11,5,FALSE),"")</f>
        <v/>
      </c>
      <c r="E24" s="29" t="str">
        <f>IFERROR(VLOOKUP($A24,Mowazaf!$A$9:$H$11,6,FALSE),"")</f>
        <v/>
      </c>
      <c r="F24" s="16" t="str">
        <f>IFERROR(" "&amp;VLOOKUP($A24,Mowazaf!$A$9:$H$11,7,FALSE),"")</f>
        <v/>
      </c>
      <c r="G24" s="3"/>
      <c r="H24" s="3"/>
      <c r="I24" s="3"/>
      <c r="J24" s="15"/>
      <c r="K24" s="15"/>
      <c r="L24" s="19"/>
      <c r="M24" s="4"/>
      <c r="N24" s="5" t="str">
        <f t="shared" ca="1" si="0"/>
        <v/>
      </c>
    </row>
    <row r="25" spans="1:14" ht="19.5" x14ac:dyDescent="0.25">
      <c r="A25" s="2"/>
      <c r="B25" s="16" t="str">
        <f>IFERROR(" "&amp;VLOOKUP($A25,Mowazaf!$A$9:$H$11,2,FALSE),"")</f>
        <v/>
      </c>
      <c r="C25" s="28" t="str">
        <f>IFERROR(" "&amp;VLOOKUP($A25,Mowazaf!$A$9:$H$11,8,FALSE),"")</f>
        <v/>
      </c>
      <c r="D25" s="16" t="str">
        <f>IFERROR(" "&amp;VLOOKUP($A25,Mowazaf!$A$9:$H$11,5,FALSE),"")</f>
        <v/>
      </c>
      <c r="E25" s="29" t="str">
        <f>IFERROR(VLOOKUP($A25,Mowazaf!$A$9:$H$11,6,FALSE),"")</f>
        <v/>
      </c>
      <c r="F25" s="16" t="str">
        <f>IFERROR(" "&amp;VLOOKUP($A25,Mowazaf!$A$9:$H$11,7,FALSE),"")</f>
        <v/>
      </c>
      <c r="G25" s="3"/>
      <c r="H25" s="3"/>
      <c r="I25" s="3"/>
      <c r="J25" s="15"/>
      <c r="K25" s="15"/>
      <c r="L25" s="19"/>
      <c r="M25" s="4"/>
      <c r="N25" s="5" t="str">
        <f t="shared" ca="1" si="0"/>
        <v/>
      </c>
    </row>
    <row r="26" spans="1:14" ht="19.5" x14ac:dyDescent="0.25">
      <c r="A26" s="2"/>
      <c r="B26" s="16" t="str">
        <f>IFERROR(" "&amp;VLOOKUP($A26,Mowazaf!$A$9:$H$11,2,FALSE),"")</f>
        <v/>
      </c>
      <c r="C26" s="28" t="str">
        <f>IFERROR(" "&amp;VLOOKUP($A26,Mowazaf!$A$9:$H$11,8,FALSE),"")</f>
        <v/>
      </c>
      <c r="D26" s="16" t="str">
        <f>IFERROR(" "&amp;VLOOKUP($A26,Mowazaf!$A$9:$H$11,5,FALSE),"")</f>
        <v/>
      </c>
      <c r="E26" s="29" t="str">
        <f>IFERROR(VLOOKUP($A26,Mowazaf!$A$9:$H$11,6,FALSE),"")</f>
        <v/>
      </c>
      <c r="F26" s="16" t="str">
        <f>IFERROR(" "&amp;VLOOKUP($A26,Mowazaf!$A$9:$H$11,7,FALSE),"")</f>
        <v/>
      </c>
      <c r="G26" s="3"/>
      <c r="H26" s="3"/>
      <c r="I26" s="3"/>
      <c r="J26" s="15"/>
      <c r="K26" s="15"/>
      <c r="L26" s="19"/>
      <c r="M26" s="4"/>
      <c r="N26" s="5" t="str">
        <f t="shared" ca="1" si="0"/>
        <v/>
      </c>
    </row>
    <row r="27" spans="1:14" ht="19.5" x14ac:dyDescent="0.25">
      <c r="A27" s="2"/>
      <c r="B27" s="16" t="str">
        <f>IFERROR(" "&amp;VLOOKUP($A27,Mowazaf!$A$9:$H$11,2,FALSE),"")</f>
        <v/>
      </c>
      <c r="C27" s="28" t="str">
        <f>IFERROR(" "&amp;VLOOKUP($A27,Mowazaf!$A$9:$H$11,8,FALSE),"")</f>
        <v/>
      </c>
      <c r="D27" s="16" t="str">
        <f>IFERROR(" "&amp;VLOOKUP($A27,Mowazaf!$A$9:$H$11,5,FALSE),"")</f>
        <v/>
      </c>
      <c r="E27" s="29" t="str">
        <f>IFERROR(VLOOKUP($A27,Mowazaf!$A$9:$H$11,6,FALSE),"")</f>
        <v/>
      </c>
      <c r="F27" s="16" t="str">
        <f>IFERROR(" "&amp;VLOOKUP($A27,Mowazaf!$A$9:$H$11,7,FALSE),"")</f>
        <v/>
      </c>
      <c r="G27" s="3"/>
      <c r="H27" s="3"/>
      <c r="I27" s="3"/>
      <c r="J27" s="15"/>
      <c r="K27" s="15"/>
      <c r="L27" s="19"/>
      <c r="M27" s="4"/>
      <c r="N27" s="5" t="str">
        <f t="shared" ca="1" si="0"/>
        <v/>
      </c>
    </row>
    <row r="28" spans="1:14" ht="19.5" x14ac:dyDescent="0.25">
      <c r="A28" s="2"/>
      <c r="B28" s="16" t="str">
        <f>IFERROR(" "&amp;VLOOKUP($A28,Mowazaf!$A$9:$H$11,2,FALSE),"")</f>
        <v/>
      </c>
      <c r="C28" s="28" t="str">
        <f>IFERROR(" "&amp;VLOOKUP($A28,Mowazaf!$A$9:$H$11,8,FALSE),"")</f>
        <v/>
      </c>
      <c r="D28" s="16" t="str">
        <f>IFERROR(" "&amp;VLOOKUP($A28,Mowazaf!$A$9:$H$11,5,FALSE),"")</f>
        <v/>
      </c>
      <c r="E28" s="29" t="str">
        <f>IFERROR(VLOOKUP($A28,Mowazaf!$A$9:$H$11,6,FALSE),"")</f>
        <v/>
      </c>
      <c r="F28" s="16" t="str">
        <f>IFERROR(" "&amp;VLOOKUP($A28,Mowazaf!$A$9:$H$11,7,FALSE),"")</f>
        <v/>
      </c>
      <c r="G28" s="3"/>
      <c r="H28" s="3"/>
      <c r="I28" s="3"/>
      <c r="J28" s="15"/>
      <c r="K28" s="15"/>
      <c r="L28" s="19"/>
      <c r="M28" s="4"/>
      <c r="N28" s="5" t="str">
        <f t="shared" ca="1" si="0"/>
        <v/>
      </c>
    </row>
    <row r="29" spans="1:14" ht="19.5" x14ac:dyDescent="0.25">
      <c r="A29" s="2"/>
      <c r="B29" s="16" t="str">
        <f>IFERROR(" "&amp;VLOOKUP($A29,Mowazaf!$A$9:$H$11,2,FALSE),"")</f>
        <v/>
      </c>
      <c r="C29" s="28" t="str">
        <f>IFERROR(" "&amp;VLOOKUP($A29,Mowazaf!$A$9:$H$11,8,FALSE),"")</f>
        <v/>
      </c>
      <c r="D29" s="16" t="str">
        <f>IFERROR(" "&amp;VLOOKUP($A29,Mowazaf!$A$9:$H$11,5,FALSE),"")</f>
        <v/>
      </c>
      <c r="E29" s="29" t="str">
        <f>IFERROR(VLOOKUP($A29,Mowazaf!$A$9:$H$11,6,FALSE),"")</f>
        <v/>
      </c>
      <c r="F29" s="16" t="str">
        <f>IFERROR(" "&amp;VLOOKUP($A29,Mowazaf!$A$9:$H$11,7,FALSE),"")</f>
        <v/>
      </c>
      <c r="G29" s="3"/>
      <c r="H29" s="3"/>
      <c r="I29" s="3"/>
      <c r="J29" s="15"/>
      <c r="K29" s="15"/>
      <c r="L29" s="19"/>
      <c r="M29" s="4"/>
      <c r="N29" s="5" t="str">
        <f t="shared" ca="1" si="0"/>
        <v/>
      </c>
    </row>
    <row r="30" spans="1:14" ht="19.5" x14ac:dyDescent="0.25">
      <c r="A30" s="2"/>
      <c r="B30" s="16" t="str">
        <f>IFERROR(" "&amp;VLOOKUP($A30,Mowazaf!$A$9:$H$11,2,FALSE),"")</f>
        <v/>
      </c>
      <c r="C30" s="28" t="str">
        <f>IFERROR(" "&amp;VLOOKUP($A30,Mowazaf!$A$9:$H$11,8,FALSE),"")</f>
        <v/>
      </c>
      <c r="D30" s="16" t="str">
        <f>IFERROR(" "&amp;VLOOKUP($A30,Mowazaf!$A$9:$H$11,5,FALSE),"")</f>
        <v/>
      </c>
      <c r="E30" s="29" t="str">
        <f>IFERROR(VLOOKUP($A30,Mowazaf!$A$9:$H$11,6,FALSE),"")</f>
        <v/>
      </c>
      <c r="F30" s="16" t="str">
        <f>IFERROR(" "&amp;VLOOKUP($A30,Mowazaf!$A$9:$H$11,7,FALSE),"")</f>
        <v/>
      </c>
      <c r="G30" s="3"/>
      <c r="H30" s="3"/>
      <c r="I30" s="3"/>
      <c r="J30" s="15"/>
      <c r="K30" s="15"/>
      <c r="L30" s="19"/>
      <c r="M30" s="4"/>
      <c r="N30" s="5" t="str">
        <f t="shared" ca="1" si="0"/>
        <v/>
      </c>
    </row>
    <row r="31" spans="1:14" ht="19.5" x14ac:dyDescent="0.25">
      <c r="A31" s="2"/>
      <c r="B31" s="16" t="str">
        <f>IFERROR(" "&amp;VLOOKUP($A31,Mowazaf!$A$9:$H$11,2,FALSE),"")</f>
        <v/>
      </c>
      <c r="C31" s="28" t="str">
        <f>IFERROR(" "&amp;VLOOKUP($A31,Mowazaf!$A$9:$H$11,8,FALSE),"")</f>
        <v/>
      </c>
      <c r="D31" s="16" t="str">
        <f>IFERROR(" "&amp;VLOOKUP($A31,Mowazaf!$A$9:$H$11,5,FALSE),"")</f>
        <v/>
      </c>
      <c r="E31" s="29" t="str">
        <f>IFERROR(VLOOKUP($A31,Mowazaf!$A$9:$H$11,6,FALSE),"")</f>
        <v/>
      </c>
      <c r="F31" s="16" t="str">
        <f>IFERROR(" "&amp;VLOOKUP($A31,Mowazaf!$A$9:$H$11,7,FALSE),"")</f>
        <v/>
      </c>
      <c r="G31" s="3"/>
      <c r="H31" s="3"/>
      <c r="I31" s="3"/>
      <c r="J31" s="15"/>
      <c r="K31" s="15"/>
      <c r="L31" s="19"/>
      <c r="M31" s="4"/>
      <c r="N31" s="5" t="str">
        <f t="shared" ca="1" si="0"/>
        <v/>
      </c>
    </row>
    <row r="32" spans="1:14" ht="19.5" x14ac:dyDescent="0.25">
      <c r="A32" s="2"/>
      <c r="B32" s="16" t="str">
        <f>IFERROR(" "&amp;VLOOKUP($A32,Mowazaf!$A$9:$H$11,2,FALSE),"")</f>
        <v/>
      </c>
      <c r="C32" s="28" t="str">
        <f>IFERROR(" "&amp;VLOOKUP($A32,Mowazaf!$A$9:$H$11,8,FALSE),"")</f>
        <v/>
      </c>
      <c r="D32" s="16" t="str">
        <f>IFERROR(" "&amp;VLOOKUP($A32,Mowazaf!$A$9:$H$11,5,FALSE),"")</f>
        <v/>
      </c>
      <c r="E32" s="29" t="str">
        <f>IFERROR(VLOOKUP($A32,Mowazaf!$A$9:$H$11,6,FALSE),"")</f>
        <v/>
      </c>
      <c r="F32" s="16" t="str">
        <f>IFERROR(" "&amp;VLOOKUP($A32,Mowazaf!$A$9:$H$11,7,FALSE),"")</f>
        <v/>
      </c>
      <c r="G32" s="3"/>
      <c r="H32" s="3"/>
      <c r="I32" s="3"/>
      <c r="J32" s="15"/>
      <c r="K32" s="15"/>
      <c r="L32" s="19"/>
      <c r="M32" s="4"/>
      <c r="N32" s="5" t="str">
        <f t="shared" ca="1" si="0"/>
        <v/>
      </c>
    </row>
    <row r="33" spans="1:14" ht="19.5" x14ac:dyDescent="0.25">
      <c r="A33" s="2"/>
      <c r="B33" s="16" t="str">
        <f>IFERROR(" "&amp;VLOOKUP($A33,Mowazaf!$A$9:$H$11,2,FALSE),"")</f>
        <v/>
      </c>
      <c r="C33" s="28" t="str">
        <f>IFERROR(" "&amp;VLOOKUP($A33,Mowazaf!$A$9:$H$11,8,FALSE),"")</f>
        <v/>
      </c>
      <c r="D33" s="16" t="str">
        <f>IFERROR(" "&amp;VLOOKUP($A33,Mowazaf!$A$9:$H$11,5,FALSE),"")</f>
        <v/>
      </c>
      <c r="E33" s="29" t="str">
        <f>IFERROR(VLOOKUP($A33,Mowazaf!$A$9:$H$11,6,FALSE),"")</f>
        <v/>
      </c>
      <c r="F33" s="16" t="str">
        <f>IFERROR(" "&amp;VLOOKUP($A33,Mowazaf!$A$9:$H$11,7,FALSE),"")</f>
        <v/>
      </c>
      <c r="G33" s="3"/>
      <c r="H33" s="3"/>
      <c r="I33" s="3"/>
      <c r="J33" s="15"/>
      <c r="K33" s="15"/>
      <c r="L33" s="19"/>
      <c r="M33" s="4"/>
      <c r="N33" s="5" t="str">
        <f t="shared" ca="1" si="0"/>
        <v/>
      </c>
    </row>
    <row r="34" spans="1:14" ht="19.5" x14ac:dyDescent="0.25">
      <c r="A34" s="2"/>
      <c r="B34" s="16" t="str">
        <f>IFERROR(" "&amp;VLOOKUP($A34,Mowazaf!$A$9:$H$11,2,FALSE),"")</f>
        <v/>
      </c>
      <c r="C34" s="28" t="str">
        <f>IFERROR(" "&amp;VLOOKUP($A34,Mowazaf!$A$9:$H$11,8,FALSE),"")</f>
        <v/>
      </c>
      <c r="D34" s="16" t="str">
        <f>IFERROR(" "&amp;VLOOKUP($A34,Mowazaf!$A$9:$H$11,5,FALSE),"")</f>
        <v/>
      </c>
      <c r="E34" s="29" t="str">
        <f>IFERROR(VLOOKUP($A34,Mowazaf!$A$9:$H$11,6,FALSE),"")</f>
        <v/>
      </c>
      <c r="F34" s="16" t="str">
        <f>IFERROR(" "&amp;VLOOKUP($A34,Mowazaf!$A$9:$H$11,7,FALSE),"")</f>
        <v/>
      </c>
      <c r="G34" s="3"/>
      <c r="H34" s="3"/>
      <c r="I34" s="3"/>
      <c r="J34" s="15"/>
      <c r="K34" s="15"/>
      <c r="L34" s="19"/>
      <c r="M34" s="4"/>
      <c r="N34" s="5" t="str">
        <f t="shared" ca="1" si="0"/>
        <v/>
      </c>
    </row>
    <row r="35" spans="1:14" ht="19.5" x14ac:dyDescent="0.25">
      <c r="A35" s="2"/>
      <c r="B35" s="16" t="str">
        <f>IFERROR(" "&amp;VLOOKUP($A35,Mowazaf!$A$9:$H$11,2,FALSE),"")</f>
        <v/>
      </c>
      <c r="C35" s="28" t="str">
        <f>IFERROR(" "&amp;VLOOKUP($A35,Mowazaf!$A$9:$H$11,8,FALSE),"")</f>
        <v/>
      </c>
      <c r="D35" s="16" t="str">
        <f>IFERROR(" "&amp;VLOOKUP($A35,Mowazaf!$A$9:$H$11,5,FALSE),"")</f>
        <v/>
      </c>
      <c r="E35" s="29" t="str">
        <f>IFERROR(VLOOKUP($A35,Mowazaf!$A$9:$H$11,6,FALSE),"")</f>
        <v/>
      </c>
      <c r="F35" s="16" t="str">
        <f>IFERROR(" "&amp;VLOOKUP($A35,Mowazaf!$A$9:$H$11,7,FALSE),"")</f>
        <v/>
      </c>
      <c r="G35" s="3"/>
      <c r="H35" s="3"/>
      <c r="I35" s="3"/>
      <c r="J35" s="15"/>
      <c r="K35" s="15"/>
      <c r="L35" s="19"/>
      <c r="M35" s="4"/>
      <c r="N35" s="5" t="str">
        <f t="shared" ca="1" si="0"/>
        <v/>
      </c>
    </row>
    <row r="36" spans="1:14" ht="19.5" x14ac:dyDescent="0.25">
      <c r="A36" s="2"/>
      <c r="B36" s="16" t="str">
        <f>IFERROR(" "&amp;VLOOKUP($A36,Mowazaf!$A$9:$H$11,2,FALSE),"")</f>
        <v/>
      </c>
      <c r="C36" s="28" t="str">
        <f>IFERROR(" "&amp;VLOOKUP($A36,Mowazaf!$A$9:$H$11,8,FALSE),"")</f>
        <v/>
      </c>
      <c r="D36" s="16" t="str">
        <f>IFERROR(" "&amp;VLOOKUP($A36,Mowazaf!$A$9:$H$11,5,FALSE),"")</f>
        <v/>
      </c>
      <c r="E36" s="29" t="str">
        <f>IFERROR(VLOOKUP($A36,Mowazaf!$A$9:$H$11,6,FALSE),"")</f>
        <v/>
      </c>
      <c r="F36" s="16" t="str">
        <f>IFERROR(" "&amp;VLOOKUP($A36,Mowazaf!$A$9:$H$11,7,FALSE),"")</f>
        <v/>
      </c>
      <c r="G36" s="3"/>
      <c r="H36" s="3"/>
      <c r="I36" s="3"/>
      <c r="J36" s="15"/>
      <c r="K36" s="15"/>
      <c r="L36" s="19"/>
      <c r="M36" s="4"/>
      <c r="N36" s="5" t="str">
        <f t="shared" ca="1" si="0"/>
        <v/>
      </c>
    </row>
    <row r="37" spans="1:14" ht="19.5" x14ac:dyDescent="0.25">
      <c r="A37" s="2"/>
      <c r="B37" s="16" t="str">
        <f>IFERROR(" "&amp;VLOOKUP($A37,Mowazaf!$A$9:$H$11,2,FALSE),"")</f>
        <v/>
      </c>
      <c r="C37" s="28" t="str">
        <f>IFERROR(" "&amp;VLOOKUP($A37,Mowazaf!$A$9:$H$11,8,FALSE),"")</f>
        <v/>
      </c>
      <c r="D37" s="16" t="str">
        <f>IFERROR(" "&amp;VLOOKUP($A37,Mowazaf!$A$9:$H$11,5,FALSE),"")</f>
        <v/>
      </c>
      <c r="E37" s="29" t="str">
        <f>IFERROR(VLOOKUP($A37,Mowazaf!$A$9:$H$11,6,FALSE),"")</f>
        <v/>
      </c>
      <c r="F37" s="16" t="str">
        <f>IFERROR(" "&amp;VLOOKUP($A37,Mowazaf!$A$9:$H$11,7,FALSE),"")</f>
        <v/>
      </c>
      <c r="G37" s="3"/>
      <c r="H37" s="3"/>
      <c r="I37" s="3"/>
      <c r="J37" s="15"/>
      <c r="K37" s="15"/>
      <c r="L37" s="19"/>
      <c r="M37" s="4"/>
      <c r="N37" s="5" t="str">
        <f t="shared" ca="1" si="0"/>
        <v/>
      </c>
    </row>
    <row r="38" spans="1:14" ht="19.5" x14ac:dyDescent="0.25">
      <c r="A38" s="2"/>
      <c r="B38" s="16" t="str">
        <f>IFERROR(" "&amp;VLOOKUP($A38,Mowazaf!$A$9:$H$11,2,FALSE),"")</f>
        <v/>
      </c>
      <c r="C38" s="28" t="str">
        <f>IFERROR(" "&amp;VLOOKUP($A38,Mowazaf!$A$9:$H$11,8,FALSE),"")</f>
        <v/>
      </c>
      <c r="D38" s="16" t="str">
        <f>IFERROR(" "&amp;VLOOKUP($A38,Mowazaf!$A$9:$H$11,5,FALSE),"")</f>
        <v/>
      </c>
      <c r="E38" s="29" t="str">
        <f>IFERROR(VLOOKUP($A38,Mowazaf!$A$9:$H$11,6,FALSE),"")</f>
        <v/>
      </c>
      <c r="F38" s="16" t="str">
        <f>IFERROR(" "&amp;VLOOKUP($A38,Mowazaf!$A$9:$H$11,7,FALSE),"")</f>
        <v/>
      </c>
      <c r="G38" s="3"/>
      <c r="H38" s="3"/>
      <c r="I38" s="3"/>
      <c r="J38" s="15"/>
      <c r="K38" s="15"/>
      <c r="L38" s="19"/>
      <c r="M38" s="4"/>
      <c r="N38" s="5" t="str">
        <f t="shared" ca="1" si="0"/>
        <v/>
      </c>
    </row>
    <row r="39" spans="1:14" ht="19.5" x14ac:dyDescent="0.25">
      <c r="A39" s="2"/>
      <c r="B39" s="16" t="str">
        <f>IFERROR(" "&amp;VLOOKUP($A39,Mowazaf!$A$9:$H$11,2,FALSE),"")</f>
        <v/>
      </c>
      <c r="C39" s="28" t="str">
        <f>IFERROR(" "&amp;VLOOKUP($A39,Mowazaf!$A$9:$H$11,8,FALSE),"")</f>
        <v/>
      </c>
      <c r="D39" s="16" t="str">
        <f>IFERROR(" "&amp;VLOOKUP($A39,Mowazaf!$A$9:$H$11,5,FALSE),"")</f>
        <v/>
      </c>
      <c r="E39" s="29" t="str">
        <f>IFERROR(VLOOKUP($A39,Mowazaf!$A$9:$H$11,6,FALSE),"")</f>
        <v/>
      </c>
      <c r="F39" s="16" t="str">
        <f>IFERROR(" "&amp;VLOOKUP($A39,Mowazaf!$A$9:$H$11,7,FALSE),"")</f>
        <v/>
      </c>
      <c r="G39" s="3"/>
      <c r="H39" s="3"/>
      <c r="I39" s="3"/>
      <c r="J39" s="15"/>
      <c r="K39" s="15"/>
      <c r="L39" s="19"/>
      <c r="M39" s="4"/>
      <c r="N39" s="5" t="str">
        <f t="shared" ca="1" si="0"/>
        <v/>
      </c>
    </row>
    <row r="40" spans="1:14" ht="19.5" x14ac:dyDescent="0.25">
      <c r="A40" s="2"/>
      <c r="B40" s="16" t="str">
        <f>IFERROR(" "&amp;VLOOKUP($A40,Mowazaf!$A$9:$H$11,2,FALSE),"")</f>
        <v/>
      </c>
      <c r="C40" s="28" t="str">
        <f>IFERROR(" "&amp;VLOOKUP($A40,Mowazaf!$A$9:$H$11,8,FALSE),"")</f>
        <v/>
      </c>
      <c r="D40" s="16" t="str">
        <f>IFERROR(" "&amp;VLOOKUP($A40,Mowazaf!$A$9:$H$11,5,FALSE),"")</f>
        <v/>
      </c>
      <c r="E40" s="29" t="str">
        <f>IFERROR(VLOOKUP($A40,Mowazaf!$A$9:$H$11,6,FALSE),"")</f>
        <v/>
      </c>
      <c r="F40" s="16" t="str">
        <f>IFERROR(" "&amp;VLOOKUP($A40,Mowazaf!$A$9:$H$11,7,FALSE),"")</f>
        <v/>
      </c>
      <c r="G40" s="3"/>
      <c r="H40" s="3"/>
      <c r="I40" s="3"/>
      <c r="J40" s="15"/>
      <c r="K40" s="15"/>
      <c r="L40" s="19"/>
      <c r="M40" s="4"/>
      <c r="N40" s="5" t="str">
        <f t="shared" ca="1" si="0"/>
        <v/>
      </c>
    </row>
    <row r="41" spans="1:14" ht="19.5" x14ac:dyDescent="0.25">
      <c r="A41" s="2"/>
      <c r="B41" s="16" t="str">
        <f>IFERROR(" "&amp;VLOOKUP($A41,Mowazaf!$A$9:$H$11,2,FALSE),"")</f>
        <v/>
      </c>
      <c r="C41" s="28" t="str">
        <f>IFERROR(" "&amp;VLOOKUP($A41,Mowazaf!$A$9:$H$11,8,FALSE),"")</f>
        <v/>
      </c>
      <c r="D41" s="16" t="str">
        <f>IFERROR(" "&amp;VLOOKUP($A41,Mowazaf!$A$9:$H$11,5,FALSE),"")</f>
        <v/>
      </c>
      <c r="E41" s="29" t="str">
        <f>IFERROR(VLOOKUP($A41,Mowazaf!$A$9:$H$11,6,FALSE),"")</f>
        <v/>
      </c>
      <c r="F41" s="16" t="str">
        <f>IFERROR(" "&amp;VLOOKUP($A41,Mowazaf!$A$9:$H$11,7,FALSE),"")</f>
        <v/>
      </c>
      <c r="G41" s="3"/>
      <c r="H41" s="3"/>
      <c r="I41" s="3"/>
      <c r="J41" s="15"/>
      <c r="K41" s="15"/>
      <c r="L41" s="19"/>
      <c r="M41" s="4"/>
      <c r="N41" s="5" t="str">
        <f t="shared" ca="1" si="0"/>
        <v/>
      </c>
    </row>
    <row r="42" spans="1:14" ht="19.5" x14ac:dyDescent="0.25">
      <c r="A42" s="2"/>
      <c r="B42" s="16" t="str">
        <f>IFERROR(" "&amp;VLOOKUP($A42,Mowazaf!$A$9:$H$11,2,FALSE),"")</f>
        <v/>
      </c>
      <c r="C42" s="28" t="str">
        <f>IFERROR(" "&amp;VLOOKUP($A42,Mowazaf!$A$9:$H$11,8,FALSE),"")</f>
        <v/>
      </c>
      <c r="D42" s="16" t="str">
        <f>IFERROR(" "&amp;VLOOKUP($A42,Mowazaf!$A$9:$H$11,5,FALSE),"")</f>
        <v/>
      </c>
      <c r="E42" s="29" t="str">
        <f>IFERROR(VLOOKUP($A42,Mowazaf!$A$9:$H$11,6,FALSE),"")</f>
        <v/>
      </c>
      <c r="F42" s="16" t="str">
        <f>IFERROR(" "&amp;VLOOKUP($A42,Mowazaf!$A$9:$H$11,7,FALSE),"")</f>
        <v/>
      </c>
      <c r="G42" s="3"/>
      <c r="H42" s="3"/>
      <c r="I42" s="3"/>
      <c r="J42" s="15"/>
      <c r="K42" s="15"/>
      <c r="L42" s="19"/>
      <c r="M42" s="4"/>
      <c r="N42" s="5" t="str">
        <f t="shared" ca="1" si="0"/>
        <v/>
      </c>
    </row>
    <row r="43" spans="1:14" ht="19.5" x14ac:dyDescent="0.25">
      <c r="A43" s="2"/>
      <c r="B43" s="16" t="str">
        <f>IFERROR(" "&amp;VLOOKUP($A43,Mowazaf!$A$9:$H$11,2,FALSE),"")</f>
        <v/>
      </c>
      <c r="C43" s="28" t="str">
        <f>IFERROR(" "&amp;VLOOKUP($A43,Mowazaf!$A$9:$H$11,8,FALSE),"")</f>
        <v/>
      </c>
      <c r="D43" s="16" t="str">
        <f>IFERROR(" "&amp;VLOOKUP($A43,Mowazaf!$A$9:$H$11,5,FALSE),"")</f>
        <v/>
      </c>
      <c r="E43" s="29" t="str">
        <f>IFERROR(VLOOKUP($A43,Mowazaf!$A$9:$H$11,6,FALSE),"")</f>
        <v/>
      </c>
      <c r="F43" s="16" t="str">
        <f>IFERROR(" "&amp;VLOOKUP($A43,Mowazaf!$A$9:$H$11,7,FALSE),"")</f>
        <v/>
      </c>
      <c r="G43" s="3"/>
      <c r="H43" s="3"/>
      <c r="I43" s="3"/>
      <c r="J43" s="15"/>
      <c r="K43" s="15"/>
      <c r="L43" s="19"/>
      <c r="M43" s="4"/>
      <c r="N43" s="5" t="str">
        <f t="shared" ca="1" si="0"/>
        <v/>
      </c>
    </row>
    <row r="44" spans="1:14" ht="19.5" x14ac:dyDescent="0.25">
      <c r="A44" s="2"/>
      <c r="B44" s="16" t="str">
        <f>IFERROR(" "&amp;VLOOKUP($A44,Mowazaf!$A$9:$H$11,2,FALSE),"")</f>
        <v/>
      </c>
      <c r="C44" s="28" t="str">
        <f>IFERROR(" "&amp;VLOOKUP($A44,Mowazaf!$A$9:$H$11,8,FALSE),"")</f>
        <v/>
      </c>
      <c r="D44" s="16" t="str">
        <f>IFERROR(" "&amp;VLOOKUP($A44,Mowazaf!$A$9:$H$11,5,FALSE),"")</f>
        <v/>
      </c>
      <c r="E44" s="29" t="str">
        <f>IFERROR(VLOOKUP($A44,Mowazaf!$A$9:$H$11,6,FALSE),"")</f>
        <v/>
      </c>
      <c r="F44" s="16" t="str">
        <f>IFERROR(" "&amp;VLOOKUP($A44,Mowazaf!$A$9:$H$11,7,FALSE),"")</f>
        <v/>
      </c>
      <c r="G44" s="3"/>
      <c r="H44" s="3"/>
      <c r="I44" s="3"/>
      <c r="J44" s="15"/>
      <c r="K44" s="15"/>
      <c r="L44" s="19"/>
      <c r="M44" s="4"/>
      <c r="N44" s="5" t="str">
        <f t="shared" ca="1" si="0"/>
        <v/>
      </c>
    </row>
    <row r="45" spans="1:14" ht="19.5" x14ac:dyDescent="0.25">
      <c r="A45" s="2"/>
      <c r="B45" s="16" t="str">
        <f>IFERROR(" "&amp;VLOOKUP($A45,Mowazaf!$A$9:$H$11,2,FALSE),"")</f>
        <v/>
      </c>
      <c r="C45" s="28" t="str">
        <f>IFERROR(" "&amp;VLOOKUP($A45,Mowazaf!$A$9:$H$11,8,FALSE),"")</f>
        <v/>
      </c>
      <c r="D45" s="16" t="str">
        <f>IFERROR(" "&amp;VLOOKUP($A45,Mowazaf!$A$9:$H$11,5,FALSE),"")</f>
        <v/>
      </c>
      <c r="E45" s="29" t="str">
        <f>IFERROR(VLOOKUP($A45,Mowazaf!$A$9:$H$11,6,FALSE),"")</f>
        <v/>
      </c>
      <c r="F45" s="16" t="str">
        <f>IFERROR(" "&amp;VLOOKUP($A45,Mowazaf!$A$9:$H$11,7,FALSE),"")</f>
        <v/>
      </c>
      <c r="G45" s="3"/>
      <c r="H45" s="3"/>
      <c r="I45" s="3"/>
      <c r="J45" s="15"/>
      <c r="K45" s="15"/>
      <c r="L45" s="19"/>
      <c r="M45" s="4"/>
      <c r="N45" s="5" t="str">
        <f t="shared" ca="1" si="0"/>
        <v/>
      </c>
    </row>
    <row r="46" spans="1:14" ht="19.5" x14ac:dyDescent="0.25">
      <c r="A46" s="2"/>
      <c r="B46" s="16" t="str">
        <f>IFERROR(" "&amp;VLOOKUP($A46,Mowazaf!$A$9:$H$11,2,FALSE),"")</f>
        <v/>
      </c>
      <c r="C46" s="28" t="str">
        <f>IFERROR(" "&amp;VLOOKUP($A46,Mowazaf!$A$9:$H$11,8,FALSE),"")</f>
        <v/>
      </c>
      <c r="D46" s="16" t="str">
        <f>IFERROR(" "&amp;VLOOKUP($A46,Mowazaf!$A$9:$H$11,5,FALSE),"")</f>
        <v/>
      </c>
      <c r="E46" s="29" t="str">
        <f>IFERROR(VLOOKUP($A46,Mowazaf!$A$9:$H$11,6,FALSE),"")</f>
        <v/>
      </c>
      <c r="F46" s="16" t="str">
        <f>IFERROR(" "&amp;VLOOKUP($A46,Mowazaf!$A$9:$H$11,7,FALSE),"")</f>
        <v/>
      </c>
      <c r="G46" s="3"/>
      <c r="H46" s="3"/>
      <c r="I46" s="3"/>
      <c r="J46" s="15"/>
      <c r="K46" s="15"/>
      <c r="L46" s="19"/>
      <c r="M46" s="4"/>
      <c r="N46" s="5" t="str">
        <f t="shared" ca="1" si="0"/>
        <v/>
      </c>
    </row>
    <row r="47" spans="1:14" ht="19.5" x14ac:dyDescent="0.25">
      <c r="A47" s="2"/>
      <c r="B47" s="16" t="str">
        <f>IFERROR(" "&amp;VLOOKUP($A47,Mowazaf!$A$9:$H$11,2,FALSE),"")</f>
        <v/>
      </c>
      <c r="C47" s="28" t="str">
        <f>IFERROR(" "&amp;VLOOKUP($A47,Mowazaf!$A$9:$H$11,8,FALSE),"")</f>
        <v/>
      </c>
      <c r="D47" s="16" t="str">
        <f>IFERROR(" "&amp;VLOOKUP($A47,Mowazaf!$A$9:$H$11,5,FALSE),"")</f>
        <v/>
      </c>
      <c r="E47" s="29" t="str">
        <f>IFERROR(VLOOKUP($A47,Mowazaf!$A$9:$H$11,6,FALSE),"")</f>
        <v/>
      </c>
      <c r="F47" s="16" t="str">
        <f>IFERROR(" "&amp;VLOOKUP($A47,Mowazaf!$A$9:$H$11,7,FALSE),"")</f>
        <v/>
      </c>
      <c r="G47" s="3"/>
      <c r="H47" s="3"/>
      <c r="I47" s="3"/>
      <c r="J47" s="15"/>
      <c r="K47" s="15"/>
      <c r="L47" s="19"/>
      <c r="M47" s="4"/>
      <c r="N47" s="5" t="str">
        <f t="shared" ca="1" si="0"/>
        <v/>
      </c>
    </row>
    <row r="48" spans="1:14" ht="19.5" x14ac:dyDescent="0.25">
      <c r="A48" s="2"/>
      <c r="B48" s="16" t="str">
        <f>IFERROR(" "&amp;VLOOKUP($A48,Mowazaf!$A$9:$H$11,2,FALSE),"")</f>
        <v/>
      </c>
      <c r="C48" s="28" t="str">
        <f>IFERROR(" "&amp;VLOOKUP($A48,Mowazaf!$A$9:$H$11,8,FALSE),"")</f>
        <v/>
      </c>
      <c r="D48" s="16" t="str">
        <f>IFERROR(" "&amp;VLOOKUP($A48,Mowazaf!$A$9:$H$11,5,FALSE),"")</f>
        <v/>
      </c>
      <c r="E48" s="29" t="str">
        <f>IFERROR(VLOOKUP($A48,Mowazaf!$A$9:$H$11,6,FALSE),"")</f>
        <v/>
      </c>
      <c r="F48" s="16" t="str">
        <f>IFERROR(" "&amp;VLOOKUP($A48,Mowazaf!$A$9:$H$11,7,FALSE),"")</f>
        <v/>
      </c>
      <c r="G48" s="3"/>
      <c r="H48" s="3"/>
      <c r="I48" s="3"/>
      <c r="J48" s="15"/>
      <c r="K48" s="15"/>
      <c r="L48" s="19"/>
      <c r="M48" s="4"/>
      <c r="N48" s="5" t="str">
        <f t="shared" ca="1" si="0"/>
        <v/>
      </c>
    </row>
    <row r="49" spans="1:14" ht="19.5" x14ac:dyDescent="0.25">
      <c r="A49" s="2"/>
      <c r="B49" s="16" t="str">
        <f>IFERROR(" "&amp;VLOOKUP($A49,Mowazaf!$A$9:$H$11,2,FALSE),"")</f>
        <v/>
      </c>
      <c r="C49" s="28" t="str">
        <f>IFERROR(" "&amp;VLOOKUP($A49,Mowazaf!$A$9:$H$11,8,FALSE),"")</f>
        <v/>
      </c>
      <c r="D49" s="16" t="str">
        <f>IFERROR(" "&amp;VLOOKUP($A49,Mowazaf!$A$9:$H$11,5,FALSE),"")</f>
        <v/>
      </c>
      <c r="E49" s="29" t="str">
        <f>IFERROR(VLOOKUP($A49,Mowazaf!$A$9:$H$11,6,FALSE),"")</f>
        <v/>
      </c>
      <c r="F49" s="16" t="str">
        <f>IFERROR(" "&amp;VLOOKUP($A49,Mowazaf!$A$9:$H$11,7,FALSE),"")</f>
        <v/>
      </c>
      <c r="G49" s="3"/>
      <c r="H49" s="3"/>
      <c r="I49" s="3"/>
      <c r="J49" s="15"/>
      <c r="K49" s="15"/>
      <c r="L49" s="19"/>
      <c r="M49" s="4"/>
      <c r="N49" s="5" t="str">
        <f t="shared" ca="1" si="0"/>
        <v/>
      </c>
    </row>
    <row r="50" spans="1:14" ht="19.5" x14ac:dyDescent="0.25">
      <c r="A50" s="2"/>
      <c r="B50" s="16" t="str">
        <f>IFERROR(" "&amp;VLOOKUP($A50,Mowazaf!$A$9:$H$11,2,FALSE),"")</f>
        <v/>
      </c>
      <c r="C50" s="28" t="str">
        <f>IFERROR(" "&amp;VLOOKUP($A50,Mowazaf!$A$9:$H$11,8,FALSE),"")</f>
        <v/>
      </c>
      <c r="D50" s="16" t="str">
        <f>IFERROR(" "&amp;VLOOKUP($A50,Mowazaf!$A$9:$H$11,5,FALSE),"")</f>
        <v/>
      </c>
      <c r="E50" s="29" t="str">
        <f>IFERROR(VLOOKUP($A50,Mowazaf!$A$9:$H$11,6,FALSE),"")</f>
        <v/>
      </c>
      <c r="F50" s="16" t="str">
        <f>IFERROR(" "&amp;VLOOKUP($A50,Mowazaf!$A$9:$H$11,7,FALSE),"")</f>
        <v/>
      </c>
      <c r="G50" s="3"/>
      <c r="H50" s="3"/>
      <c r="I50" s="3"/>
      <c r="J50" s="15"/>
      <c r="K50" s="15"/>
      <c r="L50" s="19"/>
      <c r="M50" s="4"/>
      <c r="N50" s="5" t="str">
        <f t="shared" ca="1" si="0"/>
        <v/>
      </c>
    </row>
    <row r="51" spans="1:14" ht="19.5" x14ac:dyDescent="0.25">
      <c r="A51" s="2"/>
      <c r="B51" s="16" t="str">
        <f>IFERROR(" "&amp;VLOOKUP($A51,Mowazaf!$A$9:$H$11,2,FALSE),"")</f>
        <v/>
      </c>
      <c r="C51" s="28" t="str">
        <f>IFERROR(" "&amp;VLOOKUP($A51,Mowazaf!$A$9:$H$11,8,FALSE),"")</f>
        <v/>
      </c>
      <c r="D51" s="16" t="str">
        <f>IFERROR(" "&amp;VLOOKUP($A51,Mowazaf!$A$9:$H$11,5,FALSE),"")</f>
        <v/>
      </c>
      <c r="E51" s="29" t="str">
        <f>IFERROR(VLOOKUP($A51,Mowazaf!$A$9:$H$11,6,FALSE),"")</f>
        <v/>
      </c>
      <c r="F51" s="16" t="str">
        <f>IFERROR(" "&amp;VLOOKUP($A51,Mowazaf!$A$9:$H$11,7,FALSE),"")</f>
        <v/>
      </c>
      <c r="G51" s="3"/>
      <c r="H51" s="3"/>
      <c r="I51" s="3"/>
      <c r="J51" s="15"/>
      <c r="K51" s="15"/>
      <c r="L51" s="19"/>
      <c r="M51" s="4"/>
      <c r="N51" s="5" t="str">
        <f t="shared" ca="1" si="0"/>
        <v/>
      </c>
    </row>
    <row r="52" spans="1:14" ht="19.5" x14ac:dyDescent="0.25">
      <c r="A52" s="2"/>
      <c r="B52" s="16" t="str">
        <f>IFERROR(" "&amp;VLOOKUP($A52,Mowazaf!$A$9:$H$11,2,FALSE),"")</f>
        <v/>
      </c>
      <c r="C52" s="28" t="str">
        <f>IFERROR(" "&amp;VLOOKUP($A52,Mowazaf!$A$9:$H$11,8,FALSE),"")</f>
        <v/>
      </c>
      <c r="D52" s="16" t="str">
        <f>IFERROR(" "&amp;VLOOKUP($A52,Mowazaf!$A$9:$H$11,5,FALSE),"")</f>
        <v/>
      </c>
      <c r="E52" s="29" t="str">
        <f>IFERROR(VLOOKUP($A52,Mowazaf!$A$9:$H$11,6,FALSE),"")</f>
        <v/>
      </c>
      <c r="F52" s="16" t="str">
        <f>IFERROR(" "&amp;VLOOKUP($A52,Mowazaf!$A$9:$H$11,7,FALSE),"")</f>
        <v/>
      </c>
      <c r="G52" s="3"/>
      <c r="H52" s="3"/>
      <c r="I52" s="3"/>
      <c r="J52" s="15"/>
      <c r="K52" s="15"/>
      <c r="L52" s="19"/>
      <c r="M52" s="4"/>
      <c r="N52" s="5" t="str">
        <f t="shared" ca="1" si="0"/>
        <v/>
      </c>
    </row>
    <row r="53" spans="1:14" ht="19.5" x14ac:dyDescent="0.25">
      <c r="A53" s="2"/>
      <c r="B53" s="16" t="str">
        <f>IFERROR(" "&amp;VLOOKUP($A53,Mowazaf!$A$9:$H$11,2,FALSE),"")</f>
        <v/>
      </c>
      <c r="C53" s="28" t="str">
        <f>IFERROR(" "&amp;VLOOKUP($A53,Mowazaf!$A$9:$H$11,8,FALSE),"")</f>
        <v/>
      </c>
      <c r="D53" s="16" t="str">
        <f>IFERROR(" "&amp;VLOOKUP($A53,Mowazaf!$A$9:$H$11,5,FALSE),"")</f>
        <v/>
      </c>
      <c r="E53" s="29" t="str">
        <f>IFERROR(VLOOKUP($A53,Mowazaf!$A$9:$H$11,6,FALSE),"")</f>
        <v/>
      </c>
      <c r="F53" s="16" t="str">
        <f>IFERROR(" "&amp;VLOOKUP($A53,Mowazaf!$A$9:$H$11,7,FALSE),"")</f>
        <v/>
      </c>
      <c r="G53" s="3"/>
      <c r="H53" s="3"/>
      <c r="I53" s="3"/>
      <c r="J53" s="15"/>
      <c r="K53" s="15"/>
      <c r="L53" s="19"/>
      <c r="M53" s="4"/>
      <c r="N53" s="5" t="str">
        <f t="shared" ca="1" si="0"/>
        <v/>
      </c>
    </row>
    <row r="54" spans="1:14" ht="19.5" x14ac:dyDescent="0.25">
      <c r="A54" s="2"/>
      <c r="B54" s="16" t="str">
        <f>IFERROR(" "&amp;VLOOKUP($A54,Mowazaf!$A$9:$H$11,2,FALSE),"")</f>
        <v/>
      </c>
      <c r="C54" s="28" t="str">
        <f>IFERROR(" "&amp;VLOOKUP($A54,Mowazaf!$A$9:$H$11,8,FALSE),"")</f>
        <v/>
      </c>
      <c r="D54" s="16" t="str">
        <f>IFERROR(" "&amp;VLOOKUP($A54,Mowazaf!$A$9:$H$11,5,FALSE),"")</f>
        <v/>
      </c>
      <c r="E54" s="29" t="str">
        <f>IFERROR(VLOOKUP($A54,Mowazaf!$A$9:$H$11,6,FALSE),"")</f>
        <v/>
      </c>
      <c r="F54" s="16" t="str">
        <f>IFERROR(" "&amp;VLOOKUP($A54,Mowazaf!$A$9:$H$11,7,FALSE),"")</f>
        <v/>
      </c>
      <c r="G54" s="3"/>
      <c r="H54" s="3"/>
      <c r="I54" s="3"/>
      <c r="J54" s="15"/>
      <c r="K54" s="15"/>
      <c r="L54" s="19"/>
      <c r="M54" s="4"/>
      <c r="N54" s="5" t="str">
        <f t="shared" ca="1" si="0"/>
        <v/>
      </c>
    </row>
    <row r="55" spans="1:14" ht="19.5" x14ac:dyDescent="0.25">
      <c r="A55" s="2"/>
      <c r="B55" s="16" t="str">
        <f>IFERROR(" "&amp;VLOOKUP($A55,Mowazaf!$A$9:$H$11,2,FALSE),"")</f>
        <v/>
      </c>
      <c r="C55" s="28" t="str">
        <f>IFERROR(" "&amp;VLOOKUP($A55,Mowazaf!$A$9:$H$11,8,FALSE),"")</f>
        <v/>
      </c>
      <c r="D55" s="16" t="str">
        <f>IFERROR(" "&amp;VLOOKUP($A55,Mowazaf!$A$9:$H$11,5,FALSE),"")</f>
        <v/>
      </c>
      <c r="E55" s="29" t="str">
        <f>IFERROR(VLOOKUP($A55,Mowazaf!$A$9:$H$11,6,FALSE),"")</f>
        <v/>
      </c>
      <c r="F55" s="16" t="str">
        <f>IFERROR(" "&amp;VLOOKUP($A55,Mowazaf!$A$9:$H$11,7,FALSE),"")</f>
        <v/>
      </c>
      <c r="G55" s="3"/>
      <c r="H55" s="3"/>
      <c r="I55" s="3"/>
      <c r="J55" s="15"/>
      <c r="K55" s="15"/>
      <c r="L55" s="19"/>
      <c r="M55" s="4"/>
      <c r="N55" s="5" t="str">
        <f t="shared" ca="1" si="0"/>
        <v/>
      </c>
    </row>
    <row r="56" spans="1:14" ht="19.5" x14ac:dyDescent="0.25">
      <c r="A56" s="2"/>
      <c r="B56" s="16" t="str">
        <f>IFERROR(" "&amp;VLOOKUP($A56,Mowazaf!$A$9:$H$11,2,FALSE),"")</f>
        <v/>
      </c>
      <c r="C56" s="28" t="str">
        <f>IFERROR(" "&amp;VLOOKUP($A56,Mowazaf!$A$9:$H$11,8,FALSE),"")</f>
        <v/>
      </c>
      <c r="D56" s="16" t="str">
        <f>IFERROR(" "&amp;VLOOKUP($A56,Mowazaf!$A$9:$H$11,5,FALSE),"")</f>
        <v/>
      </c>
      <c r="E56" s="29" t="str">
        <f>IFERROR(VLOOKUP($A56,Mowazaf!$A$9:$H$11,6,FALSE),"")</f>
        <v/>
      </c>
      <c r="F56" s="16" t="str">
        <f>IFERROR(" "&amp;VLOOKUP($A56,Mowazaf!$A$9:$H$11,7,FALSE),"")</f>
        <v/>
      </c>
      <c r="G56" s="3"/>
      <c r="H56" s="3"/>
      <c r="I56" s="3"/>
      <c r="J56" s="15"/>
      <c r="K56" s="15"/>
      <c r="L56" s="19"/>
      <c r="M56" s="4"/>
      <c r="N56" s="5" t="str">
        <f t="shared" ca="1" si="0"/>
        <v/>
      </c>
    </row>
    <row r="57" spans="1:14" ht="19.5" x14ac:dyDescent="0.25">
      <c r="A57" s="2"/>
      <c r="B57" s="16" t="str">
        <f>IFERROR(" "&amp;VLOOKUP($A57,Mowazaf!$A$9:$H$11,2,FALSE),"")</f>
        <v/>
      </c>
      <c r="C57" s="28" t="str">
        <f>IFERROR(" "&amp;VLOOKUP($A57,Mowazaf!$A$9:$H$11,8,FALSE),"")</f>
        <v/>
      </c>
      <c r="D57" s="16" t="str">
        <f>IFERROR(" "&amp;VLOOKUP($A57,Mowazaf!$A$9:$H$11,5,FALSE),"")</f>
        <v/>
      </c>
      <c r="E57" s="29" t="str">
        <f>IFERROR(VLOOKUP($A57,Mowazaf!$A$9:$H$11,6,FALSE),"")</f>
        <v/>
      </c>
      <c r="F57" s="16" t="str">
        <f>IFERROR(" "&amp;VLOOKUP($A57,Mowazaf!$A$9:$H$11,7,FALSE),"")</f>
        <v/>
      </c>
      <c r="G57" s="3"/>
      <c r="H57" s="3"/>
      <c r="I57" s="3"/>
      <c r="J57" s="15"/>
      <c r="K57" s="15"/>
      <c r="L57" s="19"/>
      <c r="M57" s="4"/>
      <c r="N57" s="5" t="str">
        <f t="shared" ca="1" si="0"/>
        <v/>
      </c>
    </row>
    <row r="58" spans="1:14" ht="19.5" x14ac:dyDescent="0.25">
      <c r="A58" s="2"/>
      <c r="B58" s="16" t="str">
        <f>IFERROR(" "&amp;VLOOKUP($A58,Mowazaf!$A$9:$H$11,2,FALSE),"")</f>
        <v/>
      </c>
      <c r="C58" s="28" t="str">
        <f>IFERROR(" "&amp;VLOOKUP($A58,Mowazaf!$A$9:$H$11,8,FALSE),"")</f>
        <v/>
      </c>
      <c r="D58" s="16" t="str">
        <f>IFERROR(" "&amp;VLOOKUP($A58,Mowazaf!$A$9:$H$11,5,FALSE),"")</f>
        <v/>
      </c>
      <c r="E58" s="29" t="str">
        <f>IFERROR(VLOOKUP($A58,Mowazaf!$A$9:$H$11,6,FALSE),"")</f>
        <v/>
      </c>
      <c r="F58" s="16" t="str">
        <f>IFERROR(" "&amp;VLOOKUP($A58,Mowazaf!$A$9:$H$11,7,FALSE),"")</f>
        <v/>
      </c>
      <c r="G58" s="3"/>
      <c r="H58" s="3"/>
      <c r="I58" s="3"/>
      <c r="J58" s="15"/>
      <c r="K58" s="15"/>
      <c r="L58" s="19"/>
      <c r="M58" s="4"/>
      <c r="N58" s="5" t="str">
        <f t="shared" ca="1" si="0"/>
        <v/>
      </c>
    </row>
    <row r="59" spans="1:14" ht="19.5" x14ac:dyDescent="0.25">
      <c r="A59" s="2"/>
      <c r="B59" s="16" t="str">
        <f>IFERROR(" "&amp;VLOOKUP($A59,Mowazaf!$A$9:$H$11,2,FALSE),"")</f>
        <v/>
      </c>
      <c r="C59" s="28" t="str">
        <f>IFERROR(" "&amp;VLOOKUP($A59,Mowazaf!$A$9:$H$11,8,FALSE),"")</f>
        <v/>
      </c>
      <c r="D59" s="16" t="str">
        <f>IFERROR(" "&amp;VLOOKUP($A59,Mowazaf!$A$9:$H$11,5,FALSE),"")</f>
        <v/>
      </c>
      <c r="E59" s="29" t="str">
        <f>IFERROR(VLOOKUP($A59,Mowazaf!$A$9:$H$11,6,FALSE),"")</f>
        <v/>
      </c>
      <c r="F59" s="16" t="str">
        <f>IFERROR(" "&amp;VLOOKUP($A59,Mowazaf!$A$9:$H$11,7,FALSE),"")</f>
        <v/>
      </c>
      <c r="G59" s="3"/>
      <c r="H59" s="3"/>
      <c r="I59" s="3"/>
      <c r="J59" s="15"/>
      <c r="K59" s="15"/>
      <c r="L59" s="19"/>
      <c r="M59" s="4"/>
      <c r="N59" s="5" t="str">
        <f t="shared" ca="1" si="0"/>
        <v/>
      </c>
    </row>
    <row r="60" spans="1:14" ht="19.5" x14ac:dyDescent="0.25">
      <c r="A60" s="2"/>
      <c r="B60" s="16" t="str">
        <f>IFERROR(" "&amp;VLOOKUP($A60,Mowazaf!$A$9:$H$11,2,FALSE),"")</f>
        <v/>
      </c>
      <c r="C60" s="28" t="str">
        <f>IFERROR(" "&amp;VLOOKUP($A60,Mowazaf!$A$9:$H$11,8,FALSE),"")</f>
        <v/>
      </c>
      <c r="D60" s="16" t="str">
        <f>IFERROR(" "&amp;VLOOKUP($A60,Mowazaf!$A$9:$H$11,5,FALSE),"")</f>
        <v/>
      </c>
      <c r="E60" s="29" t="str">
        <f>IFERROR(VLOOKUP($A60,Mowazaf!$A$9:$H$11,6,FALSE),"")</f>
        <v/>
      </c>
      <c r="F60" s="16" t="str">
        <f>IFERROR(" "&amp;VLOOKUP($A60,Mowazaf!$A$9:$H$11,7,FALSE),"")</f>
        <v/>
      </c>
      <c r="G60" s="3"/>
      <c r="H60" s="3"/>
      <c r="I60" s="3"/>
      <c r="J60" s="15"/>
      <c r="K60" s="15"/>
      <c r="L60" s="19"/>
      <c r="M60" s="4"/>
      <c r="N60" s="5" t="str">
        <f t="shared" ca="1" si="0"/>
        <v/>
      </c>
    </row>
    <row r="61" spans="1:14" ht="19.5" x14ac:dyDescent="0.25">
      <c r="A61" s="2"/>
      <c r="B61" s="16" t="str">
        <f>IFERROR(" "&amp;VLOOKUP($A61,Mowazaf!$A$9:$H$11,2,FALSE),"")</f>
        <v/>
      </c>
      <c r="C61" s="28" t="str">
        <f>IFERROR(" "&amp;VLOOKUP($A61,Mowazaf!$A$9:$H$11,8,FALSE),"")</f>
        <v/>
      </c>
      <c r="D61" s="16" t="str">
        <f>IFERROR(" "&amp;VLOOKUP($A61,Mowazaf!$A$9:$H$11,5,FALSE),"")</f>
        <v/>
      </c>
      <c r="E61" s="29" t="str">
        <f>IFERROR(VLOOKUP($A61,Mowazaf!$A$9:$H$11,6,FALSE),"")</f>
        <v/>
      </c>
      <c r="F61" s="16" t="str">
        <f>IFERROR(" "&amp;VLOOKUP($A61,Mowazaf!$A$9:$H$11,7,FALSE),"")</f>
        <v/>
      </c>
      <c r="G61" s="3"/>
      <c r="H61" s="3"/>
      <c r="I61" s="3"/>
      <c r="J61" s="15"/>
      <c r="K61" s="15"/>
      <c r="L61" s="19"/>
      <c r="M61" s="4"/>
      <c r="N61" s="5" t="str">
        <f t="shared" ca="1" si="0"/>
        <v/>
      </c>
    </row>
    <row r="62" spans="1:14" ht="19.5" x14ac:dyDescent="0.25">
      <c r="A62" s="2"/>
      <c r="B62" s="16" t="str">
        <f>IFERROR(" "&amp;VLOOKUP($A62,Mowazaf!$A$9:$H$11,2,FALSE),"")</f>
        <v/>
      </c>
      <c r="C62" s="28" t="str">
        <f>IFERROR(" "&amp;VLOOKUP($A62,Mowazaf!$A$9:$H$11,8,FALSE),"")</f>
        <v/>
      </c>
      <c r="D62" s="16" t="str">
        <f>IFERROR(" "&amp;VLOOKUP($A62,Mowazaf!$A$9:$H$11,5,FALSE),"")</f>
        <v/>
      </c>
      <c r="E62" s="29" t="str">
        <f>IFERROR(VLOOKUP($A62,Mowazaf!$A$9:$H$11,6,FALSE),"")</f>
        <v/>
      </c>
      <c r="F62" s="16" t="str">
        <f>IFERROR(" "&amp;VLOOKUP($A62,Mowazaf!$A$9:$H$11,7,FALSE),"")</f>
        <v/>
      </c>
      <c r="G62" s="3"/>
      <c r="H62" s="3"/>
      <c r="I62" s="3"/>
      <c r="J62" s="15"/>
      <c r="K62" s="15"/>
      <c r="L62" s="19"/>
      <c r="M62" s="4"/>
      <c r="N62" s="5" t="str">
        <f t="shared" ca="1" si="0"/>
        <v/>
      </c>
    </row>
    <row r="63" spans="1:14" ht="19.5" x14ac:dyDescent="0.25">
      <c r="A63" s="2"/>
      <c r="B63" s="16" t="str">
        <f>IFERROR(" "&amp;VLOOKUP($A63,Mowazaf!$A$9:$H$11,2,FALSE),"")</f>
        <v/>
      </c>
      <c r="C63" s="28" t="str">
        <f>IFERROR(" "&amp;VLOOKUP($A63,Mowazaf!$A$9:$H$11,8,FALSE),"")</f>
        <v/>
      </c>
      <c r="D63" s="16" t="str">
        <f>IFERROR(" "&amp;VLOOKUP($A63,Mowazaf!$A$9:$H$11,5,FALSE),"")</f>
        <v/>
      </c>
      <c r="E63" s="29" t="str">
        <f>IFERROR(VLOOKUP($A63,Mowazaf!$A$9:$H$11,6,FALSE),"")</f>
        <v/>
      </c>
      <c r="F63" s="16" t="str">
        <f>IFERROR(" "&amp;VLOOKUP($A63,Mowazaf!$A$9:$H$11,7,FALSE),"")</f>
        <v/>
      </c>
      <c r="G63" s="3"/>
      <c r="H63" s="3"/>
      <c r="I63" s="3"/>
      <c r="J63" s="15"/>
      <c r="K63" s="15"/>
      <c r="L63" s="19"/>
      <c r="M63" s="4"/>
      <c r="N63" s="5" t="str">
        <f t="shared" ca="1" si="0"/>
        <v/>
      </c>
    </row>
    <row r="64" spans="1:14" ht="19.5" x14ac:dyDescent="0.25">
      <c r="A64" s="2"/>
      <c r="B64" s="16" t="str">
        <f>IFERROR(" "&amp;VLOOKUP($A64,Mowazaf!$A$9:$H$11,2,FALSE),"")</f>
        <v/>
      </c>
      <c r="C64" s="28" t="str">
        <f>IFERROR(" "&amp;VLOOKUP($A64,Mowazaf!$A$9:$H$11,8,FALSE),"")</f>
        <v/>
      </c>
      <c r="D64" s="16" t="str">
        <f>IFERROR(" "&amp;VLOOKUP($A64,Mowazaf!$A$9:$H$11,5,FALSE),"")</f>
        <v/>
      </c>
      <c r="E64" s="29" t="str">
        <f>IFERROR(VLOOKUP($A64,Mowazaf!$A$9:$H$11,6,FALSE),"")</f>
        <v/>
      </c>
      <c r="F64" s="16" t="str">
        <f>IFERROR(" "&amp;VLOOKUP($A64,Mowazaf!$A$9:$H$11,7,FALSE),"")</f>
        <v/>
      </c>
      <c r="G64" s="3"/>
      <c r="H64" s="3"/>
      <c r="I64" s="3"/>
      <c r="J64" s="15"/>
      <c r="K64" s="15"/>
      <c r="L64" s="19"/>
      <c r="M64" s="4"/>
      <c r="N64" s="5" t="str">
        <f t="shared" ca="1" si="0"/>
        <v/>
      </c>
    </row>
    <row r="65" spans="1:14" ht="19.5" x14ac:dyDescent="0.25">
      <c r="A65" s="2"/>
      <c r="B65" s="16" t="str">
        <f>IFERROR(" "&amp;VLOOKUP($A65,Mowazaf!$A$9:$H$11,2,FALSE),"")</f>
        <v/>
      </c>
      <c r="C65" s="28" t="str">
        <f>IFERROR(" "&amp;VLOOKUP($A65,Mowazaf!$A$9:$H$11,8,FALSE),"")</f>
        <v/>
      </c>
      <c r="D65" s="16" t="str">
        <f>IFERROR(" "&amp;VLOOKUP($A65,Mowazaf!$A$9:$H$11,5,FALSE),"")</f>
        <v/>
      </c>
      <c r="E65" s="29" t="str">
        <f>IFERROR(VLOOKUP($A65,Mowazaf!$A$9:$H$11,6,FALSE),"")</f>
        <v/>
      </c>
      <c r="F65" s="16" t="str">
        <f>IFERROR(" "&amp;VLOOKUP($A65,Mowazaf!$A$9:$H$11,7,FALSE),"")</f>
        <v/>
      </c>
      <c r="G65" s="3"/>
      <c r="H65" s="3"/>
      <c r="I65" s="3"/>
      <c r="J65" s="15"/>
      <c r="K65" s="15"/>
      <c r="L65" s="19"/>
      <c r="M65" s="4"/>
      <c r="N65" s="5" t="str">
        <f t="shared" ca="1" si="0"/>
        <v/>
      </c>
    </row>
    <row r="66" spans="1:14" ht="19.5" x14ac:dyDescent="0.25">
      <c r="A66" s="2"/>
      <c r="B66" s="16" t="str">
        <f>IFERROR(" "&amp;VLOOKUP($A66,Mowazaf!$A$9:$H$11,2,FALSE),"")</f>
        <v/>
      </c>
      <c r="C66" s="28" t="str">
        <f>IFERROR(" "&amp;VLOOKUP($A66,Mowazaf!$A$9:$H$11,8,FALSE),"")</f>
        <v/>
      </c>
      <c r="D66" s="16" t="str">
        <f>IFERROR(" "&amp;VLOOKUP($A66,Mowazaf!$A$9:$H$11,5,FALSE),"")</f>
        <v/>
      </c>
      <c r="E66" s="29" t="str">
        <f>IFERROR(VLOOKUP($A66,Mowazaf!$A$9:$H$11,6,FALSE),"")</f>
        <v/>
      </c>
      <c r="F66" s="16" t="str">
        <f>IFERROR(" "&amp;VLOOKUP($A66,Mowazaf!$A$9:$H$11,7,FALSE),"")</f>
        <v/>
      </c>
      <c r="G66" s="3"/>
      <c r="H66" s="3"/>
      <c r="I66" s="3"/>
      <c r="J66" s="15"/>
      <c r="K66" s="15"/>
      <c r="L66" s="19"/>
      <c r="M66" s="4"/>
      <c r="N66" s="5" t="str">
        <f t="shared" ca="1" si="0"/>
        <v/>
      </c>
    </row>
    <row r="67" spans="1:14" ht="19.5" x14ac:dyDescent="0.25">
      <c r="A67" s="2"/>
      <c r="B67" s="16" t="str">
        <f>IFERROR(" "&amp;VLOOKUP($A67,Mowazaf!$A$9:$H$11,2,FALSE),"")</f>
        <v/>
      </c>
      <c r="C67" s="28" t="str">
        <f>IFERROR(" "&amp;VLOOKUP($A67,Mowazaf!$A$9:$H$11,8,FALSE),"")</f>
        <v/>
      </c>
      <c r="D67" s="16" t="str">
        <f>IFERROR(" "&amp;VLOOKUP($A67,Mowazaf!$A$9:$H$11,5,FALSE),"")</f>
        <v/>
      </c>
      <c r="E67" s="29" t="str">
        <f>IFERROR(VLOOKUP($A67,Mowazaf!$A$9:$H$11,6,FALSE),"")</f>
        <v/>
      </c>
      <c r="F67" s="16" t="str">
        <f>IFERROR(" "&amp;VLOOKUP($A67,Mowazaf!$A$9:$H$11,7,FALSE),"")</f>
        <v/>
      </c>
      <c r="G67" s="3"/>
      <c r="H67" s="3"/>
      <c r="I67" s="3"/>
      <c r="J67" s="15"/>
      <c r="K67" s="15"/>
      <c r="L67" s="19"/>
      <c r="M67" s="4"/>
      <c r="N67" s="5" t="str">
        <f t="shared" ca="1" si="0"/>
        <v/>
      </c>
    </row>
    <row r="68" spans="1:14" ht="19.5" x14ac:dyDescent="0.25">
      <c r="A68" s="2"/>
      <c r="B68" s="16" t="str">
        <f>IFERROR(" "&amp;VLOOKUP($A68,Mowazaf!$A$9:$H$11,2,FALSE),"")</f>
        <v/>
      </c>
      <c r="C68" s="28" t="str">
        <f>IFERROR(" "&amp;VLOOKUP($A68,Mowazaf!$A$9:$H$11,8,FALSE),"")</f>
        <v/>
      </c>
      <c r="D68" s="16" t="str">
        <f>IFERROR(" "&amp;VLOOKUP($A68,Mowazaf!$A$9:$H$11,5,FALSE),"")</f>
        <v/>
      </c>
      <c r="E68" s="29" t="str">
        <f>IFERROR(VLOOKUP($A68,Mowazaf!$A$9:$H$11,6,FALSE),"")</f>
        <v/>
      </c>
      <c r="F68" s="16" t="str">
        <f>IFERROR(" "&amp;VLOOKUP($A68,Mowazaf!$A$9:$H$11,7,FALSE),"")</f>
        <v/>
      </c>
      <c r="G68" s="3"/>
      <c r="H68" s="3"/>
      <c r="I68" s="3"/>
      <c r="J68" s="15"/>
      <c r="K68" s="15"/>
      <c r="L68" s="19"/>
      <c r="M68" s="4"/>
      <c r="N68" s="5" t="str">
        <f t="shared" ca="1" si="0"/>
        <v/>
      </c>
    </row>
    <row r="69" spans="1:14" ht="19.5" x14ac:dyDescent="0.25">
      <c r="A69" s="2"/>
      <c r="B69" s="16" t="str">
        <f>IFERROR(" "&amp;VLOOKUP($A69,Mowazaf!$A$9:$H$11,2,FALSE),"")</f>
        <v/>
      </c>
      <c r="C69" s="28" t="str">
        <f>IFERROR(" "&amp;VLOOKUP($A69,Mowazaf!$A$9:$H$11,8,FALSE),"")</f>
        <v/>
      </c>
      <c r="D69" s="16" t="str">
        <f>IFERROR(" "&amp;VLOOKUP($A69,Mowazaf!$A$9:$H$11,5,FALSE),"")</f>
        <v/>
      </c>
      <c r="E69" s="29" t="str">
        <f>IFERROR(VLOOKUP($A69,Mowazaf!$A$9:$H$11,6,FALSE),"")</f>
        <v/>
      </c>
      <c r="F69" s="16" t="str">
        <f>IFERROR(" "&amp;VLOOKUP($A69,Mowazaf!$A$9:$H$11,7,FALSE),"")</f>
        <v/>
      </c>
      <c r="G69" s="3"/>
      <c r="H69" s="3"/>
      <c r="I69" s="3"/>
      <c r="J69" s="15"/>
      <c r="K69" s="15"/>
      <c r="L69" s="19"/>
      <c r="M69" s="4"/>
      <c r="N69" s="5" t="str">
        <f t="shared" ca="1" si="0"/>
        <v/>
      </c>
    </row>
    <row r="70" spans="1:14" ht="19.5" x14ac:dyDescent="0.25">
      <c r="A70" s="2"/>
      <c r="B70" s="16" t="str">
        <f>IFERROR(" "&amp;VLOOKUP($A70,Mowazaf!$A$9:$H$11,2,FALSE),"")</f>
        <v/>
      </c>
      <c r="C70" s="28" t="str">
        <f>IFERROR(" "&amp;VLOOKUP($A70,Mowazaf!$A$9:$H$11,8,FALSE),"")</f>
        <v/>
      </c>
      <c r="D70" s="16" t="str">
        <f>IFERROR(" "&amp;VLOOKUP($A70,Mowazaf!$A$9:$H$11,5,FALSE),"")</f>
        <v/>
      </c>
      <c r="E70" s="29" t="str">
        <f>IFERROR(VLOOKUP($A70,Mowazaf!$A$9:$H$11,6,FALSE),"")</f>
        <v/>
      </c>
      <c r="F70" s="16" t="str">
        <f>IFERROR(" "&amp;VLOOKUP($A70,Mowazaf!$A$9:$H$11,7,FALSE),"")</f>
        <v/>
      </c>
      <c r="G70" s="3"/>
      <c r="H70" s="3"/>
      <c r="I70" s="3"/>
      <c r="J70" s="15"/>
      <c r="K70" s="15"/>
      <c r="L70" s="19"/>
      <c r="M70" s="4"/>
      <c r="N70" s="5" t="str">
        <f t="shared" ca="1" si="0"/>
        <v/>
      </c>
    </row>
    <row r="71" spans="1:14" ht="19.5" x14ac:dyDescent="0.25">
      <c r="A71" s="2"/>
      <c r="B71" s="16" t="str">
        <f>IFERROR(" "&amp;VLOOKUP($A71,Mowazaf!$A$9:$H$11,2,FALSE),"")</f>
        <v/>
      </c>
      <c r="C71" s="28" t="str">
        <f>IFERROR(" "&amp;VLOOKUP($A71,Mowazaf!$A$9:$H$11,8,FALSE),"")</f>
        <v/>
      </c>
      <c r="D71" s="16" t="str">
        <f>IFERROR(" "&amp;VLOOKUP($A71,Mowazaf!$A$9:$H$11,5,FALSE),"")</f>
        <v/>
      </c>
      <c r="E71" s="29" t="str">
        <f>IFERROR(VLOOKUP($A71,Mowazaf!$A$9:$H$11,6,FALSE),"")</f>
        <v/>
      </c>
      <c r="F71" s="16" t="str">
        <f>IFERROR(" "&amp;VLOOKUP($A71,Mowazaf!$A$9:$H$11,7,FALSE),"")</f>
        <v/>
      </c>
      <c r="G71" s="3"/>
      <c r="H71" s="3"/>
      <c r="I71" s="3"/>
      <c r="J71" s="15"/>
      <c r="K71" s="15"/>
      <c r="L71" s="19"/>
      <c r="M71" s="4"/>
      <c r="N71" s="5" t="str">
        <f t="shared" ca="1" si="0"/>
        <v/>
      </c>
    </row>
    <row r="72" spans="1:14" ht="19.5" x14ac:dyDescent="0.25">
      <c r="A72" s="2"/>
      <c r="B72" s="16" t="str">
        <f>IFERROR(" "&amp;VLOOKUP($A72,Mowazaf!$A$9:$H$11,2,FALSE),"")</f>
        <v/>
      </c>
      <c r="C72" s="28" t="str">
        <f>IFERROR(" "&amp;VLOOKUP($A72,Mowazaf!$A$9:$H$11,8,FALSE),"")</f>
        <v/>
      </c>
      <c r="D72" s="16" t="str">
        <f>IFERROR(" "&amp;VLOOKUP($A72,Mowazaf!$A$9:$H$11,5,FALSE),"")</f>
        <v/>
      </c>
      <c r="E72" s="29" t="str">
        <f>IFERROR(VLOOKUP($A72,Mowazaf!$A$9:$H$11,6,FALSE),"")</f>
        <v/>
      </c>
      <c r="F72" s="16" t="str">
        <f>IFERROR(" "&amp;VLOOKUP($A72,Mowazaf!$A$9:$H$11,7,FALSE),"")</f>
        <v/>
      </c>
      <c r="G72" s="3"/>
      <c r="H72" s="3"/>
      <c r="I72" s="3"/>
      <c r="J72" s="15"/>
      <c r="K72" s="15"/>
      <c r="L72" s="19"/>
      <c r="M72" s="4"/>
      <c r="N72" s="5" t="str">
        <f t="shared" ca="1" si="0"/>
        <v/>
      </c>
    </row>
    <row r="73" spans="1:14" ht="19.5" x14ac:dyDescent="0.25">
      <c r="A73" s="2"/>
      <c r="B73" s="16" t="str">
        <f>IFERROR(" "&amp;VLOOKUP($A73,Mowazaf!$A$9:$H$11,2,FALSE),"")</f>
        <v/>
      </c>
      <c r="C73" s="28" t="str">
        <f>IFERROR(" "&amp;VLOOKUP($A73,Mowazaf!$A$9:$H$11,8,FALSE),"")</f>
        <v/>
      </c>
      <c r="D73" s="16" t="str">
        <f>IFERROR(" "&amp;VLOOKUP($A73,Mowazaf!$A$9:$H$11,5,FALSE),"")</f>
        <v/>
      </c>
      <c r="E73" s="29" t="str">
        <f>IFERROR(VLOOKUP($A73,Mowazaf!$A$9:$H$11,6,FALSE),"")</f>
        <v/>
      </c>
      <c r="F73" s="16" t="str">
        <f>IFERROR(" "&amp;VLOOKUP($A73,Mowazaf!$A$9:$H$11,7,FALSE),"")</f>
        <v/>
      </c>
      <c r="G73" s="3"/>
      <c r="H73" s="3"/>
      <c r="I73" s="3"/>
      <c r="J73" s="15"/>
      <c r="K73" s="15"/>
      <c r="L73" s="19"/>
      <c r="M73" s="4"/>
      <c r="N73" s="5" t="str">
        <f t="shared" ca="1" si="0"/>
        <v/>
      </c>
    </row>
    <row r="74" spans="1:14" ht="19.5" x14ac:dyDescent="0.25">
      <c r="A74" s="2"/>
      <c r="B74" s="16" t="str">
        <f>IFERROR(" "&amp;VLOOKUP($A74,Mowazaf!$A$9:$H$11,2,FALSE),"")</f>
        <v/>
      </c>
      <c r="C74" s="28" t="str">
        <f>IFERROR(" "&amp;VLOOKUP($A74,Mowazaf!$A$9:$H$11,8,FALSE),"")</f>
        <v/>
      </c>
      <c r="D74" s="16" t="str">
        <f>IFERROR(" "&amp;VLOOKUP($A74,Mowazaf!$A$9:$H$11,5,FALSE),"")</f>
        <v/>
      </c>
      <c r="E74" s="29" t="str">
        <f>IFERROR(VLOOKUP($A74,Mowazaf!$A$9:$H$11,6,FALSE),"")</f>
        <v/>
      </c>
      <c r="F74" s="16" t="str">
        <f>IFERROR(" "&amp;VLOOKUP($A74,Mowazaf!$A$9:$H$11,7,FALSE),"")</f>
        <v/>
      </c>
      <c r="G74" s="3"/>
      <c r="H74" s="3"/>
      <c r="I74" s="3"/>
      <c r="J74" s="15"/>
      <c r="K74" s="15"/>
      <c r="L74" s="19"/>
      <c r="M74" s="4"/>
      <c r="N74" s="5" t="str">
        <f t="shared" ca="1" si="0"/>
        <v/>
      </c>
    </row>
    <row r="75" spans="1:14" ht="19.5" x14ac:dyDescent="0.25">
      <c r="A75" s="2"/>
      <c r="B75" s="16" t="str">
        <f>IFERROR(" "&amp;VLOOKUP($A75,Mowazaf!$A$9:$H$11,2,FALSE),"")</f>
        <v/>
      </c>
      <c r="C75" s="28" t="str">
        <f>IFERROR(" "&amp;VLOOKUP($A75,Mowazaf!$A$9:$H$11,8,FALSE),"")</f>
        <v/>
      </c>
      <c r="D75" s="16" t="str">
        <f>IFERROR(" "&amp;VLOOKUP($A75,Mowazaf!$A$9:$H$11,5,FALSE),"")</f>
        <v/>
      </c>
      <c r="E75" s="29" t="str">
        <f>IFERROR(VLOOKUP($A75,Mowazaf!$A$9:$H$11,6,FALSE),"")</f>
        <v/>
      </c>
      <c r="F75" s="16" t="str">
        <f>IFERROR(" "&amp;VLOOKUP($A75,Mowazaf!$A$9:$H$11,7,FALSE),"")</f>
        <v/>
      </c>
      <c r="G75" s="3"/>
      <c r="H75" s="3"/>
      <c r="I75" s="3"/>
      <c r="J75" s="15"/>
      <c r="K75" s="15"/>
      <c r="L75" s="19"/>
      <c r="M75" s="4"/>
      <c r="N75" s="5" t="str">
        <f t="shared" ref="N75:N91" ca="1" si="1">IF(ISBLANK(H75),"",(YEAR(NOW())-(YEAR(H75))))</f>
        <v/>
      </c>
    </row>
    <row r="76" spans="1:14" ht="19.5" x14ac:dyDescent="0.25">
      <c r="A76" s="2"/>
      <c r="B76" s="16" t="str">
        <f>IFERROR(" "&amp;VLOOKUP($A76,Mowazaf!$A$9:$H$11,2,FALSE),"")</f>
        <v/>
      </c>
      <c r="C76" s="28" t="str">
        <f>IFERROR(" "&amp;VLOOKUP($A76,Mowazaf!$A$9:$H$11,8,FALSE),"")</f>
        <v/>
      </c>
      <c r="D76" s="16" t="str">
        <f>IFERROR(" "&amp;VLOOKUP($A76,Mowazaf!$A$9:$H$11,5,FALSE),"")</f>
        <v/>
      </c>
      <c r="E76" s="29" t="str">
        <f>IFERROR(VLOOKUP($A76,Mowazaf!$A$9:$H$11,6,FALSE),"")</f>
        <v/>
      </c>
      <c r="F76" s="16" t="str">
        <f>IFERROR(" "&amp;VLOOKUP($A76,Mowazaf!$A$9:$H$11,7,FALSE),"")</f>
        <v/>
      </c>
      <c r="G76" s="3"/>
      <c r="H76" s="3"/>
      <c r="I76" s="3"/>
      <c r="J76" s="15"/>
      <c r="K76" s="15"/>
      <c r="L76" s="19"/>
      <c r="M76" s="4"/>
      <c r="N76" s="5" t="str">
        <f t="shared" ca="1" si="1"/>
        <v/>
      </c>
    </row>
    <row r="77" spans="1:14" ht="19.5" x14ac:dyDescent="0.25">
      <c r="A77" s="2"/>
      <c r="B77" s="16" t="str">
        <f>IFERROR(" "&amp;VLOOKUP($A77,Mowazaf!$A$9:$H$11,2,FALSE),"")</f>
        <v/>
      </c>
      <c r="C77" s="28" t="str">
        <f>IFERROR(" "&amp;VLOOKUP($A77,Mowazaf!$A$9:$H$11,8,FALSE),"")</f>
        <v/>
      </c>
      <c r="D77" s="16" t="str">
        <f>IFERROR(" "&amp;VLOOKUP($A77,Mowazaf!$A$9:$H$11,5,FALSE),"")</f>
        <v/>
      </c>
      <c r="E77" s="29" t="str">
        <f>IFERROR(VLOOKUP($A77,Mowazaf!$A$9:$H$11,6,FALSE),"")</f>
        <v/>
      </c>
      <c r="F77" s="16" t="str">
        <f>IFERROR(" "&amp;VLOOKUP($A77,Mowazaf!$A$9:$H$11,7,FALSE),"")</f>
        <v/>
      </c>
      <c r="G77" s="3"/>
      <c r="H77" s="3"/>
      <c r="I77" s="3"/>
      <c r="J77" s="15"/>
      <c r="K77" s="15"/>
      <c r="L77" s="19"/>
      <c r="M77" s="4"/>
      <c r="N77" s="5" t="str">
        <f t="shared" ca="1" si="1"/>
        <v/>
      </c>
    </row>
    <row r="78" spans="1:14" ht="19.5" x14ac:dyDescent="0.25">
      <c r="A78" s="2"/>
      <c r="B78" s="16" t="str">
        <f>IFERROR(" "&amp;VLOOKUP($A78,Mowazaf!$A$9:$H$11,2,FALSE),"")</f>
        <v/>
      </c>
      <c r="C78" s="28" t="str">
        <f>IFERROR(" "&amp;VLOOKUP($A78,Mowazaf!$A$9:$H$11,8,FALSE),"")</f>
        <v/>
      </c>
      <c r="D78" s="16" t="str">
        <f>IFERROR(" "&amp;VLOOKUP($A78,Mowazaf!$A$9:$H$11,5,FALSE),"")</f>
        <v/>
      </c>
      <c r="E78" s="29" t="str">
        <f>IFERROR(VLOOKUP($A78,Mowazaf!$A$9:$H$11,6,FALSE),"")</f>
        <v/>
      </c>
      <c r="F78" s="16" t="str">
        <f>IFERROR(" "&amp;VLOOKUP($A78,Mowazaf!$A$9:$H$11,7,FALSE),"")</f>
        <v/>
      </c>
      <c r="G78" s="3"/>
      <c r="H78" s="3"/>
      <c r="I78" s="3"/>
      <c r="J78" s="15"/>
      <c r="K78" s="15"/>
      <c r="L78" s="19"/>
      <c r="M78" s="4"/>
      <c r="N78" s="5" t="str">
        <f t="shared" ca="1" si="1"/>
        <v/>
      </c>
    </row>
    <row r="79" spans="1:14" ht="19.5" x14ac:dyDescent="0.25">
      <c r="A79" s="2"/>
      <c r="B79" s="16" t="str">
        <f>IFERROR(" "&amp;VLOOKUP($A79,Mowazaf!$A$9:$H$11,2,FALSE),"")</f>
        <v/>
      </c>
      <c r="C79" s="28" t="str">
        <f>IFERROR(" "&amp;VLOOKUP($A79,Mowazaf!$A$9:$H$11,8,FALSE),"")</f>
        <v/>
      </c>
      <c r="D79" s="16" t="str">
        <f>IFERROR(" "&amp;VLOOKUP($A79,Mowazaf!$A$9:$H$11,5,FALSE),"")</f>
        <v/>
      </c>
      <c r="E79" s="29" t="str">
        <f>IFERROR(VLOOKUP($A79,Mowazaf!$A$9:$H$11,6,FALSE),"")</f>
        <v/>
      </c>
      <c r="F79" s="16" t="str">
        <f>IFERROR(" "&amp;VLOOKUP($A79,Mowazaf!$A$9:$H$11,7,FALSE),"")</f>
        <v/>
      </c>
      <c r="G79" s="3"/>
      <c r="H79" s="3"/>
      <c r="I79" s="3"/>
      <c r="J79" s="15"/>
      <c r="K79" s="15"/>
      <c r="L79" s="19"/>
      <c r="M79" s="4"/>
      <c r="N79" s="5" t="str">
        <f t="shared" ca="1" si="1"/>
        <v/>
      </c>
    </row>
    <row r="80" spans="1:14" ht="19.5" x14ac:dyDescent="0.25">
      <c r="A80" s="2"/>
      <c r="B80" s="16" t="str">
        <f>IFERROR(" "&amp;VLOOKUP($A80,Mowazaf!$A$9:$H$11,2,FALSE),"")</f>
        <v/>
      </c>
      <c r="C80" s="28" t="str">
        <f>IFERROR(" "&amp;VLOOKUP($A80,Mowazaf!$A$9:$H$11,8,FALSE),"")</f>
        <v/>
      </c>
      <c r="D80" s="16" t="str">
        <f>IFERROR(" "&amp;VLOOKUP($A80,Mowazaf!$A$9:$H$11,5,FALSE),"")</f>
        <v/>
      </c>
      <c r="E80" s="29" t="str">
        <f>IFERROR(VLOOKUP($A80,Mowazaf!$A$9:$H$11,6,FALSE),"")</f>
        <v/>
      </c>
      <c r="F80" s="16" t="str">
        <f>IFERROR(" "&amp;VLOOKUP($A80,Mowazaf!$A$9:$H$11,7,FALSE),"")</f>
        <v/>
      </c>
      <c r="G80" s="3"/>
      <c r="H80" s="3"/>
      <c r="I80" s="3"/>
      <c r="J80" s="15"/>
      <c r="K80" s="15"/>
      <c r="L80" s="19"/>
      <c r="M80" s="4"/>
      <c r="N80" s="5" t="str">
        <f t="shared" ca="1" si="1"/>
        <v/>
      </c>
    </row>
    <row r="81" spans="1:14" ht="19.5" x14ac:dyDescent="0.25">
      <c r="A81" s="2"/>
      <c r="B81" s="16" t="str">
        <f>IFERROR(" "&amp;VLOOKUP($A81,Mowazaf!$A$9:$H$11,2,FALSE),"")</f>
        <v/>
      </c>
      <c r="C81" s="28" t="str">
        <f>IFERROR(" "&amp;VLOOKUP($A81,Mowazaf!$A$9:$H$11,8,FALSE),"")</f>
        <v/>
      </c>
      <c r="D81" s="16" t="str">
        <f>IFERROR(" "&amp;VLOOKUP($A81,Mowazaf!$A$9:$H$11,5,FALSE),"")</f>
        <v/>
      </c>
      <c r="E81" s="29" t="str">
        <f>IFERROR(VLOOKUP($A81,Mowazaf!$A$9:$H$11,6,FALSE),"")</f>
        <v/>
      </c>
      <c r="F81" s="16" t="str">
        <f>IFERROR(" "&amp;VLOOKUP($A81,Mowazaf!$A$9:$H$11,7,FALSE),"")</f>
        <v/>
      </c>
      <c r="G81" s="3"/>
      <c r="H81" s="3"/>
      <c r="I81" s="3"/>
      <c r="J81" s="15"/>
      <c r="K81" s="15"/>
      <c r="L81" s="19"/>
      <c r="M81" s="4"/>
      <c r="N81" s="5" t="str">
        <f t="shared" ca="1" si="1"/>
        <v/>
      </c>
    </row>
    <row r="82" spans="1:14" ht="19.5" x14ac:dyDescent="0.25">
      <c r="A82" s="2"/>
      <c r="B82" s="16" t="str">
        <f>IFERROR(" "&amp;VLOOKUP($A82,Mowazaf!$A$9:$H$11,2,FALSE),"")</f>
        <v/>
      </c>
      <c r="C82" s="28" t="str">
        <f>IFERROR(" "&amp;VLOOKUP($A82,Mowazaf!$A$9:$H$11,8,FALSE),"")</f>
        <v/>
      </c>
      <c r="D82" s="16" t="str">
        <f>IFERROR(" "&amp;VLOOKUP($A82,Mowazaf!$A$9:$H$11,5,FALSE),"")</f>
        <v/>
      </c>
      <c r="E82" s="29" t="str">
        <f>IFERROR(VLOOKUP($A82,Mowazaf!$A$9:$H$11,6,FALSE),"")</f>
        <v/>
      </c>
      <c r="F82" s="16" t="str">
        <f>IFERROR(" "&amp;VLOOKUP($A82,Mowazaf!$A$9:$H$11,7,FALSE),"")</f>
        <v/>
      </c>
      <c r="G82" s="3"/>
      <c r="H82" s="3"/>
      <c r="I82" s="3"/>
      <c r="J82" s="15"/>
      <c r="K82" s="15"/>
      <c r="L82" s="19"/>
      <c r="M82" s="4"/>
      <c r="N82" s="5" t="str">
        <f t="shared" ca="1" si="1"/>
        <v/>
      </c>
    </row>
    <row r="83" spans="1:14" ht="19.5" x14ac:dyDescent="0.25">
      <c r="A83" s="2"/>
      <c r="B83" s="16" t="str">
        <f>IFERROR(" "&amp;VLOOKUP($A83,Mowazaf!$A$9:$H$11,2,FALSE),"")</f>
        <v/>
      </c>
      <c r="C83" s="28" t="str">
        <f>IFERROR(" "&amp;VLOOKUP($A83,Mowazaf!$A$9:$H$11,8,FALSE),"")</f>
        <v/>
      </c>
      <c r="D83" s="16" t="str">
        <f>IFERROR(" "&amp;VLOOKUP($A83,Mowazaf!$A$9:$H$11,5,FALSE),"")</f>
        <v/>
      </c>
      <c r="E83" s="29" t="str">
        <f>IFERROR(VLOOKUP($A83,Mowazaf!$A$9:$H$11,6,FALSE),"")</f>
        <v/>
      </c>
      <c r="F83" s="16" t="str">
        <f>IFERROR(" "&amp;VLOOKUP($A83,Mowazaf!$A$9:$H$11,7,FALSE),"")</f>
        <v/>
      </c>
      <c r="G83" s="3"/>
      <c r="H83" s="3"/>
      <c r="I83" s="3"/>
      <c r="J83" s="15"/>
      <c r="K83" s="15"/>
      <c r="L83" s="19"/>
      <c r="M83" s="4"/>
      <c r="N83" s="5" t="str">
        <f t="shared" ca="1" si="1"/>
        <v/>
      </c>
    </row>
    <row r="84" spans="1:14" ht="19.5" x14ac:dyDescent="0.25">
      <c r="A84" s="2"/>
      <c r="B84" s="16" t="str">
        <f>IFERROR(" "&amp;VLOOKUP($A84,Mowazaf!$A$9:$H$11,2,FALSE),"")</f>
        <v/>
      </c>
      <c r="C84" s="28" t="str">
        <f>IFERROR(" "&amp;VLOOKUP($A84,Mowazaf!$A$9:$H$11,8,FALSE),"")</f>
        <v/>
      </c>
      <c r="D84" s="16" t="str">
        <f>IFERROR(" "&amp;VLOOKUP($A84,Mowazaf!$A$9:$H$11,5,FALSE),"")</f>
        <v/>
      </c>
      <c r="E84" s="29" t="str">
        <f>IFERROR(VLOOKUP($A84,Mowazaf!$A$9:$H$11,6,FALSE),"")</f>
        <v/>
      </c>
      <c r="F84" s="16" t="str">
        <f>IFERROR(" "&amp;VLOOKUP($A84,Mowazaf!$A$9:$H$11,7,FALSE),"")</f>
        <v/>
      </c>
      <c r="G84" s="3"/>
      <c r="H84" s="3"/>
      <c r="I84" s="3"/>
      <c r="J84" s="15"/>
      <c r="K84" s="15"/>
      <c r="L84" s="19"/>
      <c r="M84" s="4"/>
      <c r="N84" s="5" t="str">
        <f t="shared" ca="1" si="1"/>
        <v/>
      </c>
    </row>
    <row r="85" spans="1:14" ht="19.5" x14ac:dyDescent="0.25">
      <c r="A85" s="2"/>
      <c r="B85" s="16" t="str">
        <f>IFERROR(" "&amp;VLOOKUP($A85,Mowazaf!$A$9:$H$11,2,FALSE),"")</f>
        <v/>
      </c>
      <c r="C85" s="28" t="str">
        <f>IFERROR(" "&amp;VLOOKUP($A85,Mowazaf!$A$9:$H$11,8,FALSE),"")</f>
        <v/>
      </c>
      <c r="D85" s="16" t="str">
        <f>IFERROR(" "&amp;VLOOKUP($A85,Mowazaf!$A$9:$H$11,5,FALSE),"")</f>
        <v/>
      </c>
      <c r="E85" s="29" t="str">
        <f>IFERROR(VLOOKUP($A85,Mowazaf!$A$9:$H$11,6,FALSE),"")</f>
        <v/>
      </c>
      <c r="F85" s="16" t="str">
        <f>IFERROR(" "&amp;VLOOKUP($A85,Mowazaf!$A$9:$H$11,7,FALSE),"")</f>
        <v/>
      </c>
      <c r="G85" s="3"/>
      <c r="H85" s="3"/>
      <c r="I85" s="3"/>
      <c r="J85" s="15"/>
      <c r="K85" s="15"/>
      <c r="L85" s="19"/>
      <c r="M85" s="4"/>
      <c r="N85" s="5" t="str">
        <f t="shared" ca="1" si="1"/>
        <v/>
      </c>
    </row>
    <row r="86" spans="1:14" ht="19.5" x14ac:dyDescent="0.25">
      <c r="A86" s="2"/>
      <c r="B86" s="16" t="str">
        <f>IFERROR(" "&amp;VLOOKUP($A86,Mowazaf!$A$9:$H$11,2,FALSE),"")</f>
        <v/>
      </c>
      <c r="C86" s="28" t="str">
        <f>IFERROR(" "&amp;VLOOKUP($A86,Mowazaf!$A$9:$H$11,8,FALSE),"")</f>
        <v/>
      </c>
      <c r="D86" s="16" t="str">
        <f>IFERROR(" "&amp;VLOOKUP($A86,Mowazaf!$A$9:$H$11,5,FALSE),"")</f>
        <v/>
      </c>
      <c r="E86" s="29" t="str">
        <f>IFERROR(VLOOKUP($A86,Mowazaf!$A$9:$H$11,6,FALSE),"")</f>
        <v/>
      </c>
      <c r="F86" s="16" t="str">
        <f>IFERROR(" "&amp;VLOOKUP($A86,Mowazaf!$A$9:$H$11,7,FALSE),"")</f>
        <v/>
      </c>
      <c r="G86" s="3"/>
      <c r="H86" s="3"/>
      <c r="I86" s="3"/>
      <c r="J86" s="15"/>
      <c r="K86" s="15"/>
      <c r="L86" s="19"/>
      <c r="M86" s="4"/>
      <c r="N86" s="5" t="str">
        <f t="shared" ca="1" si="1"/>
        <v/>
      </c>
    </row>
    <row r="87" spans="1:14" ht="19.5" x14ac:dyDescent="0.25">
      <c r="A87" s="2"/>
      <c r="B87" s="16" t="str">
        <f>IFERROR(" "&amp;VLOOKUP($A87,Mowazaf!$A$9:$H$11,2,FALSE),"")</f>
        <v/>
      </c>
      <c r="C87" s="28" t="str">
        <f>IFERROR(" "&amp;VLOOKUP($A87,Mowazaf!$A$9:$H$11,8,FALSE),"")</f>
        <v/>
      </c>
      <c r="D87" s="16" t="str">
        <f>IFERROR(" "&amp;VLOOKUP($A87,Mowazaf!$A$9:$H$11,5,FALSE),"")</f>
        <v/>
      </c>
      <c r="E87" s="29" t="str">
        <f>IFERROR(VLOOKUP($A87,Mowazaf!$A$9:$H$11,6,FALSE),"")</f>
        <v/>
      </c>
      <c r="F87" s="16" t="str">
        <f>IFERROR(" "&amp;VLOOKUP($A87,Mowazaf!$A$9:$H$11,7,FALSE),"")</f>
        <v/>
      </c>
      <c r="G87" s="3"/>
      <c r="H87" s="3"/>
      <c r="I87" s="3"/>
      <c r="J87" s="15"/>
      <c r="K87" s="15"/>
      <c r="L87" s="19"/>
      <c r="M87" s="4"/>
      <c r="N87" s="5" t="str">
        <f t="shared" ca="1" si="1"/>
        <v/>
      </c>
    </row>
    <row r="88" spans="1:14" ht="19.5" x14ac:dyDescent="0.25">
      <c r="A88" s="2"/>
      <c r="B88" s="16" t="str">
        <f>IFERROR(" "&amp;VLOOKUP($A88,Mowazaf!$A$9:$H$11,2,FALSE),"")</f>
        <v/>
      </c>
      <c r="C88" s="28" t="str">
        <f>IFERROR(" "&amp;VLOOKUP($A88,Mowazaf!$A$9:$H$11,8,FALSE),"")</f>
        <v/>
      </c>
      <c r="D88" s="16" t="str">
        <f>IFERROR(" "&amp;VLOOKUP($A88,Mowazaf!$A$9:$H$11,5,FALSE),"")</f>
        <v/>
      </c>
      <c r="E88" s="29" t="str">
        <f>IFERROR(VLOOKUP($A88,Mowazaf!$A$9:$H$11,6,FALSE),"")</f>
        <v/>
      </c>
      <c r="F88" s="16" t="str">
        <f>IFERROR(" "&amp;VLOOKUP($A88,Mowazaf!$A$9:$H$11,7,FALSE),"")</f>
        <v/>
      </c>
      <c r="G88" s="3"/>
      <c r="H88" s="3"/>
      <c r="I88" s="3"/>
      <c r="J88" s="15"/>
      <c r="K88" s="15"/>
      <c r="L88" s="19"/>
      <c r="M88" s="4"/>
      <c r="N88" s="5" t="str">
        <f t="shared" ca="1" si="1"/>
        <v/>
      </c>
    </row>
    <row r="89" spans="1:14" ht="19.5" x14ac:dyDescent="0.25">
      <c r="A89" s="2"/>
      <c r="B89" s="16" t="str">
        <f>IFERROR(" "&amp;VLOOKUP($A89,Mowazaf!$A$9:$H$11,2,FALSE),"")</f>
        <v/>
      </c>
      <c r="C89" s="28" t="str">
        <f>IFERROR(" "&amp;VLOOKUP($A89,Mowazaf!$A$9:$H$11,8,FALSE),"")</f>
        <v/>
      </c>
      <c r="D89" s="16" t="str">
        <f>IFERROR(" "&amp;VLOOKUP($A89,Mowazaf!$A$9:$H$11,5,FALSE),"")</f>
        <v/>
      </c>
      <c r="E89" s="29" t="str">
        <f>IFERROR(VLOOKUP($A89,Mowazaf!$A$9:$H$11,6,FALSE),"")</f>
        <v/>
      </c>
      <c r="F89" s="16" t="str">
        <f>IFERROR(" "&amp;VLOOKUP($A89,Mowazaf!$A$9:$H$11,7,FALSE),"")</f>
        <v/>
      </c>
      <c r="G89" s="3"/>
      <c r="H89" s="3"/>
      <c r="I89" s="3"/>
      <c r="J89" s="15"/>
      <c r="K89" s="15"/>
      <c r="L89" s="19"/>
      <c r="M89" s="4"/>
      <c r="N89" s="5" t="str">
        <f t="shared" ca="1" si="1"/>
        <v/>
      </c>
    </row>
    <row r="90" spans="1:14" ht="19.5" x14ac:dyDescent="0.25">
      <c r="A90" s="2"/>
      <c r="B90" s="16" t="str">
        <f>IFERROR(" "&amp;VLOOKUP($A90,Mowazaf!$A$9:$H$11,2,FALSE),"")</f>
        <v/>
      </c>
      <c r="C90" s="28" t="str">
        <f>IFERROR(" "&amp;VLOOKUP($A90,Mowazaf!$A$9:$H$11,8,FALSE),"")</f>
        <v/>
      </c>
      <c r="D90" s="16" t="str">
        <f>IFERROR(" "&amp;VLOOKUP($A90,Mowazaf!$A$9:$H$11,5,FALSE),"")</f>
        <v/>
      </c>
      <c r="E90" s="29" t="str">
        <f>IFERROR(VLOOKUP($A90,Mowazaf!$A$9:$H$11,6,FALSE),"")</f>
        <v/>
      </c>
      <c r="F90" s="16" t="str">
        <f>IFERROR(" "&amp;VLOOKUP($A90,Mowazaf!$A$9:$H$11,7,FALSE),"")</f>
        <v/>
      </c>
      <c r="G90" s="3"/>
      <c r="H90" s="3"/>
      <c r="I90" s="3"/>
      <c r="J90" s="15"/>
      <c r="K90" s="15"/>
      <c r="L90" s="19"/>
      <c r="M90" s="4"/>
      <c r="N90" s="5" t="str">
        <f t="shared" ca="1" si="1"/>
        <v/>
      </c>
    </row>
    <row r="91" spans="1:14" ht="19.5" x14ac:dyDescent="0.25">
      <c r="A91" s="2"/>
      <c r="B91" s="16" t="str">
        <f>IFERROR(" "&amp;VLOOKUP($A91,Mowazaf!$A$9:$H$11,2,FALSE),"")</f>
        <v/>
      </c>
      <c r="C91" s="28" t="str">
        <f>IFERROR(" "&amp;VLOOKUP($A91,Mowazaf!$A$9:$H$11,8,FALSE),"")</f>
        <v/>
      </c>
      <c r="D91" s="16" t="str">
        <f>IFERROR(" "&amp;VLOOKUP($A91,Mowazaf!$A$9:$H$11,5,FALSE),"")</f>
        <v/>
      </c>
      <c r="E91" s="29" t="str">
        <f>IFERROR(VLOOKUP($A91,Mowazaf!$A$9:$H$11,6,FALSE),"")</f>
        <v/>
      </c>
      <c r="F91" s="16" t="str">
        <f>IFERROR(" "&amp;VLOOKUP($A91,Mowazaf!$A$9:$H$11,7,FALSE),"")</f>
        <v/>
      </c>
      <c r="G91" s="3"/>
      <c r="H91" s="3"/>
      <c r="I91" s="3"/>
      <c r="J91" s="15"/>
      <c r="K91" s="15"/>
      <c r="L91" s="19"/>
      <c r="M91" s="4"/>
      <c r="N91" s="5" t="str">
        <f t="shared" ca="1" si="1"/>
        <v/>
      </c>
    </row>
    <row r="92" spans="1:14" ht="19.5" x14ac:dyDescent="0.25">
      <c r="A92" s="2"/>
      <c r="B92" s="16" t="str">
        <f>IFERROR(" "&amp;VLOOKUP($A92,Mowazaf!$A$9:$H$11,2,FALSE),"")</f>
        <v/>
      </c>
      <c r="C92" s="28" t="str">
        <f>IFERROR(" "&amp;VLOOKUP($A92,Mowazaf!$A$9:$H$11,8,FALSE),"")</f>
        <v/>
      </c>
      <c r="D92" s="16" t="str">
        <f>IFERROR(" "&amp;VLOOKUP($A92,Mowazaf!$A$9:$H$11,5,FALSE),"")</f>
        <v/>
      </c>
      <c r="E92" s="29" t="str">
        <f>IFERROR(VLOOKUP($A92,Mowazaf!$A$9:$H$11,6,FALSE),"")</f>
        <v/>
      </c>
      <c r="F92" s="16" t="str">
        <f>IFERROR(" "&amp;VLOOKUP($A92,Mowazaf!$A$9:$H$11,7,FALSE),"")</f>
        <v/>
      </c>
      <c r="G92" s="3"/>
      <c r="H92" s="2"/>
      <c r="I92" s="2"/>
      <c r="J92" s="2"/>
      <c r="K92" s="2"/>
      <c r="L92" s="19"/>
      <c r="M92" s="2"/>
      <c r="N92" s="2"/>
    </row>
    <row r="93" spans="1:14" ht="19.5" x14ac:dyDescent="0.25">
      <c r="A93" s="2"/>
      <c r="B93" s="16" t="str">
        <f>IFERROR(" "&amp;VLOOKUP($A93,Mowazaf!$A$9:$H$11,2,FALSE),"")</f>
        <v/>
      </c>
      <c r="C93" s="28" t="str">
        <f>IFERROR(" "&amp;VLOOKUP($A93,Mowazaf!$A$9:$H$11,8,FALSE),"")</f>
        <v/>
      </c>
      <c r="D93" s="16" t="str">
        <f>IFERROR(" "&amp;VLOOKUP($A93,Mowazaf!$A$9:$H$11,5,FALSE),"")</f>
        <v/>
      </c>
      <c r="E93" s="29" t="str">
        <f>IFERROR(VLOOKUP($A93,Mowazaf!$A$9:$H$11,6,FALSE),"")</f>
        <v/>
      </c>
      <c r="F93" s="16" t="str">
        <f>IFERROR(" "&amp;VLOOKUP($A93,Mowazaf!$A$9:$H$11,7,FALSE),"")</f>
        <v/>
      </c>
      <c r="G93" s="3"/>
      <c r="H93" s="2"/>
      <c r="I93" s="2"/>
      <c r="J93" s="2"/>
      <c r="K93" s="2"/>
      <c r="L93" s="19"/>
      <c r="M93" s="2"/>
      <c r="N93" s="2"/>
    </row>
    <row r="94" spans="1:14" ht="19.5" x14ac:dyDescent="0.25">
      <c r="A94" s="2"/>
      <c r="B94" s="16" t="str">
        <f>IFERROR(" "&amp;VLOOKUP($A94,Mowazaf!$A$9:$H$11,2,FALSE),"")</f>
        <v/>
      </c>
      <c r="C94" s="28" t="str">
        <f>IFERROR(" "&amp;VLOOKUP($A94,Mowazaf!$A$9:$H$11,8,FALSE),"")</f>
        <v/>
      </c>
      <c r="D94" s="16" t="str">
        <f>IFERROR(" "&amp;VLOOKUP($A94,Mowazaf!$A$9:$H$11,5,FALSE),"")</f>
        <v/>
      </c>
      <c r="E94" s="29" t="str">
        <f>IFERROR(VLOOKUP($A94,Mowazaf!$A$9:$H$11,6,FALSE),"")</f>
        <v/>
      </c>
      <c r="F94" s="16" t="str">
        <f>IFERROR(" "&amp;VLOOKUP($A94,Mowazaf!$A$9:$H$11,7,FALSE),"")</f>
        <v/>
      </c>
      <c r="G94" s="3"/>
      <c r="H94" s="2"/>
      <c r="I94" s="2"/>
      <c r="J94" s="2"/>
      <c r="K94" s="2"/>
      <c r="L94" s="19"/>
      <c r="M94" s="2"/>
      <c r="N94" s="2"/>
    </row>
    <row r="95" spans="1:14" ht="19.5" x14ac:dyDescent="0.25">
      <c r="A95" s="2"/>
      <c r="B95" s="16" t="str">
        <f>IFERROR(" "&amp;VLOOKUP($A95,Mowazaf!$A$9:$H$11,2,FALSE),"")</f>
        <v/>
      </c>
      <c r="C95" s="28" t="str">
        <f>IFERROR(" "&amp;VLOOKUP($A95,Mowazaf!$A$9:$H$11,8,FALSE),"")</f>
        <v/>
      </c>
      <c r="D95" s="16" t="str">
        <f>IFERROR(" "&amp;VLOOKUP($A95,Mowazaf!$A$9:$H$11,5,FALSE),"")</f>
        <v/>
      </c>
      <c r="E95" s="29" t="str">
        <f>IFERROR(VLOOKUP($A95,Mowazaf!$A$9:$H$11,6,FALSE),"")</f>
        <v/>
      </c>
      <c r="F95" s="16" t="str">
        <f>IFERROR(" "&amp;VLOOKUP($A95,Mowazaf!$A$9:$H$11,7,FALSE),"")</f>
        <v/>
      </c>
      <c r="G95" s="3"/>
      <c r="H95" s="2"/>
      <c r="I95" s="2"/>
      <c r="J95" s="2"/>
      <c r="K95" s="2"/>
      <c r="L95" s="19"/>
      <c r="M95" s="2"/>
      <c r="N95" s="2"/>
    </row>
    <row r="96" spans="1:14" ht="19.5" x14ac:dyDescent="0.25">
      <c r="A96" s="2"/>
      <c r="B96" s="16" t="str">
        <f>IFERROR(" "&amp;VLOOKUP($A96,Mowazaf!$A$9:$H$11,2,FALSE),"")</f>
        <v/>
      </c>
      <c r="C96" s="28" t="str">
        <f>IFERROR(" "&amp;VLOOKUP($A96,Mowazaf!$A$9:$H$11,8,FALSE),"")</f>
        <v/>
      </c>
      <c r="D96" s="16" t="str">
        <f>IFERROR(" "&amp;VLOOKUP($A96,Mowazaf!$A$9:$H$11,5,FALSE),"")</f>
        <v/>
      </c>
      <c r="E96" s="29" t="str">
        <f>IFERROR(VLOOKUP($A96,Mowazaf!$A$9:$H$11,6,FALSE),"")</f>
        <v/>
      </c>
      <c r="F96" s="16" t="str">
        <f>IFERROR(" "&amp;VLOOKUP($A96,Mowazaf!$A$9:$H$11,7,FALSE),"")</f>
        <v/>
      </c>
      <c r="G96" s="3"/>
      <c r="H96" s="2"/>
      <c r="I96" s="2"/>
      <c r="J96" s="2"/>
      <c r="K96" s="2"/>
      <c r="L96" s="19"/>
      <c r="M96" s="2"/>
      <c r="N96" s="2"/>
    </row>
    <row r="97" spans="1:14" ht="19.5" x14ac:dyDescent="0.25">
      <c r="A97" s="2"/>
      <c r="B97" s="16" t="str">
        <f>IFERROR(" "&amp;VLOOKUP($A97,Mowazaf!$A$9:$H$11,2,FALSE),"")</f>
        <v/>
      </c>
      <c r="C97" s="28" t="str">
        <f>IFERROR(" "&amp;VLOOKUP($A97,Mowazaf!$A$9:$H$11,8,FALSE),"")</f>
        <v/>
      </c>
      <c r="D97" s="16" t="str">
        <f>IFERROR(" "&amp;VLOOKUP($A97,Mowazaf!$A$9:$H$11,5,FALSE),"")</f>
        <v/>
      </c>
      <c r="E97" s="29" t="str">
        <f>IFERROR(VLOOKUP($A97,Mowazaf!$A$9:$H$11,6,FALSE),"")</f>
        <v/>
      </c>
      <c r="F97" s="16" t="str">
        <f>IFERROR(" "&amp;VLOOKUP($A97,Mowazaf!$A$9:$H$11,7,FALSE),"")</f>
        <v/>
      </c>
      <c r="G97" s="3"/>
      <c r="H97" s="2"/>
      <c r="I97" s="2"/>
      <c r="J97" s="2"/>
      <c r="K97" s="2"/>
      <c r="L97" s="19"/>
      <c r="M97" s="2"/>
      <c r="N97" s="2"/>
    </row>
    <row r="98" spans="1:14" ht="19.5" x14ac:dyDescent="0.25">
      <c r="A98" s="2"/>
      <c r="B98" s="16" t="str">
        <f>IFERROR(" "&amp;VLOOKUP($A98,Mowazaf!$A$9:$H$11,2,FALSE),"")</f>
        <v/>
      </c>
      <c r="C98" s="28" t="str">
        <f>IFERROR(" "&amp;VLOOKUP($A98,Mowazaf!$A$9:$H$11,8,FALSE),"")</f>
        <v/>
      </c>
      <c r="D98" s="16" t="str">
        <f>IFERROR(" "&amp;VLOOKUP($A98,Mowazaf!$A$9:$H$11,5,FALSE),"")</f>
        <v/>
      </c>
      <c r="E98" s="29" t="str">
        <f>IFERROR(VLOOKUP($A98,Mowazaf!$A$9:$H$11,6,FALSE),"")</f>
        <v/>
      </c>
      <c r="F98" s="16" t="str">
        <f>IFERROR(" "&amp;VLOOKUP($A98,Mowazaf!$A$9:$H$11,7,FALSE),"")</f>
        <v/>
      </c>
      <c r="G98" s="3"/>
      <c r="H98" s="2"/>
      <c r="I98" s="2"/>
      <c r="J98" s="2"/>
      <c r="K98" s="2"/>
      <c r="L98" s="19"/>
      <c r="M98" s="2"/>
      <c r="N98" s="2"/>
    </row>
    <row r="99" spans="1:14" ht="19.5" x14ac:dyDescent="0.25">
      <c r="A99" s="2"/>
      <c r="B99" s="16" t="str">
        <f>IFERROR(" "&amp;VLOOKUP($A99,Mowazaf!$A$9:$H$11,2,FALSE),"")</f>
        <v/>
      </c>
      <c r="C99" s="28" t="str">
        <f>IFERROR(" "&amp;VLOOKUP($A99,Mowazaf!$A$9:$H$11,8,FALSE),"")</f>
        <v/>
      </c>
      <c r="D99" s="16" t="str">
        <f>IFERROR(" "&amp;VLOOKUP($A99,Mowazaf!$A$9:$H$11,5,FALSE),"")</f>
        <v/>
      </c>
      <c r="E99" s="29" t="str">
        <f>IFERROR(VLOOKUP($A99,Mowazaf!$A$9:$H$11,6,FALSE),"")</f>
        <v/>
      </c>
      <c r="F99" s="16" t="str">
        <f>IFERROR(" "&amp;VLOOKUP($A99,Mowazaf!$A$9:$H$11,7,FALSE),"")</f>
        <v/>
      </c>
      <c r="G99" s="2"/>
      <c r="H99" s="2"/>
      <c r="I99" s="2"/>
      <c r="J99" s="2"/>
      <c r="K99" s="2"/>
      <c r="L99" s="2"/>
      <c r="M99" s="2"/>
      <c r="N99" s="2"/>
    </row>
    <row r="100" spans="1:14" ht="19.5" x14ac:dyDescent="0.25">
      <c r="A100" s="2"/>
      <c r="B100" s="16" t="str">
        <f>IFERROR(" "&amp;VLOOKUP($A100,Mowazaf!$A$9:$H$11,2,FALSE),"")</f>
        <v/>
      </c>
      <c r="C100" s="28" t="str">
        <f>IFERROR(" "&amp;VLOOKUP($A100,Mowazaf!$A$9:$H$11,8,FALSE),"")</f>
        <v/>
      </c>
      <c r="D100" s="16" t="str">
        <f>IFERROR(" "&amp;VLOOKUP($A100,Mowazaf!$A$9:$H$11,5,FALSE),"")</f>
        <v/>
      </c>
      <c r="E100" s="29" t="str">
        <f>IFERROR(VLOOKUP($A100,Mowazaf!$A$9:$H$11,6,FALSE),"")</f>
        <v/>
      </c>
      <c r="F100" s="16" t="str">
        <f>IFERROR(" "&amp;VLOOKUP($A100,Mowazaf!$A$9:$H$11,7,FALSE),"")</f>
        <v/>
      </c>
      <c r="G100" s="2"/>
      <c r="H100" s="2"/>
      <c r="I100" s="2"/>
      <c r="J100" s="2"/>
      <c r="K100" s="2"/>
      <c r="L100" s="2"/>
      <c r="M100" s="2"/>
      <c r="N100" s="2"/>
    </row>
    <row r="101" spans="1:14" ht="19.5" x14ac:dyDescent="0.25">
      <c r="A101" s="2"/>
      <c r="B101" s="16" t="str">
        <f>IFERROR(" "&amp;VLOOKUP($A101,Mowazaf!$A$9:$H$11,2,FALSE),"")</f>
        <v/>
      </c>
      <c r="C101" s="28" t="str">
        <f>IFERROR(" "&amp;VLOOKUP($A101,Mowazaf!$A$9:$H$11,8,FALSE),"")</f>
        <v/>
      </c>
      <c r="D101" s="16" t="str">
        <f>IFERROR(" "&amp;VLOOKUP($A101,Mowazaf!$A$9:$H$11,5,FALSE),"")</f>
        <v/>
      </c>
      <c r="E101" s="29" t="str">
        <f>IFERROR(VLOOKUP($A101,Mowazaf!$A$9:$H$11,6,FALSE),"")</f>
        <v/>
      </c>
      <c r="F101" s="16" t="str">
        <f>IFERROR(" "&amp;VLOOKUP($A101,Mowazaf!$A$9:$H$11,7,FALSE),"")</f>
        <v/>
      </c>
      <c r="G101" s="2"/>
      <c r="H101" s="2"/>
      <c r="I101" s="2"/>
      <c r="J101" s="2"/>
      <c r="K101" s="2"/>
      <c r="L101" s="2"/>
      <c r="M101" s="2"/>
      <c r="N101" s="2"/>
    </row>
    <row r="102" spans="1:14" ht="19.5" x14ac:dyDescent="0.25">
      <c r="A102" s="2"/>
      <c r="B102" s="16" t="str">
        <f>IFERROR(" "&amp;VLOOKUP($A102,Mowazaf!$A$9:$H$11,2,FALSE),"")</f>
        <v/>
      </c>
      <c r="C102" s="28" t="str">
        <f>IFERROR(" "&amp;VLOOKUP($A102,Mowazaf!$A$9:$H$11,8,FALSE),"")</f>
        <v/>
      </c>
      <c r="D102" s="16" t="str">
        <f>IFERROR(" "&amp;VLOOKUP($A102,Mowazaf!$A$9:$H$11,5,FALSE),"")</f>
        <v/>
      </c>
      <c r="E102" s="29" t="str">
        <f>IFERROR(VLOOKUP($A102,Mowazaf!$A$9:$H$11,6,FALSE),"")</f>
        <v/>
      </c>
      <c r="F102" s="16" t="str">
        <f>IFERROR(" "&amp;VLOOKUP($A102,Mowazaf!$A$9:$H$11,7,FALSE),"")</f>
        <v/>
      </c>
      <c r="G102" s="2"/>
      <c r="H102" s="2"/>
      <c r="I102" s="2"/>
      <c r="J102" s="2"/>
      <c r="K102" s="2"/>
      <c r="L102" s="2"/>
      <c r="M102" s="2"/>
      <c r="N102" s="2"/>
    </row>
    <row r="103" spans="1:14" ht="19.5" x14ac:dyDescent="0.25">
      <c r="A103" s="2"/>
      <c r="B103" s="16" t="str">
        <f>IFERROR(" "&amp;VLOOKUP($A103,Mowazaf!$A$9:$H$11,2,FALSE),"")</f>
        <v/>
      </c>
      <c r="C103" s="28" t="str">
        <f>IFERROR(" "&amp;VLOOKUP($A103,Mowazaf!$A$9:$H$11,8,FALSE),"")</f>
        <v/>
      </c>
      <c r="D103" s="16" t="str">
        <f>IFERROR(" "&amp;VLOOKUP($A103,Mowazaf!$A$9:$H$11,5,FALSE),"")</f>
        <v/>
      </c>
      <c r="E103" s="29" t="str">
        <f>IFERROR(VLOOKUP($A103,Mowazaf!$A$9:$H$11,6,FALSE),"")</f>
        <v/>
      </c>
      <c r="F103" s="16" t="str">
        <f>IFERROR(" "&amp;VLOOKUP($A103,Mowazaf!$A$9:$H$11,7,FALSE),"")</f>
        <v/>
      </c>
      <c r="G103" s="2"/>
      <c r="H103" s="2"/>
      <c r="I103" s="2"/>
      <c r="J103" s="2"/>
      <c r="K103" s="2"/>
      <c r="L103" s="2"/>
      <c r="M103" s="2"/>
      <c r="N103" s="2"/>
    </row>
    <row r="104" spans="1:14" ht="19.5" x14ac:dyDescent="0.25">
      <c r="A104" s="2"/>
      <c r="B104" s="16" t="str">
        <f>IFERROR(" "&amp;VLOOKUP($A104,Mowazaf!$A$9:$H$11,2,FALSE),"")</f>
        <v/>
      </c>
      <c r="C104" s="28" t="str">
        <f>IFERROR(" "&amp;VLOOKUP($A104,Mowazaf!$A$9:$H$11,8,FALSE),"")</f>
        <v/>
      </c>
      <c r="D104" s="16" t="str">
        <f>IFERROR(" "&amp;VLOOKUP($A104,Mowazaf!$A$9:$H$11,5,FALSE),"")</f>
        <v/>
      </c>
      <c r="E104" s="29" t="str">
        <f>IFERROR(VLOOKUP($A104,Mowazaf!$A$9:$H$11,6,FALSE),"")</f>
        <v/>
      </c>
      <c r="F104" s="16" t="str">
        <f>IFERROR(" "&amp;VLOOKUP($A104,Mowazaf!$A$9:$H$11,7,FALSE),"")</f>
        <v/>
      </c>
      <c r="G104" s="2"/>
      <c r="H104" s="2"/>
      <c r="I104" s="2"/>
      <c r="J104" s="2"/>
      <c r="K104" s="2"/>
      <c r="L104" s="2"/>
      <c r="M104" s="2"/>
      <c r="N104" s="2"/>
    </row>
    <row r="105" spans="1:14" ht="19.5" x14ac:dyDescent="0.25">
      <c r="A105" s="2"/>
      <c r="B105" s="16" t="str">
        <f>IFERROR(" "&amp;VLOOKUP($A105,Mowazaf!$A$9:$H$11,2,FALSE),"")</f>
        <v/>
      </c>
      <c r="C105" s="28" t="str">
        <f>IFERROR(" "&amp;VLOOKUP($A105,Mowazaf!$A$9:$H$11,8,FALSE),"")</f>
        <v/>
      </c>
      <c r="D105" s="16" t="str">
        <f>IFERROR(" "&amp;VLOOKUP($A105,Mowazaf!$A$9:$H$11,5,FALSE),"")</f>
        <v/>
      </c>
      <c r="E105" s="29" t="str">
        <f>IFERROR(VLOOKUP($A105,Mowazaf!$A$9:$H$11,6,FALSE),"")</f>
        <v/>
      </c>
      <c r="F105" s="16" t="str">
        <f>IFERROR(" "&amp;VLOOKUP($A105,Mowazaf!$A$9:$H$11,7,FALSE),"")</f>
        <v/>
      </c>
      <c r="G105" s="2"/>
      <c r="H105" s="2"/>
      <c r="I105" s="2"/>
      <c r="J105" s="2"/>
      <c r="K105" s="2"/>
      <c r="L105" s="2"/>
      <c r="M105" s="2"/>
      <c r="N105" s="2"/>
    </row>
    <row r="106" spans="1:14" ht="19.5" x14ac:dyDescent="0.25">
      <c r="A106" s="2"/>
      <c r="B106" s="16" t="str">
        <f>IFERROR(" "&amp;VLOOKUP($A106,Mowazaf!$A$9:$H$11,2,FALSE),"")</f>
        <v/>
      </c>
      <c r="C106" s="28" t="str">
        <f>IFERROR(" "&amp;VLOOKUP($A106,Mowazaf!$A$9:$H$11,8,FALSE),"")</f>
        <v/>
      </c>
      <c r="D106" s="16" t="str">
        <f>IFERROR(" "&amp;VLOOKUP($A106,Mowazaf!$A$9:$H$11,5,FALSE),"")</f>
        <v/>
      </c>
      <c r="E106" s="29" t="str">
        <f>IFERROR(VLOOKUP($A106,Mowazaf!$A$9:$H$11,6,FALSE),"")</f>
        <v/>
      </c>
      <c r="F106" s="16" t="str">
        <f>IFERROR(" "&amp;VLOOKUP($A106,Mowazaf!$A$9:$H$11,7,FALSE),"")</f>
        <v/>
      </c>
      <c r="G106" s="2"/>
      <c r="H106" s="2"/>
      <c r="I106" s="2"/>
      <c r="J106" s="2"/>
      <c r="K106" s="2"/>
      <c r="L106" s="2"/>
      <c r="M106" s="2"/>
      <c r="N106" s="2"/>
    </row>
    <row r="107" spans="1:14" ht="19.5" x14ac:dyDescent="0.25">
      <c r="A107" s="2"/>
      <c r="B107" s="16" t="str">
        <f>IFERROR(" "&amp;VLOOKUP($A107,Mowazaf!$A$9:$H$11,2,FALSE),"")</f>
        <v/>
      </c>
      <c r="C107" s="28" t="str">
        <f>IFERROR(" "&amp;VLOOKUP($A107,Mowazaf!$A$9:$H$11,8,FALSE),"")</f>
        <v/>
      </c>
      <c r="D107" s="16" t="str">
        <f>IFERROR(" "&amp;VLOOKUP($A107,Mowazaf!$A$9:$H$11,5,FALSE),"")</f>
        <v/>
      </c>
      <c r="E107" s="29" t="str">
        <f>IFERROR(VLOOKUP($A107,Mowazaf!$A$9:$H$11,6,FALSE),"")</f>
        <v/>
      </c>
      <c r="F107" s="16" t="str">
        <f>IFERROR(" "&amp;VLOOKUP($A107,Mowazaf!$A$9:$H$11,7,FALSE),"")</f>
        <v/>
      </c>
      <c r="G107" s="2"/>
      <c r="H107" s="2"/>
      <c r="I107" s="2"/>
      <c r="J107" s="2"/>
      <c r="K107" s="2"/>
      <c r="L107" s="2"/>
      <c r="M107" s="2"/>
      <c r="N107" s="2"/>
    </row>
  </sheetData>
  <mergeCells count="4">
    <mergeCell ref="E1:L1"/>
    <mergeCell ref="E2:L2"/>
    <mergeCell ref="G6:N6"/>
    <mergeCell ref="A6:F6"/>
  </mergeCells>
  <pageMargins left="0" right="0" top="0" bottom="0" header="0" footer="0"/>
  <pageSetup paperSize="9" scale="80" orientation="landscape" verticalDpi="0" r:id="rId1"/>
  <ignoredErrors>
    <ignoredError sqref="B9:D10 B11:D11 B15:D101 B102:D107 B8:E8 F8 E9:F10 F11:F12 F15:F101 F102:F107 E11:E12 E14:E32 E33:E53 E54:E95 E96:E107 B14:D14 B12:C12 D12 F14 B13:F13" unlocked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20"/>
  <sheetViews>
    <sheetView rightToLeft="1" topLeftCell="A2" zoomScaleNormal="100" zoomScaleSheetLayoutView="110" workbookViewId="0">
      <selection activeCell="C8" sqref="C8"/>
    </sheetView>
  </sheetViews>
  <sheetFormatPr baseColWidth="10" defaultRowHeight="15" x14ac:dyDescent="0.25"/>
  <cols>
    <col min="1" max="1" width="1.42578125" customWidth="1"/>
    <col min="2" max="2" width="10" customWidth="1"/>
    <col min="3" max="3" width="19.5703125" customWidth="1"/>
    <col min="4" max="4" width="29" customWidth="1"/>
    <col min="5" max="5" width="19.5703125" customWidth="1"/>
    <col min="6" max="6" width="25.85546875" customWidth="1"/>
    <col min="7" max="7" width="17.5703125" customWidth="1"/>
    <col min="8" max="8" width="25.7109375" customWidth="1"/>
  </cols>
  <sheetData>
    <row r="3" spans="2:8" ht="15.75" thickBot="1" x14ac:dyDescent="0.3"/>
    <row r="4" spans="2:8" ht="28.5" customHeight="1" thickBot="1" x14ac:dyDescent="0.3">
      <c r="D4" s="50" t="s">
        <v>29</v>
      </c>
      <c r="E4" s="51"/>
      <c r="F4" s="35" t="s">
        <v>18</v>
      </c>
    </row>
    <row r="6" spans="2:8" ht="15.75" thickBot="1" x14ac:dyDescent="0.3"/>
    <row r="7" spans="2:8" ht="21" thickBot="1" x14ac:dyDescent="0.3">
      <c r="B7" s="38" t="s">
        <v>40</v>
      </c>
      <c r="C7" s="39" t="s">
        <v>1</v>
      </c>
      <c r="D7" s="39" t="s">
        <v>2</v>
      </c>
      <c r="E7" s="40" t="s">
        <v>0</v>
      </c>
      <c r="F7" s="39" t="s">
        <v>3</v>
      </c>
      <c r="G7" s="40" t="s">
        <v>30</v>
      </c>
      <c r="H7" s="41" t="s">
        <v>28</v>
      </c>
    </row>
    <row r="8" spans="2:8" ht="19.5" x14ac:dyDescent="0.25">
      <c r="C8" s="37" t="str">
        <f>IF($F$4&lt;&gt;0,IFERROR(VLOOKUP(ROWS(Absent!$G$8:G12),Absent!$A$8:$N$12,5,FALSE),"")," ")</f>
        <v/>
      </c>
      <c r="D8" s="37" t="str">
        <f>IF($F$4&lt;&gt;0,IFERROR(VLOOKUP(ROWS(Absent!$G$8:G12),Absent!$A$8:$N$12,5,FALSE),"")," ")</f>
        <v/>
      </c>
      <c r="E8" s="37" t="str">
        <f>IF($F$4&lt;&gt;0,IFERROR(VLOOKUP(ROWS(Absent!$G$8:G12),Absent!$A$8:$N$12,5,FALSE),"")," ")</f>
        <v/>
      </c>
      <c r="F8" s="37" t="str">
        <f>IF($F$4&lt;&gt;0,IFERROR(VLOOKUP(ROWS(Absent!$G$8:G12),Absent!$A$8:$N$12,5,FALSE),"")," ")</f>
        <v/>
      </c>
      <c r="G8" s="37" t="str">
        <f>IF($F$4&lt;&gt;0,IFERROR(VLOOKUP(ROWS(Absent!$G$8:G12),Absent!$A$8:$N$12,5,FALSE),"")," ")</f>
        <v/>
      </c>
      <c r="H8" s="37" t="str">
        <f>IF($F$4&lt;&gt;0,IFERROR(VLOOKUP(ROWS(Absent!$G$8:G12),Absent!$A$8:$N$12,5,FALSE),"")," ")</f>
        <v/>
      </c>
    </row>
    <row r="9" spans="2:8" ht="19.5" x14ac:dyDescent="0.25">
      <c r="B9" s="36"/>
      <c r="C9" s="37" t="str">
        <f>IF($F$4&lt;&gt;0,IFERROR(VLOOKUP(ROWS(Absent!$G$8:G13),Absent!$A$8:$N$12,5,FALSE),"")," ")</f>
        <v/>
      </c>
      <c r="D9" s="37" t="str">
        <f>IF($F$4&lt;&gt;0,IFERROR(VLOOKUP(ROWS(Absent!$G$8:G13),Absent!$A$8:$N$12,5,FALSE),"")," ")</f>
        <v/>
      </c>
      <c r="E9" s="37" t="str">
        <f>IF($F$4&lt;&gt;0,IFERROR(VLOOKUP(ROWS(Absent!$G$8:G13),Absent!$A$8:$N$12,5,FALSE),"")," ")</f>
        <v/>
      </c>
      <c r="F9" s="37" t="str">
        <f>IF($F$4&lt;&gt;0,IFERROR(VLOOKUP(ROWS(Absent!$G$8:G13),Absent!$A$8:$N$12,5,FALSE),"")," ")</f>
        <v/>
      </c>
      <c r="G9" s="37" t="str">
        <f>IF($F$4&lt;&gt;0,IFERROR(VLOOKUP(ROWS(Absent!$G$8:G13),Absent!$A$8:$N$12,5,FALSE),"")," ")</f>
        <v/>
      </c>
      <c r="H9" s="37" t="str">
        <f>IF($F$4&lt;&gt;0,IFERROR(VLOOKUP(ROWS(Absent!$G$8:G13),Absent!$A$8:$N$12,5,FALSE),"")," ")</f>
        <v/>
      </c>
    </row>
    <row r="10" spans="2:8" ht="19.5" x14ac:dyDescent="0.25">
      <c r="B10" s="36"/>
      <c r="C10" s="37" t="str">
        <f>IF($F$4&lt;&gt;0,IFERROR(VLOOKUP(ROWS(Absent!$G$8:G14),Absent!$A$8:$N$12,5,FALSE),"")," ")</f>
        <v/>
      </c>
      <c r="D10" s="37" t="str">
        <f>IF($F$4&lt;&gt;0,IFERROR(VLOOKUP(ROWS(Absent!$G$8:G14),Absent!$A$8:$N$12,5,FALSE),"")," ")</f>
        <v/>
      </c>
      <c r="E10" s="37" t="str">
        <f>IF($F$4&lt;&gt;0,IFERROR(VLOOKUP(ROWS(Absent!$G$8:G14),Absent!$A$8:$N$12,5,FALSE),"")," ")</f>
        <v/>
      </c>
      <c r="F10" s="37" t="str">
        <f>IF($F$4&lt;&gt;0,IFERROR(VLOOKUP(ROWS(Absent!$G$8:G14),Absent!$A$8:$N$12,5,FALSE),"")," ")</f>
        <v/>
      </c>
      <c r="G10" s="37" t="str">
        <f>IF($F$4&lt;&gt;0,IFERROR(VLOOKUP(ROWS(Absent!$G$8:G14),Absent!$A$8:$N$12,5,FALSE),"")," ")</f>
        <v/>
      </c>
      <c r="H10" s="37" t="str">
        <f>IF($F$4&lt;&gt;0,IFERROR(VLOOKUP(ROWS(Absent!$G$8:G14),Absent!$A$8:$N$12,5,FALSE),"")," ")</f>
        <v/>
      </c>
    </row>
    <row r="11" spans="2:8" ht="19.5" x14ac:dyDescent="0.25">
      <c r="B11" s="36"/>
      <c r="C11" s="37" t="str">
        <f>IF($F$4&lt;&gt;0,IFERROR(VLOOKUP(ROWS(Absent!$G$8:G15),Absent!$A$8:$N$12,5,FALSE),"")," ")</f>
        <v/>
      </c>
      <c r="D11" s="37" t="str">
        <f>IF($F$4&lt;&gt;0,IFERROR(VLOOKUP(ROWS(Absent!$G$8:G15),Absent!$A$8:$N$12,5,FALSE),"")," ")</f>
        <v/>
      </c>
      <c r="E11" s="37" t="str">
        <f>IF($F$4&lt;&gt;0,IFERROR(VLOOKUP(ROWS(Absent!$G$8:G15),Absent!$A$8:$N$12,5,FALSE),"")," ")</f>
        <v/>
      </c>
      <c r="F11" s="37" t="str">
        <f>IF($F$4&lt;&gt;0,IFERROR(VLOOKUP(ROWS(Absent!$G$8:G15),Absent!$A$8:$N$12,5,FALSE),"")," ")</f>
        <v/>
      </c>
      <c r="G11" s="37" t="str">
        <f>IF($F$4&lt;&gt;0,IFERROR(VLOOKUP(ROWS(Absent!$G$8:G15),Absent!$A$8:$N$12,5,FALSE),"")," ")</f>
        <v/>
      </c>
      <c r="H11" s="37" t="str">
        <f>IF($F$4&lt;&gt;0,IFERROR(VLOOKUP(ROWS(Absent!$G$8:G15),Absent!$A$8:$N$12,5,FALSE),"")," ")</f>
        <v/>
      </c>
    </row>
    <row r="12" spans="2:8" ht="19.5" x14ac:dyDescent="0.25">
      <c r="C12" s="37" t="str">
        <f>IF($F$4&lt;&gt;0,IFERROR(VLOOKUP(ROWS(Absent!$G$8:G16),Absent!$A$8:$N$12,5,FALSE),"")," ")</f>
        <v/>
      </c>
      <c r="D12" s="37" t="str">
        <f>IF($F$4&lt;&gt;0,IFERROR(VLOOKUP(ROWS(Absent!$G$8:G16),Absent!$A$8:$N$12,5,FALSE),"")," ")</f>
        <v/>
      </c>
      <c r="E12" s="37" t="str">
        <f>IF($F$4&lt;&gt;0,IFERROR(VLOOKUP(ROWS(Absent!$G$8:G16),Absent!$A$8:$N$12,5,FALSE),"")," ")</f>
        <v/>
      </c>
      <c r="F12" s="37" t="str">
        <f>IF($F$4&lt;&gt;0,IFERROR(VLOOKUP(ROWS(Absent!$G$8:G16),Absent!$A$8:$N$12,5,FALSE),"")," ")</f>
        <v/>
      </c>
      <c r="G12" s="37" t="str">
        <f>IF($F$4&lt;&gt;0,IFERROR(VLOOKUP(ROWS(Absent!$G$8:G16),Absent!$A$8:$N$12,5,FALSE),"")," ")</f>
        <v/>
      </c>
      <c r="H12" s="37" t="str">
        <f>IF($F$4&lt;&gt;0,IFERROR(VLOOKUP(ROWS(Absent!$G$8:G16),Absent!$A$8:$N$12,5,FALSE),"")," ")</f>
        <v/>
      </c>
    </row>
    <row r="13" spans="2:8" ht="19.5" x14ac:dyDescent="0.25">
      <c r="C13" s="37" t="str">
        <f>IF($F$4&lt;&gt;0,IFERROR(VLOOKUP(ROWS(Absent!$G$8:G17),Absent!$A$8:$N$12,5,FALSE),"")," ")</f>
        <v/>
      </c>
      <c r="D13" s="37" t="str">
        <f>IF($F$4&lt;&gt;0,IFERROR(VLOOKUP(ROWS(Absent!$G$8:G17),Absent!$A$8:$N$12,5,FALSE),"")," ")</f>
        <v/>
      </c>
      <c r="E13" s="37" t="str">
        <f>IF($F$4&lt;&gt;0,IFERROR(VLOOKUP(ROWS(Absent!$G$8:G17),Absent!$A$8:$N$12,5,FALSE),"")," ")</f>
        <v/>
      </c>
      <c r="F13" s="37" t="str">
        <f>IF($F$4&lt;&gt;0,IFERROR(VLOOKUP(ROWS(Absent!$G$8:G17),Absent!$A$8:$N$12,5,FALSE),"")," ")</f>
        <v/>
      </c>
      <c r="G13" s="37" t="str">
        <f>IF($F$4&lt;&gt;0,IFERROR(VLOOKUP(ROWS(Absent!$G$8:G17),Absent!$A$8:$N$12,5,FALSE),"")," ")</f>
        <v/>
      </c>
      <c r="H13" s="37" t="str">
        <f>IF($F$4&lt;&gt;0,IFERROR(VLOOKUP(ROWS(Absent!$G$8:G17),Absent!$A$8:$N$12,5,FALSE),"")," ")</f>
        <v/>
      </c>
    </row>
    <row r="14" spans="2:8" ht="19.5" x14ac:dyDescent="0.25">
      <c r="C14" s="37" t="str">
        <f>IF($F$4&lt;&gt;0,IFERROR(VLOOKUP(ROWS(Absent!$G$8:G18),Absent!$A$8:$N$12,5,FALSE),"")," ")</f>
        <v/>
      </c>
      <c r="D14" s="37" t="str">
        <f>IF($F$4&lt;&gt;0,IFERROR(VLOOKUP(ROWS(Absent!$G$8:G18),Absent!$A$8:$N$12,5,FALSE),"")," ")</f>
        <v/>
      </c>
      <c r="E14" s="37" t="str">
        <f>IF($F$4&lt;&gt;0,IFERROR(VLOOKUP(ROWS(Absent!$G$8:G18),Absent!$A$8:$N$12,5,FALSE),"")," ")</f>
        <v/>
      </c>
      <c r="F14" s="37" t="str">
        <f>IF($F$4&lt;&gt;0,IFERROR(VLOOKUP(ROWS(Absent!$G$8:G18),Absent!$A$8:$N$12,5,FALSE),"")," ")</f>
        <v/>
      </c>
      <c r="G14" s="37" t="str">
        <f>IF($F$4&lt;&gt;0,IFERROR(VLOOKUP(ROWS(Absent!$G$8:G18),Absent!$A$8:$N$12,5,FALSE),"")," ")</f>
        <v/>
      </c>
      <c r="H14" s="37" t="str">
        <f>IF($F$4&lt;&gt;0,IFERROR(VLOOKUP(ROWS(Absent!$G$8:G18),Absent!$A$8:$N$12,5,FALSE),"")," ")</f>
        <v/>
      </c>
    </row>
    <row r="15" spans="2:8" ht="19.5" x14ac:dyDescent="0.25">
      <c r="C15" s="37" t="str">
        <f>IF($F$4&lt;&gt;0,IFERROR(VLOOKUP(ROWS(Absent!$G$8:G19),Absent!$A$8:$N$12,5,FALSE),"")," ")</f>
        <v/>
      </c>
      <c r="D15" s="37" t="str">
        <f>IF($F$4&lt;&gt;0,IFERROR(VLOOKUP(ROWS(Absent!$G$8:G19),Absent!$A$8:$N$12,5,FALSE),"")," ")</f>
        <v/>
      </c>
      <c r="E15" s="37" t="str">
        <f>IF($F$4&lt;&gt;0,IFERROR(VLOOKUP(ROWS(Absent!$G$8:G19),Absent!$A$8:$N$12,5,FALSE),"")," ")</f>
        <v/>
      </c>
      <c r="F15" s="37" t="str">
        <f>IF($F$4&lt;&gt;0,IFERROR(VLOOKUP(ROWS(Absent!$G$8:G19),Absent!$A$8:$N$12,5,FALSE),"")," ")</f>
        <v/>
      </c>
      <c r="G15" s="37" t="str">
        <f>IF($F$4&lt;&gt;0,IFERROR(VLOOKUP(ROWS(Absent!$G$8:G19),Absent!$A$8:$N$12,5,FALSE),"")," ")</f>
        <v/>
      </c>
      <c r="H15" s="37" t="str">
        <f>IF($F$4&lt;&gt;0,IFERROR(VLOOKUP(ROWS(Absent!$G$8:G19),Absent!$A$8:$N$12,5,FALSE),"")," ")</f>
        <v/>
      </c>
    </row>
    <row r="16" spans="2:8" ht="19.5" x14ac:dyDescent="0.25">
      <c r="C16" s="37" t="str">
        <f>IF($F$4&lt;&gt;0,IFERROR(VLOOKUP(ROWS(Absent!$G$8:G20),Absent!$A$8:$N$12,5,FALSE),"")," ")</f>
        <v/>
      </c>
      <c r="D16" s="37" t="str">
        <f>IF($F$4&lt;&gt;0,IFERROR(VLOOKUP(ROWS(Absent!$G$8:G20),Absent!$A$8:$N$12,5,FALSE),"")," ")</f>
        <v/>
      </c>
      <c r="E16" s="37" t="str">
        <f>IF($F$4&lt;&gt;0,IFERROR(VLOOKUP(ROWS(Absent!$G$8:G20),Absent!$A$8:$N$12,5,FALSE),"")," ")</f>
        <v/>
      </c>
      <c r="F16" s="37" t="str">
        <f>IF($F$4&lt;&gt;0,IFERROR(VLOOKUP(ROWS(Absent!$G$8:G20),Absent!$A$8:$N$12,5,FALSE),"")," ")</f>
        <v/>
      </c>
      <c r="G16" s="37" t="str">
        <f>IF($F$4&lt;&gt;0,IFERROR(VLOOKUP(ROWS(Absent!$G$8:G20),Absent!$A$8:$N$12,5,FALSE),"")," ")</f>
        <v/>
      </c>
      <c r="H16" s="37" t="str">
        <f>IF($F$4&lt;&gt;0,IFERROR(VLOOKUP(ROWS(Absent!$G$8:G20),Absent!$A$8:$N$12,5,FALSE),"")," ")</f>
        <v/>
      </c>
    </row>
    <row r="17" spans="3:8" ht="19.5" x14ac:dyDescent="0.25">
      <c r="C17" s="37" t="str">
        <f>IF($F$4&lt;&gt;0,IFERROR(VLOOKUP(ROWS(Absent!$G$8:G21),Absent!$A$8:$N$12,5,FALSE),"")," ")</f>
        <v/>
      </c>
      <c r="D17" s="37" t="str">
        <f>IF($F$4&lt;&gt;0,IFERROR(VLOOKUP(ROWS(Absent!$G$8:G21),Absent!$A$8:$N$12,5,FALSE),"")," ")</f>
        <v/>
      </c>
      <c r="E17" s="37" t="str">
        <f>IF($F$4&lt;&gt;0,IFERROR(VLOOKUP(ROWS(Absent!$G$8:G21),Absent!$A$8:$N$12,5,FALSE),"")," ")</f>
        <v/>
      </c>
      <c r="F17" s="37" t="str">
        <f>IF($F$4&lt;&gt;0,IFERROR(VLOOKUP(ROWS(Absent!$G$8:G21),Absent!$A$8:$N$12,5,FALSE),"")," ")</f>
        <v/>
      </c>
      <c r="G17" s="37" t="str">
        <f>IF($F$4&lt;&gt;0,IFERROR(VLOOKUP(ROWS(Absent!$G$8:G21),Absent!$A$8:$N$12,5,FALSE),"")," ")</f>
        <v/>
      </c>
      <c r="H17" s="37" t="str">
        <f>IF($F$4&lt;&gt;0,IFERROR(VLOOKUP(ROWS(Absent!$G$8:G21),Absent!$A$8:$N$12,5,FALSE),"")," ")</f>
        <v/>
      </c>
    </row>
    <row r="18" spans="3:8" ht="19.5" x14ac:dyDescent="0.25">
      <c r="C18" s="37" t="str">
        <f>IF($F$4&lt;&gt;0,IFERROR(VLOOKUP(ROWS(Absent!$G$8:G22),Absent!$A$8:$N$12,5,FALSE),"")," ")</f>
        <v/>
      </c>
      <c r="D18" s="37" t="str">
        <f>IF($F$4&lt;&gt;0,IFERROR(VLOOKUP(ROWS(Absent!$G$8:G22),Absent!$A$8:$N$12,5,FALSE),"")," ")</f>
        <v/>
      </c>
      <c r="E18" s="37" t="str">
        <f>IF($F$4&lt;&gt;0,IFERROR(VLOOKUP(ROWS(Absent!$G$8:G22),Absent!$A$8:$N$12,5,FALSE),"")," ")</f>
        <v/>
      </c>
      <c r="F18" s="37" t="str">
        <f>IF($F$4&lt;&gt;0,IFERROR(VLOOKUP(ROWS(Absent!$G$8:G22),Absent!$A$8:$N$12,5,FALSE),"")," ")</f>
        <v/>
      </c>
      <c r="G18" s="37" t="str">
        <f>IF($F$4&lt;&gt;0,IFERROR(VLOOKUP(ROWS(Absent!$G$8:G22),Absent!$A$8:$N$12,5,FALSE),"")," ")</f>
        <v/>
      </c>
      <c r="H18" s="37" t="str">
        <f>IF($F$4&lt;&gt;0,IFERROR(VLOOKUP(ROWS(Absent!$G$8:G22),Absent!$A$8:$N$12,5,FALSE),"")," ")</f>
        <v/>
      </c>
    </row>
    <row r="19" spans="3:8" ht="19.5" x14ac:dyDescent="0.25">
      <c r="C19" s="37" t="str">
        <f>IF($F$4&lt;&gt;0,IFERROR(VLOOKUP(ROWS(Absent!$G$8:G23),Absent!$A$8:$N$12,5,FALSE),"")," ")</f>
        <v/>
      </c>
      <c r="D19" s="37" t="str">
        <f>IF($F$4&lt;&gt;0,IFERROR(VLOOKUP(ROWS(Absent!$G$8:G23),Absent!$A$8:$N$12,5,FALSE),"")," ")</f>
        <v/>
      </c>
      <c r="E19" s="37" t="str">
        <f>IF($F$4&lt;&gt;0,IFERROR(VLOOKUP(ROWS(Absent!$G$8:G23),Absent!$A$8:$N$12,5,FALSE),"")," ")</f>
        <v/>
      </c>
      <c r="F19" s="37" t="str">
        <f>IF($F$4&lt;&gt;0,IFERROR(VLOOKUP(ROWS(Absent!$G$8:G23),Absent!$A$8:$N$12,5,FALSE),"")," ")</f>
        <v/>
      </c>
      <c r="G19" s="37" t="str">
        <f>IF($F$4&lt;&gt;0,IFERROR(VLOOKUP(ROWS(Absent!$G$8:G23),Absent!$A$8:$N$12,5,FALSE),"")," ")</f>
        <v/>
      </c>
      <c r="H19" s="37" t="str">
        <f>IF($F$4&lt;&gt;0,IFERROR(VLOOKUP(ROWS(Absent!$G$8:G23),Absent!$A$8:$N$12,5,FALSE),"")," ")</f>
        <v/>
      </c>
    </row>
    <row r="20" spans="3:8" ht="19.5" x14ac:dyDescent="0.25">
      <c r="C20" s="37" t="str">
        <f>IF($F$4&lt;&gt;0,IFERROR(VLOOKUP(ROWS(Absent!$G$8:G24),Absent!$A$8:$N$12,5,FALSE),"")," ")</f>
        <v/>
      </c>
      <c r="D20" s="37" t="str">
        <f>IF($F$4&lt;&gt;0,IFERROR(VLOOKUP(ROWS(Absent!$G$8:G24),Absent!$A$8:$N$12,5,FALSE),"")," ")</f>
        <v/>
      </c>
      <c r="E20" s="37" t="str">
        <f>IF($F$4&lt;&gt;0,IFERROR(VLOOKUP(ROWS(Absent!$G$8:G24),Absent!$A$8:$N$12,5,FALSE),"")," ")</f>
        <v/>
      </c>
      <c r="F20" s="37" t="str">
        <f>IF($F$4&lt;&gt;0,IFERROR(VLOOKUP(ROWS(Absent!$G$8:G24),Absent!$A$8:$N$12,5,FALSE),"")," ")</f>
        <v/>
      </c>
      <c r="G20" s="37" t="str">
        <f>IF($F$4&lt;&gt;0,IFERROR(VLOOKUP(ROWS(Absent!$G$8:G24),Absent!$A$8:$N$12,5,FALSE),"")," ")</f>
        <v/>
      </c>
      <c r="H20" s="37" t="str">
        <f>IF($F$4&lt;&gt;0,IFERROR(VLOOKUP(ROWS(Absent!$G$8:G24),Absent!$A$8:$N$12,5,FALSE),"")," ")</f>
        <v/>
      </c>
    </row>
  </sheetData>
  <mergeCells count="1">
    <mergeCell ref="D4:E4"/>
  </mergeCells>
  <pageMargins left="0" right="0" top="0" bottom="0" header="0" footer="0"/>
  <pageSetup paperSize="9" scale="95" orientation="landscape" verticalDpi="0" r:id="rId1"/>
  <ignoredErrors>
    <ignoredError sqref="C8:H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Mowazaf</vt:lpstr>
      <vt:lpstr>Absent</vt:lpstr>
      <vt:lpstr>Bulletin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Barbarous</dc:creator>
  <cp:lastModifiedBy>Barbarous</cp:lastModifiedBy>
  <cp:lastPrinted>2022-03-11T10:49:26Z</cp:lastPrinted>
  <dcterms:created xsi:type="dcterms:W3CDTF">2022-03-09T18:20:55Z</dcterms:created>
  <dcterms:modified xsi:type="dcterms:W3CDTF">2022-03-11T12:25:55Z</dcterms:modified>
</cp:coreProperties>
</file>