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حمود\Downloads\"/>
    </mc:Choice>
  </mc:AlternateContent>
  <bookViews>
    <workbookView xWindow="0" yWindow="0" windowWidth="25200" windowHeight="11985"/>
  </bookViews>
  <sheets>
    <sheet name="ورقة1" sheetId="1" r:id="rId1"/>
  </sheets>
  <calcPr calcId="162913" calcMode="manual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1" l="1"/>
  <c r="O2" i="1" s="1"/>
  <c r="E4" i="1"/>
  <c r="E5" i="1"/>
  <c r="E6" i="1"/>
  <c r="E7" i="1"/>
  <c r="E2" i="1"/>
  <c r="N2" i="1"/>
  <c r="L2" i="1"/>
  <c r="M2" i="1" s="1"/>
  <c r="D5" i="1" l="1"/>
  <c r="D3" i="1"/>
  <c r="D7" i="1"/>
  <c r="D4" i="1"/>
  <c r="D2" i="1"/>
  <c r="D6" i="1"/>
</calcChain>
</file>

<file path=xl/sharedStrings.xml><?xml version="1.0" encoding="utf-8"?>
<sst xmlns="http://schemas.openxmlformats.org/spreadsheetml/2006/main" count="22" uniqueCount="22">
  <si>
    <t>الاسم</t>
  </si>
  <si>
    <t>مبلغ الدين</t>
  </si>
  <si>
    <t>علي</t>
  </si>
  <si>
    <t>محمد</t>
  </si>
  <si>
    <t>عبدالله</t>
  </si>
  <si>
    <t>هيثم</t>
  </si>
  <si>
    <t>عدد النقلات الكلية</t>
  </si>
  <si>
    <t>عدد النقلات</t>
  </si>
  <si>
    <t>مبلغ الدفعة الأولى</t>
  </si>
  <si>
    <t>المتبقي بذمة الشركة</t>
  </si>
  <si>
    <t>عدد الأيام المراد صرفها</t>
  </si>
  <si>
    <t>زهير</t>
  </si>
  <si>
    <t>سلام</t>
  </si>
  <si>
    <t>عدد الأيام المطلوبة</t>
  </si>
  <si>
    <t>على الأسماء حسب عدد النقلات وعدد الأيام المراد صرفها</t>
  </si>
  <si>
    <t>مبلغ الدين الكلي</t>
  </si>
  <si>
    <t>المبلغ المخصص صرفه</t>
  </si>
  <si>
    <t xml:space="preserve">معادلة لتوزيع المبلغ المخصص صرفه </t>
  </si>
  <si>
    <t>فكلما زادت النقلات زادت حصة الاسم من المبلغ المصروف</t>
  </si>
  <si>
    <t>المخصص لكل نقلة</t>
  </si>
  <si>
    <t>مجموع الدفعة الأولى</t>
  </si>
  <si>
    <t>مجموع المتبقي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</si>
</sst>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8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rightToLeft="1" tabSelected="1" workbookViewId="0">
      <selection activeCell="E2" sqref="E2:E7"/>
    </sheetView>
  </sheetViews>
  <sheetFormatPr defaultRowHeight="23.25" x14ac:dyDescent="0.35"/>
  <cols>
    <col min="1" max="1" width="9.23046875" style="1"/>
    <col min="2" max="2" width="11.84375" style="1" customWidth="1"/>
    <col min="3" max="3" width="9.23046875" style="1"/>
    <col min="4" max="4" width="15" style="1" customWidth="1"/>
    <col min="5" max="5" width="22.07421875" style="1" customWidth="1"/>
    <col min="6" max="6" width="3.921875" style="1" customWidth="1"/>
    <col min="7" max="7" width="2.23046875" style="1" customWidth="1"/>
    <col min="8" max="8" width="17.53515625" style="1" customWidth="1"/>
    <col min="9" max="9" width="12.15234375" style="1" customWidth="1"/>
    <col min="10" max="10" width="9.53515625" style="1" customWidth="1"/>
    <col min="11" max="11" width="9.3828125" style="1" customWidth="1"/>
    <col min="12" max="12" width="12.765625" style="1" customWidth="1"/>
    <col min="13" max="13" width="9.23046875" style="1"/>
    <col min="14" max="14" width="9.4609375" style="1" bestFit="1" customWidth="1"/>
    <col min="15" max="15" width="10.4609375" style="1" bestFit="1" customWidth="1"/>
    <col min="16" max="16384" width="9.23046875" style="1"/>
  </cols>
  <sheetData>
    <row r="1" spans="1:15" ht="46.5" x14ac:dyDescent="0.35">
      <c r="A1" s="2" t="s">
        <v>0</v>
      </c>
      <c r="B1" s="2" t="s">
        <v>1</v>
      </c>
      <c r="C1" s="2" t="s">
        <v>7</v>
      </c>
      <c r="D1" s="2" t="s">
        <v>8</v>
      </c>
      <c r="E1" s="2" t="s">
        <v>9</v>
      </c>
      <c r="H1" s="5" t="s">
        <v>15</v>
      </c>
      <c r="I1" s="3" t="s">
        <v>16</v>
      </c>
      <c r="J1" s="3" t="s">
        <v>13</v>
      </c>
      <c r="K1" s="3" t="s">
        <v>10</v>
      </c>
      <c r="L1" s="3" t="s">
        <v>6</v>
      </c>
      <c r="M1" s="3" t="s">
        <v>19</v>
      </c>
      <c r="N1" s="3" t="s">
        <v>20</v>
      </c>
      <c r="O1" s="3" t="s">
        <v>21</v>
      </c>
    </row>
    <row r="2" spans="1:15" x14ac:dyDescent="0.35">
      <c r="A2" s="1" t="s">
        <v>2</v>
      </c>
      <c r="B2" s="4">
        <v>200000</v>
      </c>
      <c r="C2" s="1">
        <v>3</v>
      </c>
      <c r="D2" s="6">
        <f>C2*$M$2</f>
        <v>9705.8823529411766</v>
      </c>
      <c r="E2" s="4">
        <f>IF(B2&gt;D2,B2-D2,0)</f>
        <v>190294.11764705883</v>
      </c>
      <c r="H2" s="4">
        <v>1300000</v>
      </c>
      <c r="I2" s="4">
        <v>220000</v>
      </c>
      <c r="J2" s="1">
        <v>137</v>
      </c>
      <c r="K2" s="1">
        <v>32</v>
      </c>
      <c r="L2" s="1">
        <f>SUM(C2:C100)</f>
        <v>68</v>
      </c>
      <c r="M2" s="1">
        <f>I2/L2</f>
        <v>3235.294117647059</v>
      </c>
      <c r="N2" s="6">
        <f>SUM(D2:D100)</f>
        <v>220000</v>
      </c>
      <c r="O2" s="6">
        <f>SUM(E2:E100)</f>
        <v>1080000</v>
      </c>
    </row>
    <row r="3" spans="1:15" x14ac:dyDescent="0.35">
      <c r="A3" s="1" t="s">
        <v>3</v>
      </c>
      <c r="B3" s="4">
        <v>200000</v>
      </c>
      <c r="C3" s="1">
        <v>8</v>
      </c>
      <c r="D3" s="6">
        <f t="shared" ref="D3:D7" si="0">C3*$M$2</f>
        <v>25882.352941176472</v>
      </c>
      <c r="E3" s="4">
        <f t="shared" ref="E3:E7" si="1">IF(B3&gt;D3,B3-D3,0)</f>
        <v>174117.64705882352</v>
      </c>
    </row>
    <row r="4" spans="1:15" x14ac:dyDescent="0.35">
      <c r="A4" s="1" t="s">
        <v>4</v>
      </c>
      <c r="B4" s="4">
        <v>200000</v>
      </c>
      <c r="C4" s="1">
        <v>11</v>
      </c>
      <c r="D4" s="6">
        <f t="shared" si="0"/>
        <v>35588.23529411765</v>
      </c>
      <c r="E4" s="4">
        <f t="shared" si="1"/>
        <v>164411.76470588235</v>
      </c>
    </row>
    <row r="5" spans="1:15" x14ac:dyDescent="0.35">
      <c r="A5" s="1" t="s">
        <v>5</v>
      </c>
      <c r="B5" s="4">
        <v>200000</v>
      </c>
      <c r="C5" s="1">
        <v>10</v>
      </c>
      <c r="D5" s="6">
        <f t="shared" si="0"/>
        <v>32352.941176470591</v>
      </c>
      <c r="E5" s="4">
        <f t="shared" si="1"/>
        <v>167647.0588235294</v>
      </c>
    </row>
    <row r="6" spans="1:15" x14ac:dyDescent="0.35">
      <c r="A6" s="1" t="s">
        <v>11</v>
      </c>
      <c r="B6" s="4">
        <v>200000</v>
      </c>
      <c r="C6" s="1">
        <v>5</v>
      </c>
      <c r="D6" s="6">
        <f t="shared" si="0"/>
        <v>16176.470588235296</v>
      </c>
      <c r="E6" s="4">
        <f t="shared" si="1"/>
        <v>183823.5294117647</v>
      </c>
      <c r="J6" s="4"/>
    </row>
    <row r="7" spans="1:15" x14ac:dyDescent="0.35">
      <c r="A7" s="1" t="s">
        <v>12</v>
      </c>
      <c r="B7" s="4">
        <v>300000</v>
      </c>
      <c r="C7" s="1">
        <v>31</v>
      </c>
      <c r="D7" s="6">
        <f t="shared" si="0"/>
        <v>100294.11764705883</v>
      </c>
      <c r="E7" s="4">
        <f t="shared" si="1"/>
        <v>199705.88235294117</v>
      </c>
    </row>
    <row r="8" spans="1:15" x14ac:dyDescent="0.35">
      <c r="B8" s="4"/>
    </row>
    <row r="14" spans="1:15" x14ac:dyDescent="0.35">
      <c r="J14" s="1" t="s">
        <v>17</v>
      </c>
    </row>
    <row r="15" spans="1:15" x14ac:dyDescent="0.35">
      <c r="J15" s="1" t="s">
        <v>14</v>
      </c>
    </row>
    <row r="16" spans="1:15" x14ac:dyDescent="0.35">
      <c r="I16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أبو يوسف</cp:lastModifiedBy>
  <dcterms:created xsi:type="dcterms:W3CDTF">2022-03-15T11:16:27Z</dcterms:created>
  <dcterms:modified xsi:type="dcterms:W3CDTF">2022-03-16T11:58:04Z</dcterms:modified>
</cp:coreProperties>
</file>