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A43685CA-FE03-435A-B7EF-0239F4CF603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ورقة1" sheetId="1" r:id="rId1"/>
    <sheet name="ورقة2" sheetId="2" r:id="rId2"/>
  </sheets>
  <definedNames>
    <definedName name="_xlnm._FilterDatabase" localSheetId="0" hidden="1">ورقة1!$A$5:$E$35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" i="2" l="1" a="1"/>
  <c r="L5" i="2" s="1"/>
  <c r="C32" i="2" s="1" a="1"/>
  <c r="C32" i="2" s="1"/>
  <c r="A14" i="2" l="1" a="1"/>
  <c r="A14" i="2" s="1"/>
  <c r="A13" i="2" a="1"/>
  <c r="A13" i="2" s="1"/>
  <c r="B11" i="2" a="1"/>
  <c r="B11" i="2" s="1"/>
  <c r="B10" i="2" a="1"/>
  <c r="B10" i="2" s="1"/>
  <c r="C8" i="2" a="1"/>
  <c r="C8" i="2" s="1"/>
  <c r="C7" i="2" a="1"/>
  <c r="C7" i="2" s="1"/>
  <c r="A6" i="2" a="1"/>
  <c r="A6" i="2" s="1"/>
  <c r="C14" i="2" a="1"/>
  <c r="C14" i="2" s="1"/>
  <c r="C13" i="2" a="1"/>
  <c r="C13" i="2" s="1"/>
  <c r="A12" i="2" a="1"/>
  <c r="A12" i="2" s="1"/>
  <c r="A11" i="2" a="1"/>
  <c r="A11" i="2" s="1"/>
  <c r="B9" i="2" a="1"/>
  <c r="B9" i="2" s="1"/>
  <c r="B8" i="2" a="1"/>
  <c r="B8" i="2" s="1"/>
  <c r="B6" i="2" a="1"/>
  <c r="B6" i="2" s="1"/>
  <c r="B14" i="2" a="1"/>
  <c r="B14" i="2" s="1"/>
  <c r="C12" i="2" a="1"/>
  <c r="C12" i="2" s="1"/>
  <c r="C11" i="2" a="1"/>
  <c r="C11" i="2" s="1"/>
  <c r="A10" i="2" a="1"/>
  <c r="A10" i="2" s="1"/>
  <c r="A9" i="2" a="1"/>
  <c r="A9" i="2" s="1"/>
  <c r="B7" i="2" a="1"/>
  <c r="B7" i="2" s="1"/>
  <c r="C6" i="2" a="1"/>
  <c r="C6" i="2" s="1"/>
  <c r="B13" i="2" a="1"/>
  <c r="B13" i="2" s="1"/>
  <c r="B12" i="2" a="1"/>
  <c r="B12" i="2" s="1"/>
  <c r="C10" i="2" a="1"/>
  <c r="C10" i="2" s="1"/>
  <c r="C9" i="2" a="1"/>
  <c r="C9" i="2" s="1"/>
  <c r="A8" i="2" a="1"/>
  <c r="A8" i="2" s="1"/>
  <c r="A7" i="2" a="1"/>
  <c r="A7" i="2" s="1"/>
  <c r="B23" i="2" a="1"/>
  <c r="B23" i="2" s="1"/>
  <c r="B22" i="2" a="1"/>
  <c r="B22" i="2" s="1"/>
  <c r="C20" i="2" a="1"/>
  <c r="C20" i="2" s="1"/>
  <c r="C19" i="2" a="1"/>
  <c r="C19" i="2" s="1"/>
  <c r="A18" i="2" a="1"/>
  <c r="A18" i="2" s="1"/>
  <c r="A17" i="2" a="1"/>
  <c r="A17" i="2" s="1"/>
  <c r="B15" i="2" a="1"/>
  <c r="B15" i="2" s="1"/>
  <c r="A24" i="2" a="1"/>
  <c r="A24" i="2" s="1"/>
  <c r="A23" i="2" a="1"/>
  <c r="A23" i="2" s="1"/>
  <c r="B21" i="2" a="1"/>
  <c r="B21" i="2" s="1"/>
  <c r="B20" i="2" a="1"/>
  <c r="B20" i="2" s="1"/>
  <c r="C18" i="2" a="1"/>
  <c r="C18" i="2" s="1"/>
  <c r="C17" i="2" a="1"/>
  <c r="C17" i="2" s="1"/>
  <c r="A16" i="2" a="1"/>
  <c r="A16" i="2" s="1"/>
  <c r="A15" i="2" a="1"/>
  <c r="A15" i="2" s="1"/>
  <c r="C24" i="2" a="1"/>
  <c r="C24" i="2" s="1"/>
  <c r="C23" i="2" a="1"/>
  <c r="C23" i="2" s="1"/>
  <c r="A22" i="2" a="1"/>
  <c r="A22" i="2" s="1"/>
  <c r="A21" i="2" a="1"/>
  <c r="A21" i="2" s="1"/>
  <c r="B19" i="2" a="1"/>
  <c r="B19" i="2" s="1"/>
  <c r="B18" i="2" a="1"/>
  <c r="B18" i="2" s="1"/>
  <c r="C16" i="2" a="1"/>
  <c r="C16" i="2" s="1"/>
  <c r="C15" i="2" a="1"/>
  <c r="C15" i="2" s="1"/>
  <c r="B24" i="2" a="1"/>
  <c r="B24" i="2" s="1"/>
  <c r="C22" i="2" a="1"/>
  <c r="C22" i="2" s="1"/>
  <c r="C21" i="2" a="1"/>
  <c r="C21" i="2" s="1"/>
  <c r="A20" i="2" a="1"/>
  <c r="A20" i="2" s="1"/>
  <c r="A19" i="2" a="1"/>
  <c r="A19" i="2" s="1"/>
  <c r="B17" i="2" a="1"/>
  <c r="B17" i="2" s="1"/>
  <c r="B16" i="2" a="1"/>
  <c r="B16" i="2" s="1"/>
  <c r="B34" i="2" a="1"/>
  <c r="B34" i="2" s="1"/>
  <c r="A38" i="2" a="1"/>
  <c r="A38" i="2" s="1"/>
  <c r="B35" i="2" a="1"/>
  <c r="B35" i="2" s="1"/>
  <c r="C25" i="2" a="1"/>
  <c r="C25" i="2" s="1"/>
  <c r="C26" i="2" a="1"/>
  <c r="C26" i="2" s="1"/>
  <c r="B28" i="2" a="1"/>
  <c r="B28" i="2" s="1"/>
  <c r="B29" i="2" a="1"/>
  <c r="B29" i="2" s="1"/>
  <c r="A31" i="2" a="1"/>
  <c r="A31" i="2" s="1"/>
  <c r="A32" i="2" a="1"/>
  <c r="A32" i="2" s="1"/>
  <c r="C33" i="2" a="1"/>
  <c r="C33" i="2" s="1"/>
  <c r="C34" i="2" a="1"/>
  <c r="C34" i="2" s="1"/>
  <c r="B36" i="2" a="1"/>
  <c r="B36" i="2" s="1"/>
  <c r="B37" i="2" a="1"/>
  <c r="B37" i="2" s="1"/>
  <c r="A39" i="2" a="1"/>
  <c r="A39" i="2" s="1"/>
  <c r="B25" i="2" a="1"/>
  <c r="B25" i="2" s="1"/>
  <c r="A28" i="2" a="1"/>
  <c r="A28" i="2" s="1"/>
  <c r="C30" i="2" a="1"/>
  <c r="C30" i="2" s="1"/>
  <c r="B32" i="2" a="1"/>
  <c r="B32" i="2" s="1"/>
  <c r="A35" i="2" a="1"/>
  <c r="A35" i="2" s="1"/>
  <c r="C38" i="2" a="1"/>
  <c r="C38" i="2" s="1"/>
  <c r="A25" i="2" a="1"/>
  <c r="A25" i="2" s="1"/>
  <c r="A26" i="2" a="1"/>
  <c r="A26" i="2" s="1"/>
  <c r="C27" i="2" a="1"/>
  <c r="C27" i="2" s="1"/>
  <c r="C28" i="2" a="1"/>
  <c r="C28" i="2" s="1"/>
  <c r="B30" i="2" a="1"/>
  <c r="B30" i="2" s="1"/>
  <c r="B31" i="2" a="1"/>
  <c r="B31" i="2" s="1"/>
  <c r="A33" i="2" a="1"/>
  <c r="A33" i="2" s="1"/>
  <c r="A34" i="2" a="1"/>
  <c r="A34" i="2" s="1"/>
  <c r="C35" i="2" a="1"/>
  <c r="C35" i="2" s="1"/>
  <c r="C36" i="2" a="1"/>
  <c r="C36" i="2" s="1"/>
  <c r="B38" i="2" a="1"/>
  <c r="B38" i="2" s="1"/>
  <c r="B39" i="2" a="1"/>
  <c r="B39" i="2" s="1"/>
  <c r="A27" i="2" a="1"/>
  <c r="A27" i="2" s="1"/>
  <c r="C29" i="2" a="1"/>
  <c r="C29" i="2" s="1"/>
  <c r="B33" i="2" a="1"/>
  <c r="B33" i="2" s="1"/>
  <c r="A36" i="2" a="1"/>
  <c r="A36" i="2" s="1"/>
  <c r="C37" i="2" a="1"/>
  <c r="C37" i="2" s="1"/>
  <c r="C39" i="2" a="1"/>
  <c r="C39" i="2" s="1"/>
  <c r="B26" i="2" a="1"/>
  <c r="B26" i="2" s="1"/>
  <c r="B27" i="2" a="1"/>
  <c r="B27" i="2" s="1"/>
  <c r="A29" i="2" a="1"/>
  <c r="A29" i="2" s="1"/>
  <c r="A30" i="2" a="1"/>
  <c r="A30" i="2" s="1"/>
  <c r="C31" i="2" a="1"/>
  <c r="C31" i="2" s="1"/>
  <c r="A37" i="2" a="1"/>
  <c r="A3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<sst xmlns="http://schemas.openxmlformats.org/spreadsheetml/2006/main" count="106" uniqueCount="70">
  <si>
    <t>م</t>
  </si>
  <si>
    <t>الاسم</t>
  </si>
  <si>
    <t>الصف</t>
  </si>
  <si>
    <t>ف1</t>
  </si>
  <si>
    <t>ف2</t>
  </si>
  <si>
    <t>الفصل</t>
  </si>
  <si>
    <t>المصروفات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</si>
  <si>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</si>
  <si>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</si>
  <si>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</si>
  <si>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</si>
  <si>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</si>
  <si>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</si>
  <si>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</si>
  <si>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</si>
  <si>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</si>
  <si>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</si>
  <si>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</si>
  <si>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</si>
  <si>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</si>
  <si>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</si>
  <si>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</si>
  <si>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</si>
  <si>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</si>
  <si>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</si>
  <si>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</si>
  <si>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</si>
  <si>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</si>
  <si>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</si>
  <si>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</si>
  <si>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</si>
  <si>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</si>
  <si>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</si>
  <si>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</si>
  <si>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</si>
  <si>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</si>
  <si>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</si>
  <si>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1/1</t>
  </si>
  <si>
    <t>2/2</t>
  </si>
  <si>
    <t>3/3</t>
  </si>
  <si>
    <t>4/4</t>
  </si>
  <si>
    <t>5/5</t>
  </si>
  <si>
    <t>1/2</t>
  </si>
  <si>
    <t>1/3</t>
  </si>
  <si>
    <t>1/4</t>
  </si>
  <si>
    <t>1/5</t>
  </si>
  <si>
    <t>2/6</t>
  </si>
  <si>
    <t>2/1</t>
  </si>
  <si>
    <t>3/1</t>
  </si>
  <si>
    <t>4/1</t>
  </si>
  <si>
    <t>5/1</t>
  </si>
  <si>
    <t>3/2</t>
  </si>
  <si>
    <t>4/2</t>
  </si>
  <si>
    <t>5/2</t>
  </si>
  <si>
    <t>2/3</t>
  </si>
  <si>
    <t>4/3</t>
  </si>
  <si>
    <t>5/3</t>
  </si>
  <si>
    <t>2/4</t>
  </si>
  <si>
    <t>3/4</t>
  </si>
  <si>
    <t>5/4</t>
  </si>
  <si>
    <t>2/5</t>
  </si>
  <si>
    <t>3/5</t>
  </si>
  <si>
    <t>4/5</t>
  </si>
  <si>
    <t>1/6</t>
  </si>
  <si>
    <t>3/6</t>
  </si>
  <si>
    <t>4/6</t>
  </si>
  <si>
    <t>5/6</t>
  </si>
  <si>
    <t>سدد</t>
  </si>
  <si>
    <t>لم يسدد</t>
  </si>
  <si>
    <t>ترم 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</si>
</sst>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O$1" max="6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68580</xdr:colOff>
          <xdr:row>4</xdr:row>
          <xdr:rowOff>60960</xdr:rowOff>
        </xdr:from>
        <xdr:to>
          <xdr:col>12</xdr:col>
          <xdr:colOff>617220</xdr:colOff>
          <xdr:row>6</xdr:row>
          <xdr:rowOff>60960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5:E35"/>
  <sheetViews>
    <sheetView rightToLeft="1" workbookViewId="0">
      <selection activeCell="E14" sqref="E14"/>
    </sheetView>
  </sheetViews>
  <sheetFormatPr defaultRowHeight="14.4" x14ac:dyDescent="0.3"/>
  <cols>
    <col min="1" max="1" width="4.6640625" bestFit="1" customWidth="1"/>
    <col min="2" max="2" width="9.109375" bestFit="1" customWidth="1"/>
    <col min="3" max="3" width="7.33203125" bestFit="1" customWidth="1"/>
    <col min="4" max="4" width="7.44140625" bestFit="1" customWidth="1"/>
    <col min="5" max="5" width="12.6640625" bestFit="1" customWidth="1"/>
  </cols>
  <sheetData>
    <row r="5" spans="1:5" ht="23.4" x14ac:dyDescent="0.3">
      <c r="A5" s="2" t="s">
        <v>0</v>
      </c>
      <c r="B5" s="2" t="s">
        <v>1</v>
      </c>
      <c r="C5" s="2" t="s">
        <v>2</v>
      </c>
      <c r="D5" s="2" t="s">
        <v>5</v>
      </c>
      <c r="E5" s="2" t="s">
        <v>6</v>
      </c>
    </row>
    <row r="6" spans="1:5" ht="23.4" hidden="1" x14ac:dyDescent="0.3">
      <c r="A6" s="2">
        <v>1</v>
      </c>
      <c r="B6" s="2" t="s">
        <v>7</v>
      </c>
      <c r="C6" s="2">
        <v>1</v>
      </c>
      <c r="D6" s="3" t="s">
        <v>37</v>
      </c>
      <c r="E6" s="2" t="s">
        <v>67</v>
      </c>
    </row>
    <row r="7" spans="1:5" ht="23.4" hidden="1" x14ac:dyDescent="0.3">
      <c r="A7" s="2">
        <v>2</v>
      </c>
      <c r="B7" s="2" t="s">
        <v>8</v>
      </c>
      <c r="C7" s="2">
        <v>1</v>
      </c>
      <c r="D7" s="3" t="s">
        <v>47</v>
      </c>
      <c r="E7" s="2" t="s">
        <v>67</v>
      </c>
    </row>
    <row r="8" spans="1:5" ht="23.4" hidden="1" x14ac:dyDescent="0.3">
      <c r="A8" s="2">
        <v>3</v>
      </c>
      <c r="B8" s="2" t="s">
        <v>9</v>
      </c>
      <c r="C8" s="2">
        <v>1</v>
      </c>
      <c r="D8" s="3" t="s">
        <v>48</v>
      </c>
      <c r="E8" s="2" t="s">
        <v>68</v>
      </c>
    </row>
    <row r="9" spans="1:5" ht="23.4" hidden="1" x14ac:dyDescent="0.3">
      <c r="A9" s="2">
        <v>4</v>
      </c>
      <c r="B9" s="2" t="s">
        <v>10</v>
      </c>
      <c r="C9" s="2">
        <v>1</v>
      </c>
      <c r="D9" s="3" t="s">
        <v>49</v>
      </c>
      <c r="E9" s="2" t="s">
        <v>69</v>
      </c>
    </row>
    <row r="10" spans="1:5" ht="23.4" hidden="1" x14ac:dyDescent="0.3">
      <c r="A10" s="2">
        <v>5</v>
      </c>
      <c r="B10" s="2" t="s">
        <v>11</v>
      </c>
      <c r="C10" s="2">
        <v>1</v>
      </c>
      <c r="D10" s="3" t="s">
        <v>50</v>
      </c>
      <c r="E10" s="2" t="s">
        <v>67</v>
      </c>
    </row>
    <row r="11" spans="1:5" ht="23.4" x14ac:dyDescent="0.3">
      <c r="A11" s="2">
        <v>6</v>
      </c>
      <c r="B11" s="2" t="s">
        <v>12</v>
      </c>
      <c r="C11" s="2">
        <v>2</v>
      </c>
      <c r="D11" s="3" t="s">
        <v>42</v>
      </c>
      <c r="E11" s="2" t="s">
        <v>68</v>
      </c>
    </row>
    <row r="12" spans="1:5" ht="23.4" x14ac:dyDescent="0.3">
      <c r="A12" s="2">
        <v>7</v>
      </c>
      <c r="B12" s="2" t="s">
        <v>13</v>
      </c>
      <c r="C12" s="2">
        <v>2</v>
      </c>
      <c r="D12" s="3" t="s">
        <v>38</v>
      </c>
      <c r="E12" s="2" t="s">
        <v>67</v>
      </c>
    </row>
    <row r="13" spans="1:5" ht="23.4" x14ac:dyDescent="0.3">
      <c r="A13" s="2">
        <v>8</v>
      </c>
      <c r="B13" s="2" t="s">
        <v>14</v>
      </c>
      <c r="C13" s="2">
        <v>2</v>
      </c>
      <c r="D13" s="3" t="s">
        <v>51</v>
      </c>
      <c r="E13" s="2" t="s">
        <v>67</v>
      </c>
    </row>
    <row r="14" spans="1:5" ht="23.4" x14ac:dyDescent="0.3">
      <c r="A14" s="2">
        <v>9</v>
      </c>
      <c r="B14" s="2" t="s">
        <v>15</v>
      </c>
      <c r="C14" s="2">
        <v>2</v>
      </c>
      <c r="D14" s="3" t="s">
        <v>52</v>
      </c>
      <c r="E14" s="2" t="s">
        <v>68</v>
      </c>
    </row>
    <row r="15" spans="1:5" ht="23.4" x14ac:dyDescent="0.3">
      <c r="A15" s="2">
        <v>10</v>
      </c>
      <c r="B15" s="2" t="s">
        <v>16</v>
      </c>
      <c r="C15" s="2">
        <v>2</v>
      </c>
      <c r="D15" s="3" t="s">
        <v>53</v>
      </c>
      <c r="E15" s="2" t="s">
        <v>69</v>
      </c>
    </row>
    <row r="16" spans="1:5" ht="23.4" hidden="1" x14ac:dyDescent="0.3">
      <c r="A16" s="2">
        <v>11</v>
      </c>
      <c r="B16" s="2" t="s">
        <v>17</v>
      </c>
      <c r="C16" s="2">
        <v>3</v>
      </c>
      <c r="D16" s="3" t="s">
        <v>43</v>
      </c>
      <c r="E16" s="2" t="s">
        <v>67</v>
      </c>
    </row>
    <row r="17" spans="1:5" ht="23.4" hidden="1" x14ac:dyDescent="0.3">
      <c r="A17" s="2">
        <v>12</v>
      </c>
      <c r="B17" s="2" t="s">
        <v>18</v>
      </c>
      <c r="C17" s="2">
        <v>3</v>
      </c>
      <c r="D17" s="3" t="s">
        <v>54</v>
      </c>
      <c r="E17" s="2" t="s">
        <v>68</v>
      </c>
    </row>
    <row r="18" spans="1:5" ht="23.4" hidden="1" x14ac:dyDescent="0.3">
      <c r="A18" s="2">
        <v>13</v>
      </c>
      <c r="B18" s="2" t="s">
        <v>19</v>
      </c>
      <c r="C18" s="2">
        <v>3</v>
      </c>
      <c r="D18" s="3" t="s">
        <v>39</v>
      </c>
      <c r="E18" s="2" t="s">
        <v>67</v>
      </c>
    </row>
    <row r="19" spans="1:5" ht="23.4" hidden="1" x14ac:dyDescent="0.3">
      <c r="A19" s="2">
        <v>14</v>
      </c>
      <c r="B19" s="2" t="s">
        <v>20</v>
      </c>
      <c r="C19" s="2">
        <v>3</v>
      </c>
      <c r="D19" s="3" t="s">
        <v>55</v>
      </c>
      <c r="E19" s="2" t="s">
        <v>67</v>
      </c>
    </row>
    <row r="20" spans="1:5" ht="23.4" hidden="1" x14ac:dyDescent="0.3">
      <c r="A20" s="2">
        <v>15</v>
      </c>
      <c r="B20" s="2" t="s">
        <v>21</v>
      </c>
      <c r="C20" s="2">
        <v>3</v>
      </c>
      <c r="D20" s="3" t="s">
        <v>56</v>
      </c>
      <c r="E20" s="2" t="s">
        <v>68</v>
      </c>
    </row>
    <row r="21" spans="1:5" ht="23.4" hidden="1" x14ac:dyDescent="0.3">
      <c r="A21" s="2">
        <v>16</v>
      </c>
      <c r="B21" s="2" t="s">
        <v>22</v>
      </c>
      <c r="C21" s="2">
        <v>4</v>
      </c>
      <c r="D21" s="3" t="s">
        <v>44</v>
      </c>
      <c r="E21" s="2" t="s">
        <v>69</v>
      </c>
    </row>
    <row r="22" spans="1:5" ht="23.4" hidden="1" x14ac:dyDescent="0.3">
      <c r="A22" s="2">
        <v>17</v>
      </c>
      <c r="B22" s="2" t="s">
        <v>23</v>
      </c>
      <c r="C22" s="2">
        <v>4</v>
      </c>
      <c r="D22" s="3" t="s">
        <v>57</v>
      </c>
      <c r="E22" s="2" t="s">
        <v>67</v>
      </c>
    </row>
    <row r="23" spans="1:5" ht="23.4" hidden="1" x14ac:dyDescent="0.3">
      <c r="A23" s="2">
        <v>18</v>
      </c>
      <c r="B23" s="2" t="s">
        <v>24</v>
      </c>
      <c r="C23" s="2">
        <v>4</v>
      </c>
      <c r="D23" s="3" t="s">
        <v>58</v>
      </c>
      <c r="E23" s="2" t="s">
        <v>68</v>
      </c>
    </row>
    <row r="24" spans="1:5" ht="23.4" hidden="1" x14ac:dyDescent="0.3">
      <c r="A24" s="2">
        <v>19</v>
      </c>
      <c r="B24" s="2" t="s">
        <v>25</v>
      </c>
      <c r="C24" s="2">
        <v>4</v>
      </c>
      <c r="D24" s="3" t="s">
        <v>40</v>
      </c>
      <c r="E24" s="2" t="s">
        <v>67</v>
      </c>
    </row>
    <row r="25" spans="1:5" ht="23.4" hidden="1" x14ac:dyDescent="0.3">
      <c r="A25" s="2">
        <v>20</v>
      </c>
      <c r="B25" s="2" t="s">
        <v>26</v>
      </c>
      <c r="C25" s="2">
        <v>4</v>
      </c>
      <c r="D25" s="3" t="s">
        <v>59</v>
      </c>
      <c r="E25" s="2" t="s">
        <v>67</v>
      </c>
    </row>
    <row r="26" spans="1:5" ht="23.4" hidden="1" x14ac:dyDescent="0.3">
      <c r="A26" s="2">
        <v>21</v>
      </c>
      <c r="B26" s="2" t="s">
        <v>27</v>
      </c>
      <c r="C26" s="2">
        <v>5</v>
      </c>
      <c r="D26" s="3" t="s">
        <v>45</v>
      </c>
      <c r="E26" s="2" t="s">
        <v>68</v>
      </c>
    </row>
    <row r="27" spans="1:5" ht="23.4" hidden="1" x14ac:dyDescent="0.3">
      <c r="A27" s="2">
        <v>22</v>
      </c>
      <c r="B27" s="2" t="s">
        <v>28</v>
      </c>
      <c r="C27" s="2">
        <v>5</v>
      </c>
      <c r="D27" s="3" t="s">
        <v>60</v>
      </c>
      <c r="E27" s="2" t="s">
        <v>69</v>
      </c>
    </row>
    <row r="28" spans="1:5" ht="23.4" hidden="1" x14ac:dyDescent="0.3">
      <c r="A28" s="2">
        <v>23</v>
      </c>
      <c r="B28" s="2" t="s">
        <v>29</v>
      </c>
      <c r="C28" s="2">
        <v>5</v>
      </c>
      <c r="D28" s="3" t="s">
        <v>61</v>
      </c>
      <c r="E28" s="2" t="s">
        <v>67</v>
      </c>
    </row>
    <row r="29" spans="1:5" ht="23.4" hidden="1" x14ac:dyDescent="0.3">
      <c r="A29" s="2">
        <v>24</v>
      </c>
      <c r="B29" s="2" t="s">
        <v>30</v>
      </c>
      <c r="C29" s="2">
        <v>5</v>
      </c>
      <c r="D29" s="3" t="s">
        <v>62</v>
      </c>
      <c r="E29" s="2" t="s">
        <v>68</v>
      </c>
    </row>
    <row r="30" spans="1:5" ht="23.4" hidden="1" x14ac:dyDescent="0.3">
      <c r="A30" s="2">
        <v>25</v>
      </c>
      <c r="B30" s="2" t="s">
        <v>31</v>
      </c>
      <c r="C30" s="2">
        <v>5</v>
      </c>
      <c r="D30" s="3" t="s">
        <v>41</v>
      </c>
      <c r="E30" s="2" t="s">
        <v>67</v>
      </c>
    </row>
    <row r="31" spans="1:5" ht="23.4" hidden="1" x14ac:dyDescent="0.3">
      <c r="A31" s="2">
        <v>26</v>
      </c>
      <c r="B31" s="2" t="s">
        <v>32</v>
      </c>
      <c r="C31" s="2">
        <v>6</v>
      </c>
      <c r="D31" s="3" t="s">
        <v>63</v>
      </c>
      <c r="E31" s="2" t="s">
        <v>67</v>
      </c>
    </row>
    <row r="32" spans="1:5" ht="23.4" hidden="1" x14ac:dyDescent="0.3">
      <c r="A32" s="2">
        <v>27</v>
      </c>
      <c r="B32" s="2" t="s">
        <v>33</v>
      </c>
      <c r="C32" s="2">
        <v>6</v>
      </c>
      <c r="D32" s="3" t="s">
        <v>46</v>
      </c>
      <c r="E32" s="2" t="s">
        <v>68</v>
      </c>
    </row>
    <row r="33" spans="1:5" ht="23.4" hidden="1" x14ac:dyDescent="0.3">
      <c r="A33" s="2">
        <v>28</v>
      </c>
      <c r="B33" s="2" t="s">
        <v>34</v>
      </c>
      <c r="C33" s="2">
        <v>6</v>
      </c>
      <c r="D33" s="3" t="s">
        <v>64</v>
      </c>
      <c r="E33" s="2" t="s">
        <v>69</v>
      </c>
    </row>
    <row r="34" spans="1:5" ht="23.4" hidden="1" x14ac:dyDescent="0.3">
      <c r="A34" s="2">
        <v>29</v>
      </c>
      <c r="B34" s="2" t="s">
        <v>35</v>
      </c>
      <c r="C34" s="2">
        <v>6</v>
      </c>
      <c r="D34" s="3" t="s">
        <v>65</v>
      </c>
      <c r="E34" s="2" t="s">
        <v>67</v>
      </c>
    </row>
    <row r="35" spans="1:5" ht="23.4" hidden="1" x14ac:dyDescent="0.3">
      <c r="A35" s="2">
        <v>30</v>
      </c>
      <c r="B35" s="2" t="s">
        <v>36</v>
      </c>
      <c r="C35" s="2">
        <v>6</v>
      </c>
      <c r="D35" s="3" t="s">
        <v>66</v>
      </c>
      <c r="E35" s="2" t="s">
        <v>68</v>
      </c>
    </row>
  </sheetData>
  <autoFilter ref="A5:E35" xr:uid="{00000000-0001-0000-0000-000000000000}">
    <filterColumn colId="2">
      <filters>
        <filter val="2"/>
      </filters>
    </filterColumn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C4FE-D700-4CCD-B3CC-499A1E31A70D}">
  <dimension ref="A1:O39"/>
  <sheetViews>
    <sheetView rightToLeft="1" tabSelected="1" workbookViewId="0">
      <selection activeCell="A6" sqref="A6"/>
    </sheetView>
  </sheetViews>
  <sheetFormatPr defaultRowHeight="14.4" x14ac:dyDescent="0.3"/>
  <cols>
    <col min="1" max="1" width="11.109375" bestFit="1" customWidth="1"/>
    <col min="2" max="2" width="21.21875" customWidth="1"/>
  </cols>
  <sheetData>
    <row r="1" spans="1:15" x14ac:dyDescent="0.3">
      <c r="O1">
        <v>1</v>
      </c>
    </row>
    <row r="4" spans="1:15" ht="18.600000000000001" thickBot="1" x14ac:dyDescent="0.35">
      <c r="A4" s="7" t="s">
        <v>0</v>
      </c>
      <c r="B4" s="7" t="s">
        <v>1</v>
      </c>
      <c r="C4" s="7" t="s">
        <v>2</v>
      </c>
      <c r="D4" s="7"/>
      <c r="E4" s="7"/>
      <c r="F4" s="7"/>
      <c r="G4" s="7"/>
      <c r="H4" s="7"/>
      <c r="I4" s="7"/>
      <c r="J4" s="7"/>
      <c r="K4" s="7"/>
    </row>
    <row r="5" spans="1:15" ht="21.6" thickBot="1" x14ac:dyDescent="0.35">
      <c r="A5" s="7"/>
      <c r="B5" s="7"/>
      <c r="C5" s="7"/>
      <c r="D5" s="1" t="s">
        <v>3</v>
      </c>
      <c r="E5" s="1" t="s">
        <v>4</v>
      </c>
      <c r="F5" s="1" t="s">
        <v>3</v>
      </c>
      <c r="G5" s="1" t="s">
        <v>4</v>
      </c>
      <c r="H5" s="1" t="s">
        <v>3</v>
      </c>
      <c r="I5" s="1" t="s">
        <v>4</v>
      </c>
      <c r="J5" s="1" t="s">
        <v>3</v>
      </c>
      <c r="K5" s="1" t="s">
        <v>4</v>
      </c>
      <c r="L5" s="4" cm="1">
        <f t="array" ref="L5">INDEX($N$6:$N$11,O1)</f>
        <v>1</v>
      </c>
    </row>
    <row r="6" spans="1:15" ht="18" x14ac:dyDescent="0.3">
      <c r="A6" s="1">
        <f t="array" ref="A6">IFERROR(INDEX(ورقة1!$A$5:$E$35,SMALL(IF(ورقة2!$L$5=ورقة1!$C$5:$C$35,IF("لم يسدد"&lt;&gt;ورقة1!$E$5:$E$35,IF(OR("سدد"=ورقة1!$E$5:$E$35,"ترم أول"=ورقة1!$E$5:$E$35),ROW(ورقة1!$C$5:$C$35)-4,"")),""),ROW($A1)),1),"")</f>
        <v>1</v>
      </c>
      <c r="B6" s="6" t="str">
        <f t="array" ref="B6">IFERROR(INDEX(ورقة1!$A$5:$E$35,SMALL(IF(ورقة2!$L$5=ورقة1!$C$5:$C$35,IF("لم يسدد"&lt;&gt;ورقة1!$E$5:$E$35,IF(OR("سدد"=ورقة1!$E$5:$E$35,"ترم أول"=ورقة1!$E$5:$E$35),ROW(ورقة1!$C$5:$C$35)-4,"")),""),ROW($A1)),2),"")</f>
        <v>احمد1</v>
      </c>
      <c r="C6" s="6">
        <f t="array" ref="C6">IFERROR(INDEX(ورقة1!$A$5:$E$35,SMALL(IF(ورقة2!$L$5=ورقة1!$C$5:$C$35,IF("لم يسدد"&lt;&gt;ورقة1!$E$5:$E$35,IF(OR("سدد"=ورقة1!$E$5:$E$35,"ترم أول"=ورقة1!$E$5:$E$35),ROW(ورقة1!$C$5:$C$35)-4,"")),""),ROW($A1)),3),"")</f>
        <v>1</v>
      </c>
      <c r="D6" s="1"/>
      <c r="E6" s="1"/>
      <c r="F6" s="1"/>
      <c r="G6" s="1"/>
      <c r="H6" s="1"/>
      <c r="I6" s="1"/>
      <c r="J6" s="1"/>
      <c r="K6" s="1"/>
      <c r="N6">
        <v>1</v>
      </c>
    </row>
    <row r="7" spans="1:15" ht="18" x14ac:dyDescent="0.3">
      <c r="A7" s="6">
        <f t="array" ref="A7">IFERROR(INDEX(ورقة1!$A$5:$E$35,SMALL(IF(ورقة2!$L$5=ورقة1!$C$5:$C$35,IF("لم يسدد"&lt;&gt;ورقة1!$E$5:$E$35,IF(OR("سدد"=ورقة1!$E$5:$E$35,"ترم أول"=ورقة1!$E$5:$E$35),ROW(ورقة1!$C$5:$C$35)-4,"")),""),ROW($A2)),1),"")</f>
        <v>2</v>
      </c>
      <c r="B7" s="6" t="str">
        <f t="array" ref="B7">IFERROR(INDEX(ورقة1!$A$5:$E$35,SMALL(IF(ورقة2!$L$5=ورقة1!$C$5:$C$35,IF("لم يسدد"&lt;&gt;ورقة1!$E$5:$E$35,IF(OR("سدد"=ورقة1!$E$5:$E$35,"ترم أول"=ورقة1!$E$5:$E$35),ROW(ورقة1!$C$5:$C$35)-4,"")),""),ROW($A2)),2),"")</f>
        <v>احمد2</v>
      </c>
      <c r="C7" s="6">
        <f t="array" ref="C7">IFERROR(INDEX(ورقة1!$A$5:$E$35,SMALL(IF(ورقة2!$L$5=ورقة1!$C$5:$C$35,IF("لم يسدد"&lt;&gt;ورقة1!$E$5:$E$35,IF(OR("سدد"=ورقة1!$E$5:$E$35,"ترم أول"=ورقة1!$E$5:$E$35),ROW(ورقة1!$C$5:$C$35)-4,"")),""),ROW($A2)),3),"")</f>
        <v>1</v>
      </c>
      <c r="D7" s="1"/>
      <c r="E7" s="1"/>
      <c r="F7" s="1"/>
      <c r="G7" s="1"/>
      <c r="H7" s="1"/>
      <c r="I7" s="1"/>
      <c r="J7" s="1"/>
      <c r="K7" s="1"/>
      <c r="N7">
        <v>2</v>
      </c>
    </row>
    <row r="8" spans="1:15" ht="18" x14ac:dyDescent="0.3">
      <c r="A8" s="6">
        <f t="array" ref="A8">IFERROR(INDEX(ورقة1!$A$5:$E$35,SMALL(IF(ورقة2!$L$5=ورقة1!$C$5:$C$35,IF("لم يسدد"&lt;&gt;ورقة1!$E$5:$E$35,IF(OR("سدد"=ورقة1!$E$5:$E$35,"ترم أول"=ورقة1!$E$5:$E$35),ROW(ورقة1!$C$5:$C$35)-4,"")),""),ROW($A3)),1),"")</f>
        <v>4</v>
      </c>
      <c r="B8" s="6" t="str">
        <f t="array" ref="B8">IFERROR(INDEX(ورقة1!$A$5:$E$35,SMALL(IF(ورقة2!$L$5=ورقة1!$C$5:$C$35,IF("لم يسدد"&lt;&gt;ورقة1!$E$5:$E$35,IF(OR("سدد"=ورقة1!$E$5:$E$35,"ترم أول"=ورقة1!$E$5:$E$35),ROW(ورقة1!$C$5:$C$35)-4,"")),""),ROW($A3)),2),"")</f>
        <v>احمد4</v>
      </c>
      <c r="C8" s="6">
        <f t="array" ref="C8">IFERROR(INDEX(ورقة1!$A$5:$E$35,SMALL(IF(ورقة2!$L$5=ورقة1!$C$5:$C$35,IF("لم يسدد"&lt;&gt;ورقة1!$E$5:$E$35,IF(OR("سدد"=ورقة1!$E$5:$E$35,"ترم أول"=ورقة1!$E$5:$E$35),ROW(ورقة1!$C$5:$C$35)-4,"")),""),ROW($A3)),3),"")</f>
        <v>1</v>
      </c>
      <c r="D8" s="1"/>
      <c r="E8" s="1"/>
      <c r="F8" s="1"/>
      <c r="G8" s="1"/>
      <c r="H8" s="1"/>
      <c r="I8" s="1"/>
      <c r="J8" s="1"/>
      <c r="K8" s="1"/>
      <c r="N8">
        <v>3</v>
      </c>
    </row>
    <row r="9" spans="1:15" ht="18" x14ac:dyDescent="0.3">
      <c r="A9" s="6">
        <f t="array" ref="A9">IFERROR(INDEX(ورقة1!$A$5:$E$35,SMALL(IF(ورقة2!$L$5=ورقة1!$C$5:$C$35,IF("لم يسدد"&lt;&gt;ورقة1!$E$5:$E$35,IF(OR("سدد"=ورقة1!$E$5:$E$35,"ترم أول"=ورقة1!$E$5:$E$35),ROW(ورقة1!$C$5:$C$35)-4,"")),""),ROW($A4)),1),"")</f>
        <v>5</v>
      </c>
      <c r="B9" s="6" t="str">
        <f t="array" ref="B9">IFERROR(INDEX(ورقة1!$A$5:$E$35,SMALL(IF(ورقة2!$L$5=ورقة1!$C$5:$C$35,IF("لم يسدد"&lt;&gt;ورقة1!$E$5:$E$35,IF(OR("سدد"=ورقة1!$E$5:$E$35,"ترم أول"=ورقة1!$E$5:$E$35),ROW(ورقة1!$C$5:$C$35)-4,"")),""),ROW($A4)),2),"")</f>
        <v>احمد5</v>
      </c>
      <c r="C9" s="6">
        <f t="array" ref="C9">IFERROR(INDEX(ورقة1!$A$5:$E$35,SMALL(IF(ورقة2!$L$5=ورقة1!$C$5:$C$35,IF("لم يسدد"&lt;&gt;ورقة1!$E$5:$E$35,IF(OR("سدد"=ورقة1!$E$5:$E$35,"ترم أول"=ورقة1!$E$5:$E$35),ROW(ورقة1!$C$5:$C$35)-4,"")),""),ROW($A4)),3),"")</f>
        <v>1</v>
      </c>
      <c r="D9" s="1"/>
      <c r="E9" s="1"/>
      <c r="F9" s="1"/>
      <c r="G9" s="1"/>
      <c r="H9" s="1"/>
      <c r="I9" s="1"/>
      <c r="J9" s="1"/>
      <c r="K9" s="1"/>
      <c r="N9">
        <v>4</v>
      </c>
    </row>
    <row r="10" spans="1:15" ht="18" x14ac:dyDescent="0.3">
      <c r="A10" s="6" t="str">
        <f t="array" ref="A10">IFERROR(INDEX(ورقة1!$A$5:$E$35,SMALL(IF(ورقة2!$L$5=ورقة1!$C$5:$C$35,IF("لم يسدد"&lt;&gt;ورقة1!$E$5:$E$35,IF(OR("سدد"=ورقة1!$E$5:$E$35,"ترم أول"=ورقة1!$E$5:$E$35),ROW(ورقة1!$C$5:$C$35)-4,"")),""),ROW($A5)),1),"")</f>
        <v/>
      </c>
      <c r="B10" s="6" t="str">
        <f t="array" ref="B10">IFERROR(INDEX(ورقة1!$A$5:$E$35,SMALL(IF(ورقة2!$L$5=ورقة1!$C$5:$C$35,IF("لم يسدد"&lt;&gt;ورقة1!$E$5:$E$35,IF(OR("سدد"=ورقة1!$E$5:$E$35,"ترم أول"=ورقة1!$E$5:$E$35),ROW(ورقة1!$C$5:$C$35)-4,"")),""),ROW($A5)),2),"")</f>
        <v/>
      </c>
      <c r="C10" s="6" t="str">
        <f t="array" ref="C10">IFERROR(INDEX(ورقة1!$A$5:$E$35,SMALL(IF(ورقة2!$L$5=ورقة1!$C$5:$C$35,IF("لم يسدد"&lt;&gt;ورقة1!$E$5:$E$35,IF(OR("سدد"=ورقة1!$E$5:$E$35,"ترم أول"=ورقة1!$E$5:$E$35),ROW(ورقة1!$C$5:$C$35)-4,"")),""),ROW($A5)),3),"")</f>
        <v/>
      </c>
      <c r="D10" s="1"/>
      <c r="E10" s="1"/>
      <c r="F10" s="1"/>
      <c r="G10" s="1"/>
      <c r="H10" s="1"/>
      <c r="I10" s="1"/>
      <c r="J10" s="1"/>
      <c r="K10" s="1"/>
      <c r="N10">
        <v>5</v>
      </c>
    </row>
    <row r="11" spans="1:15" ht="18" x14ac:dyDescent="0.3">
      <c r="A11" s="6" t="str">
        <f t="array" ref="A11">IFERROR(INDEX(ورقة1!$A$5:$E$35,SMALL(IF(ورقة2!$L$5=ورقة1!$C$5:$C$35,IF("لم يسدد"&lt;&gt;ورقة1!$E$5:$E$35,IF(OR("سدد"=ورقة1!$E$5:$E$35,"ترم أول"=ورقة1!$E$5:$E$35),ROW(ورقة1!$C$5:$C$35)-4,"")),""),ROW($A6)),1),"")</f>
        <v/>
      </c>
      <c r="B11" s="6" t="str">
        <f t="array" ref="B11">IFERROR(INDEX(ورقة1!$A$5:$E$35,SMALL(IF(ورقة2!$L$5=ورقة1!$C$5:$C$35,IF("لم يسدد"&lt;&gt;ورقة1!$E$5:$E$35,IF(OR("سدد"=ورقة1!$E$5:$E$35,"ترم أول"=ورقة1!$E$5:$E$35),ROW(ورقة1!$C$5:$C$35)-4,"")),""),ROW($A6)),2),"")</f>
        <v/>
      </c>
      <c r="C11" s="6" t="str">
        <f t="array" ref="C11">IFERROR(INDEX(ورقة1!$A$5:$E$35,SMALL(IF(ورقة2!$L$5=ورقة1!$C$5:$C$35,IF("لم يسدد"&lt;&gt;ورقة1!$E$5:$E$35,IF(OR("سدد"=ورقة1!$E$5:$E$35,"ترم أول"=ورقة1!$E$5:$E$35),ROW(ورقة1!$C$5:$C$35)-4,"")),""),ROW($A6)),3),"")</f>
        <v/>
      </c>
      <c r="D11" s="1"/>
      <c r="E11" s="1"/>
      <c r="F11" s="1"/>
      <c r="G11" s="1"/>
      <c r="H11" s="1"/>
      <c r="I11" s="1"/>
      <c r="J11" s="1"/>
      <c r="K11" s="1"/>
      <c r="N11">
        <v>6</v>
      </c>
    </row>
    <row r="12" spans="1:15" ht="18" x14ac:dyDescent="0.3">
      <c r="A12" s="6" t="str">
        <f t="array" ref="A12">IFERROR(INDEX(ورقة1!$A$5:$E$35,SMALL(IF(ورقة2!$L$5=ورقة1!$C$5:$C$35,IF("لم يسدد"&lt;&gt;ورقة1!$E$5:$E$35,IF(OR("سدد"=ورقة1!$E$5:$E$35,"ترم أول"=ورقة1!$E$5:$E$35),ROW(ورقة1!$C$5:$C$35)-4,"")),""),ROW($A7)),1),"")</f>
        <v/>
      </c>
      <c r="B12" s="6" t="str">
        <f t="array" ref="B12">IFERROR(INDEX(ورقة1!$A$5:$E$35,SMALL(IF(ورقة2!$L$5=ورقة1!$C$5:$C$35,IF("لم يسدد"&lt;&gt;ورقة1!$E$5:$E$35,IF(OR("سدد"=ورقة1!$E$5:$E$35,"ترم أول"=ورقة1!$E$5:$E$35),ROW(ورقة1!$C$5:$C$35)-4,"")),""),ROW($A7)),2),"")</f>
        <v/>
      </c>
      <c r="C12" s="6" t="str">
        <f t="array" ref="C12">IFERROR(INDEX(ورقة1!$A$5:$E$35,SMALL(IF(ورقة2!$L$5=ورقة1!$C$5:$C$35,IF("لم يسدد"&lt;&gt;ورقة1!$E$5:$E$35,IF(OR("سدد"=ورقة1!$E$5:$E$35,"ترم أول"=ورقة1!$E$5:$E$35),ROW(ورقة1!$C$5:$C$35)-4,"")),""),ROW($A7)),3),"")</f>
        <v/>
      </c>
      <c r="D12" s="1"/>
      <c r="E12" s="1"/>
      <c r="F12" s="1"/>
      <c r="G12" s="1"/>
      <c r="H12" s="1"/>
      <c r="I12" s="1"/>
      <c r="J12" s="1"/>
      <c r="K12" s="1"/>
    </row>
    <row r="13" spans="1:15" ht="18" x14ac:dyDescent="0.3">
      <c r="A13" s="6" t="str">
        <f t="array" ref="A13">IFERROR(INDEX(ورقة1!$A$5:$E$35,SMALL(IF(ورقة2!$L$5=ورقة1!$C$5:$C$35,IF("لم يسدد"&lt;&gt;ورقة1!$E$5:$E$35,IF(OR("سدد"=ورقة1!$E$5:$E$35,"ترم أول"=ورقة1!$E$5:$E$35),ROW(ورقة1!$C$5:$C$35)-4,"")),""),ROW($A8)),1),"")</f>
        <v/>
      </c>
      <c r="B13" s="6" t="str">
        <f t="array" ref="B13">IFERROR(INDEX(ورقة1!$A$5:$E$35,SMALL(IF(ورقة2!$L$5=ورقة1!$C$5:$C$35,IF("لم يسدد"&lt;&gt;ورقة1!$E$5:$E$35,IF(OR("سدد"=ورقة1!$E$5:$E$35,"ترم أول"=ورقة1!$E$5:$E$35),ROW(ورقة1!$C$5:$C$35)-4,"")),""),ROW($A8)),2),"")</f>
        <v/>
      </c>
      <c r="C13" s="6" t="str">
        <f t="array" ref="C13">IFERROR(INDEX(ورقة1!$A$5:$E$35,SMALL(IF(ورقة2!$L$5=ورقة1!$C$5:$C$35,IF("لم يسدد"&lt;&gt;ورقة1!$E$5:$E$35,IF(OR("سدد"=ورقة1!$E$5:$E$35,"ترم أول"=ورقة1!$E$5:$E$35),ROW(ورقة1!$C$5:$C$35)-4,"")),""),ROW($A8)),3),"")</f>
        <v/>
      </c>
      <c r="D13" s="1"/>
      <c r="E13" s="1"/>
      <c r="F13" s="1"/>
      <c r="G13" s="1"/>
      <c r="H13" s="1"/>
      <c r="I13" s="1"/>
      <c r="J13" s="1"/>
      <c r="K13" s="1"/>
    </row>
    <row r="14" spans="1:15" ht="18" x14ac:dyDescent="0.3">
      <c r="A14" s="6" t="str">
        <f t="array" ref="A14">IFERROR(INDEX(ورقة1!$A$5:$E$35,SMALL(IF(ورقة2!$L$5=ورقة1!$C$5:$C$35,IF("لم يسدد"&lt;&gt;ورقة1!$E$5:$E$35,IF(OR("سدد"=ورقة1!$E$5:$E$35,"ترم أول"=ورقة1!$E$5:$E$35),ROW(ورقة1!$C$5:$C$35)-4,"")),""),ROW($A9)),1),"")</f>
        <v/>
      </c>
      <c r="B14" s="6" t="str">
        <f t="array" ref="B14">IFERROR(INDEX(ورقة1!$A$5:$E$35,SMALL(IF(ورقة2!$L$5=ورقة1!$C$5:$C$35,IF("لم يسدد"&lt;&gt;ورقة1!$E$5:$E$35,IF(OR("سدد"=ورقة1!$E$5:$E$35,"ترم أول"=ورقة1!$E$5:$E$35),ROW(ورقة1!$C$5:$C$35)-4,"")),""),ROW($A9)),2),"")</f>
        <v/>
      </c>
      <c r="C14" s="6" t="str">
        <f t="array" ref="C14">IFERROR(INDEX(ورقة1!$A$5:$E$35,SMALL(IF(ورقة2!$L$5=ورقة1!$C$5:$C$35,IF("لم يسدد"&lt;&gt;ورقة1!$E$5:$E$35,IF(OR("سدد"=ورقة1!$E$5:$E$35,"ترم أول"=ورقة1!$E$5:$E$35),ROW(ورقة1!$C$5:$C$35)-4,"")),""),ROW($A9)),3),"")</f>
        <v/>
      </c>
      <c r="D14" s="1"/>
      <c r="E14" s="1"/>
      <c r="F14" s="1"/>
      <c r="G14" s="1"/>
      <c r="H14" s="1"/>
      <c r="I14" s="1"/>
      <c r="J14" s="1"/>
      <c r="K14" s="1"/>
    </row>
    <row r="15" spans="1:15" ht="18" x14ac:dyDescent="0.3">
      <c r="A15" s="6" t="str">
        <f t="array" ref="A15">IFERROR(INDEX(ورقة1!$A$5:$E$35,SMALL(IF(ورقة2!$L$5=ورقة1!$C$5:$C$35,IF(OR("سدد"=ورقة1!$E$5:$E$35,"ترم أول"=ورقة1!$E$5:$E$35),ROW(ورقة1!$C$5:$C$35)-4,""),""),ROW($A10)),1),"")</f>
        <v/>
      </c>
      <c r="B15" s="6" t="str">
        <f t="array" ref="B15">IFERROR(INDEX(ورقة1!$A$5:$E$35,SMALL(IF(ورقة2!$L$5=ورقة1!$C$5:$C$35,IF(OR("سدد"=ورقة1!$E$5:$E$35,"ترم أول"=ورقة1!$E$5:$E$35),ROW(ورقة1!$C$5:$C$35)-4,""),""),ROW($A10)),2),"")</f>
        <v/>
      </c>
      <c r="C15" s="6" t="str">
        <f t="array" ref="C15">IFERROR(INDEX(ورقة1!$A$5:$E$35,SMALL(IF(ورقة2!$L$5=ورقة1!$C$5:$C$35,IF(OR("سدد"=ورقة1!$E$5:$E$35,"ترم أول"=ورقة1!$E$5:$E$35),ROW(ورقة1!$C$5:$C$35)-4,""),""),ROW($A10)),3),"")</f>
        <v/>
      </c>
      <c r="D15" s="1"/>
      <c r="E15" s="1"/>
      <c r="F15" s="1"/>
      <c r="G15" s="1"/>
      <c r="H15" s="1"/>
      <c r="I15" s="1"/>
      <c r="J15" s="1"/>
      <c r="K15" s="1"/>
    </row>
    <row r="16" spans="1:15" ht="18" x14ac:dyDescent="0.3">
      <c r="A16" s="6" t="str">
        <f t="array" ref="A16">IFERROR(INDEX(ورقة1!$A$5:$E$35,SMALL(IF(ورقة2!$L$5=ورقة1!$C$5:$C$35,IF(OR("سدد"=ورقة1!$E$5:$E$35,"ترم أول"=ورقة1!$E$5:$E$35),ROW(ورقة1!$C$5:$C$35)-4,""),""),ROW($A11)),1),"")</f>
        <v/>
      </c>
      <c r="B16" s="6" t="str">
        <f t="array" ref="B16">IFERROR(INDEX(ورقة1!$A$5:$E$35,SMALL(IF(ورقة2!$L$5=ورقة1!$C$5:$C$35,IF(OR("سدد"=ورقة1!$E$5:$E$35,"ترم أول"=ورقة1!$E$5:$E$35),ROW(ورقة1!$C$5:$C$35)-4,""),""),ROW($A11)),2),"")</f>
        <v/>
      </c>
      <c r="C16" s="6" t="str">
        <f t="array" ref="C16">IFERROR(INDEX(ورقة1!$A$5:$E$35,SMALL(IF(ورقة2!$L$5=ورقة1!$C$5:$C$35,IF(OR("سدد"=ورقة1!$E$5:$E$35,"ترم أول"=ورقة1!$E$5:$E$35),ROW(ورقة1!$C$5:$C$35)-4,""),""),ROW($A11)),3),"")</f>
        <v/>
      </c>
      <c r="D16" s="1"/>
      <c r="E16" s="1"/>
      <c r="F16" s="1"/>
      <c r="G16" s="1"/>
      <c r="H16" s="1"/>
      <c r="I16" s="1"/>
      <c r="J16" s="1"/>
      <c r="K16" s="1"/>
    </row>
    <row r="17" spans="1:11" ht="18" x14ac:dyDescent="0.3">
      <c r="A17" s="6" t="str">
        <f t="array" ref="A17">IFERROR(INDEX(ورقة1!$A$5:$E$35,SMALL(IF(ورقة2!$L$5=ورقة1!$C$5:$C$35,IF(OR("سدد"=ورقة1!$E$5:$E$35,"ترم أول"=ورقة1!$E$5:$E$35),ROW(ورقة1!$C$5:$C$35)-4,""),""),ROW($A12)),1),"")</f>
        <v/>
      </c>
      <c r="B17" s="6" t="str">
        <f t="array" ref="B17">IFERROR(INDEX(ورقة1!$A$5:$E$35,SMALL(IF(ورقة2!$L$5=ورقة1!$C$5:$C$35,IF(OR("سدد"=ورقة1!$E$5:$E$35,"ترم أول"=ورقة1!$E$5:$E$35),ROW(ورقة1!$C$5:$C$35)-4,""),""),ROW($A12)),2),"")</f>
        <v/>
      </c>
      <c r="C17" s="6" t="str">
        <f t="array" ref="C17">IFERROR(INDEX(ورقة1!$A$5:$E$35,SMALL(IF(ورقة2!$L$5=ورقة1!$C$5:$C$35,IF(OR("سدد"=ورقة1!$E$5:$E$35,"ترم أول"=ورقة1!$E$5:$E$35),ROW(ورقة1!$C$5:$C$35)-4,""),""),ROW($A12)),3),"")</f>
        <v/>
      </c>
      <c r="D17" s="1"/>
      <c r="E17" s="1"/>
      <c r="F17" s="1"/>
      <c r="G17" s="1"/>
      <c r="H17" s="1"/>
      <c r="I17" s="1"/>
      <c r="J17" s="1"/>
      <c r="K17" s="1"/>
    </row>
    <row r="18" spans="1:11" ht="18" x14ac:dyDescent="0.3">
      <c r="A18" s="6" t="str">
        <f t="array" ref="A18">IFERROR(INDEX(ورقة1!$A$5:$E$35,SMALL(IF(ورقة2!$L$5=ورقة1!$C$5:$C$35,IF(OR("سدد"=ورقة1!$E$5:$E$35,"ترم أول"=ورقة1!$E$5:$E$35),ROW(ورقة1!$C$5:$C$35)-4,""),""),ROW($A13)),1),"")</f>
        <v/>
      </c>
      <c r="B18" s="6" t="str">
        <f t="array" ref="B18">IFERROR(INDEX(ورقة1!$A$5:$E$35,SMALL(IF(ورقة2!$L$5=ورقة1!$C$5:$C$35,IF(OR("سدد"=ورقة1!$E$5:$E$35,"ترم أول"=ورقة1!$E$5:$E$35),ROW(ورقة1!$C$5:$C$35)-4,""),""),ROW($A13)),2),"")</f>
        <v/>
      </c>
      <c r="C18" s="6" t="str">
        <f t="array" ref="C18">IFERROR(INDEX(ورقة1!$A$5:$E$35,SMALL(IF(ورقة2!$L$5=ورقة1!$C$5:$C$35,IF(OR("سدد"=ورقة1!$E$5:$E$35,"ترم أول"=ورقة1!$E$5:$E$35),ROW(ورقة1!$C$5:$C$35)-4,""),""),ROW($A13)),3),"")</f>
        <v/>
      </c>
      <c r="D18" s="1"/>
      <c r="E18" s="1"/>
      <c r="F18" s="1"/>
      <c r="G18" s="1"/>
      <c r="H18" s="1"/>
      <c r="I18" s="1"/>
      <c r="J18" s="1"/>
      <c r="K18" s="1"/>
    </row>
    <row r="19" spans="1:11" ht="18" x14ac:dyDescent="0.3">
      <c r="A19" s="6" t="str">
        <f t="array" ref="A19">IFERROR(INDEX(ورقة1!$A$5:$E$35,SMALL(IF(ورقة2!$L$5=ورقة1!$C$5:$C$35,IF(OR("سدد"=ورقة1!$E$5:$E$35,"ترم أول"=ورقة1!$E$5:$E$35),ROW(ورقة1!$C$5:$C$35)-4,""),""),ROW($A14)),1),"")</f>
        <v/>
      </c>
      <c r="B19" s="6" t="str">
        <f t="array" ref="B19">IFERROR(INDEX(ورقة1!$A$5:$E$35,SMALL(IF(ورقة2!$L$5=ورقة1!$C$5:$C$35,IF(OR("سدد"=ورقة1!$E$5:$E$35,"ترم أول"=ورقة1!$E$5:$E$35),ROW(ورقة1!$C$5:$C$35)-4,""),""),ROW($A14)),2),"")</f>
        <v/>
      </c>
      <c r="C19" s="6" t="str">
        <f t="array" ref="C19">IFERROR(INDEX(ورقة1!$A$5:$E$35,SMALL(IF(ورقة2!$L$5=ورقة1!$C$5:$C$35,IF(OR("سدد"=ورقة1!$E$5:$E$35,"ترم أول"=ورقة1!$E$5:$E$35),ROW(ورقة1!$C$5:$C$35)-4,""),""),ROW($A14)),3),"")</f>
        <v/>
      </c>
      <c r="D19" s="1"/>
      <c r="E19" s="1"/>
      <c r="F19" s="1"/>
      <c r="G19" s="1"/>
      <c r="H19" s="1"/>
      <c r="I19" s="1"/>
      <c r="J19" s="1"/>
      <c r="K19" s="1"/>
    </row>
    <row r="20" spans="1:11" ht="18" x14ac:dyDescent="0.3">
      <c r="A20" s="6" t="str">
        <f t="array" ref="A20">IFERROR(INDEX(ورقة1!$A$5:$E$35,SMALL(IF(ورقة2!$L$5=ورقة1!$C$5:$C$35,IF(OR("سدد"=ورقة1!$E$5:$E$35,"ترم أول"=ورقة1!$E$5:$E$35),ROW(ورقة1!$C$5:$C$35)-4,""),""),ROW($A15)),1),"")</f>
        <v/>
      </c>
      <c r="B20" s="6" t="str">
        <f t="array" ref="B20">IFERROR(INDEX(ورقة1!$A$5:$E$35,SMALL(IF(ورقة2!$L$5=ورقة1!$C$5:$C$35,IF(OR("سدد"=ورقة1!$E$5:$E$35,"ترم أول"=ورقة1!$E$5:$E$35),ROW(ورقة1!$C$5:$C$35)-4,""),""),ROW($A15)),2),"")</f>
        <v/>
      </c>
      <c r="C20" s="6" t="str">
        <f t="array" ref="C20">IFERROR(INDEX(ورقة1!$A$5:$E$35,SMALL(IF(ورقة2!$L$5=ورقة1!$C$5:$C$35,IF(OR("سدد"=ورقة1!$E$5:$E$35,"ترم أول"=ورقة1!$E$5:$E$35),ROW(ورقة1!$C$5:$C$35)-4,""),""),ROW($A15)),3),"")</f>
        <v/>
      </c>
      <c r="D20" s="1"/>
      <c r="E20" s="1"/>
      <c r="F20" s="1"/>
      <c r="G20" s="1"/>
      <c r="H20" s="1"/>
      <c r="I20" s="1"/>
      <c r="J20" s="1"/>
      <c r="K20" s="1"/>
    </row>
    <row r="21" spans="1:11" ht="18" x14ac:dyDescent="0.3">
      <c r="A21" s="6" t="str">
        <f t="array" ref="A21">IFERROR(INDEX(ورقة1!$A$5:$E$35,SMALL(IF(ورقة2!$L$5=ورقة1!$C$5:$C$35,IF(OR("سدد"=ورقة1!$E$5:$E$35,"ترم أول"=ورقة1!$E$5:$E$35),ROW(ورقة1!$C$5:$C$35)-4,""),""),ROW($A16)),1),"")</f>
        <v/>
      </c>
      <c r="B21" s="6" t="str">
        <f t="array" ref="B21">IFERROR(INDEX(ورقة1!$A$5:$E$35,SMALL(IF(ورقة2!$L$5=ورقة1!$C$5:$C$35,IF(OR("سدد"=ورقة1!$E$5:$E$35,"ترم أول"=ورقة1!$E$5:$E$35),ROW(ورقة1!$C$5:$C$35)-4,""),""),ROW($A16)),2),"")</f>
        <v/>
      </c>
      <c r="C21" s="6" t="str">
        <f t="array" ref="C21">IFERROR(INDEX(ورقة1!$A$5:$E$35,SMALL(IF(ورقة2!$L$5=ورقة1!$C$5:$C$35,IF(OR("سدد"=ورقة1!$E$5:$E$35,"ترم أول"=ورقة1!$E$5:$E$35),ROW(ورقة1!$C$5:$C$35)-4,""),""),ROW($A16)),3),"")</f>
        <v/>
      </c>
      <c r="D21" s="1"/>
      <c r="E21" s="1"/>
      <c r="F21" s="1"/>
      <c r="G21" s="1"/>
      <c r="H21" s="1"/>
      <c r="I21" s="1"/>
      <c r="J21" s="1"/>
      <c r="K21" s="1"/>
    </row>
    <row r="22" spans="1:11" ht="18" x14ac:dyDescent="0.3">
      <c r="A22" s="6" t="str">
        <f t="array" ref="A22">IFERROR(INDEX(ورقة1!$A$5:$E$35,SMALL(IF(ورقة2!$L$5=ورقة1!$C$5:$C$35,IF(OR("سدد"=ورقة1!$E$5:$E$35,"ترم أول"=ورقة1!$E$5:$E$35),ROW(ورقة1!$C$5:$C$35)-4,""),""),ROW($A17)),1),"")</f>
        <v/>
      </c>
      <c r="B22" s="6" t="str">
        <f t="array" ref="B22">IFERROR(INDEX(ورقة1!$A$5:$E$35,SMALL(IF(ورقة2!$L$5=ورقة1!$C$5:$C$35,IF(OR("سدد"=ورقة1!$E$5:$E$35,"ترم أول"=ورقة1!$E$5:$E$35),ROW(ورقة1!$C$5:$C$35)-4,""),""),ROW($A17)),2),"")</f>
        <v/>
      </c>
      <c r="C22" s="6" t="str">
        <f t="array" ref="C22">IFERROR(INDEX(ورقة1!$A$5:$E$35,SMALL(IF(ورقة2!$L$5=ورقة1!$C$5:$C$35,IF(OR("سدد"=ورقة1!$E$5:$E$35,"ترم أول"=ورقة1!$E$5:$E$35),ROW(ورقة1!$C$5:$C$35)-4,""),""),ROW($A17)),3),"")</f>
        <v/>
      </c>
      <c r="D22" s="1"/>
      <c r="E22" s="1"/>
      <c r="F22" s="1"/>
      <c r="G22" s="1"/>
      <c r="H22" s="1"/>
      <c r="I22" s="1"/>
      <c r="J22" s="1"/>
      <c r="K22" s="1"/>
    </row>
    <row r="23" spans="1:11" ht="18" x14ac:dyDescent="0.3">
      <c r="A23" s="6" t="str">
        <f t="array" ref="A23">IFERROR(INDEX(ورقة1!$A$5:$E$35,SMALL(IF(ورقة2!$L$5=ورقة1!$C$5:$C$35,IF(OR("سدد"=ورقة1!$E$5:$E$35,"ترم أول"=ورقة1!$E$5:$E$35),ROW(ورقة1!$C$5:$C$35)-4,""),""),ROW($A18)),1),"")</f>
        <v/>
      </c>
      <c r="B23" s="6" t="str">
        <f t="array" ref="B23">IFERROR(INDEX(ورقة1!$A$5:$E$35,SMALL(IF(ورقة2!$L$5=ورقة1!$C$5:$C$35,IF(OR("سدد"=ورقة1!$E$5:$E$35,"ترم أول"=ورقة1!$E$5:$E$35),ROW(ورقة1!$C$5:$C$35)-4,""),""),ROW($A18)),2),"")</f>
        <v/>
      </c>
      <c r="C23" s="6" t="str">
        <f t="array" ref="C23">IFERROR(INDEX(ورقة1!$A$5:$E$35,SMALL(IF(ورقة2!$L$5=ورقة1!$C$5:$C$35,IF(OR("سدد"=ورقة1!$E$5:$E$35,"ترم أول"=ورقة1!$E$5:$E$35),ROW(ورقة1!$C$5:$C$35)-4,""),""),ROW($A18)),3),"")</f>
        <v/>
      </c>
      <c r="D23" s="1"/>
      <c r="E23" s="1"/>
      <c r="F23" s="1"/>
      <c r="G23" s="1"/>
      <c r="H23" s="1"/>
      <c r="I23" s="1"/>
      <c r="J23" s="1"/>
      <c r="K23" s="1"/>
    </row>
    <row r="24" spans="1:11" ht="18" x14ac:dyDescent="0.3">
      <c r="A24" s="6" t="str">
        <f t="array" ref="A24">IFERROR(INDEX(ورقة1!$A$5:$E$35,SMALL(IF(ورقة2!$L$5=ورقة1!$C$5:$C$35,IF(OR("سدد"=ورقة1!$E$5:$E$35,"ترم أول"=ورقة1!$E$5:$E$35),ROW(ورقة1!$C$5:$C$35)-4,""),""),ROW($A19)),1),"")</f>
        <v/>
      </c>
      <c r="B24" s="6" t="str">
        <f t="array" ref="B24">IFERROR(INDEX(ورقة1!$A$5:$E$35,SMALL(IF(ورقة2!$L$5=ورقة1!$C$5:$C$35,IF(OR("سدد"=ورقة1!$E$5:$E$35,"ترم أول"=ورقة1!$E$5:$E$35),ROW(ورقة1!$C$5:$C$35)-4,""),""),ROW($A19)),2),"")</f>
        <v/>
      </c>
      <c r="C24" s="6" t="str">
        <f t="array" ref="C24">IFERROR(INDEX(ورقة1!$A$5:$E$35,SMALL(IF(ورقة2!$L$5=ورقة1!$C$5:$C$35,IF(OR("سدد"=ورقة1!$E$5:$E$35,"ترم أول"=ورقة1!$E$5:$E$35),ROW(ورقة1!$C$5:$C$35)-4,""),""),ROW($A19)),3),"")</f>
        <v/>
      </c>
      <c r="D24" s="1"/>
      <c r="E24" s="1"/>
      <c r="F24" s="1"/>
      <c r="G24" s="1"/>
      <c r="H24" s="1"/>
      <c r="I24" s="1"/>
      <c r="J24" s="1"/>
      <c r="K24" s="1"/>
    </row>
    <row r="25" spans="1:11" ht="18" x14ac:dyDescent="0.3">
      <c r="A25" s="5" t="str">
        <f t="array" ref="A25">IFERROR(INDEX(ورقة1!$A$5:$E$35,SMALL(IF(ورقة2!$L$5=ورقة1!$C$5:$C$35,IF("سدد"=ورقة1!$E$5:$E$35,ROW(ورقة1!$C$5:$C$35)-4,""),""),ROW($A20)),1),"")</f>
        <v/>
      </c>
      <c r="B25" s="5" t="str">
        <f t="array" ref="B25">IFERROR(INDEX(ورقة1!$A$5:$E$35,SMALL(IF(ورقة2!$L$5=ورقة1!$C$5:$C$35,IF("سدد"=ورقة1!$E$5:$E$35,ROW(ورقة1!$C$5:$C$35)-4,""),""),ROW($A20)),2),"")</f>
        <v/>
      </c>
      <c r="C25" s="5" t="str">
        <f t="array" ref="C25">IFERROR(INDEX(ورقة1!$A$5:$E$35,SMALL(IF(ورقة2!$L$5=ورقة1!$C$5:$C$35,IF("سدد"=ورقة1!$E$5:$E$35,ROW(ورقة1!$C$5:$C$35)-4,""),""),ROW($A20)),3),"")</f>
        <v/>
      </c>
      <c r="D25" s="1"/>
      <c r="E25" s="1"/>
      <c r="F25" s="1"/>
      <c r="G25" s="1"/>
      <c r="H25" s="1"/>
      <c r="I25" s="1"/>
      <c r="J25" s="1"/>
      <c r="K25" s="1"/>
    </row>
    <row r="26" spans="1:11" ht="18" x14ac:dyDescent="0.3">
      <c r="A26" s="5" t="str">
        <f t="array" ref="A26">IFERROR(INDEX(ورقة1!$A$5:$E$35,SMALL(IF(ورقة2!$L$5=ورقة1!$C$5:$C$35,IF("سدد"=ورقة1!$E$5:$E$35,ROW(ورقة1!$C$5:$C$35)-4,""),""),ROW($A21)),1),"")</f>
        <v/>
      </c>
      <c r="B26" s="5" t="str">
        <f t="array" ref="B26">IFERROR(INDEX(ورقة1!$A$5:$E$35,SMALL(IF(ورقة2!$L$5=ورقة1!$C$5:$C$35,IF("سدد"=ورقة1!$E$5:$E$35,ROW(ورقة1!$C$5:$C$35)-4,""),""),ROW($A21)),2),"")</f>
        <v/>
      </c>
      <c r="C26" s="5" t="str">
        <f t="array" ref="C26">IFERROR(INDEX(ورقة1!$A$5:$E$35,SMALL(IF(ورقة2!$L$5=ورقة1!$C$5:$C$35,IF("سدد"=ورقة1!$E$5:$E$35,ROW(ورقة1!$C$5:$C$35)-4,""),""),ROW($A21)),3),"")</f>
        <v/>
      </c>
      <c r="D26" s="1"/>
      <c r="E26" s="1"/>
      <c r="F26" s="1"/>
      <c r="G26" s="1"/>
      <c r="H26" s="1"/>
      <c r="I26" s="1"/>
      <c r="J26" s="1"/>
      <c r="K26" s="1"/>
    </row>
    <row r="27" spans="1:11" ht="18" x14ac:dyDescent="0.3">
      <c r="A27" s="5" t="str">
        <f t="array" ref="A27">IFERROR(INDEX(ورقة1!$A$5:$E$35,SMALL(IF(ورقة2!$L$5=ورقة1!$C$5:$C$35,IF("سدد"=ورقة1!$E$5:$E$35,ROW(ورقة1!$C$5:$C$35)-4,""),""),ROW($A22)),1),"")</f>
        <v/>
      </c>
      <c r="B27" s="5" t="str">
        <f t="array" ref="B27">IFERROR(INDEX(ورقة1!$A$5:$E$35,SMALL(IF(ورقة2!$L$5=ورقة1!$C$5:$C$35,IF("سدد"=ورقة1!$E$5:$E$35,ROW(ورقة1!$C$5:$C$35)-4,""),""),ROW($A22)),2),"")</f>
        <v/>
      </c>
      <c r="C27" s="5" t="str">
        <f t="array" ref="C27">IFERROR(INDEX(ورقة1!$A$5:$E$35,SMALL(IF(ورقة2!$L$5=ورقة1!$C$5:$C$35,IF("سدد"=ورقة1!$E$5:$E$35,ROW(ورقة1!$C$5:$C$35)-4,""),""),ROW($A22)),3),"")</f>
        <v/>
      </c>
      <c r="D27" s="1"/>
      <c r="E27" s="1"/>
      <c r="F27" s="1"/>
      <c r="G27" s="1"/>
      <c r="H27" s="1"/>
      <c r="I27" s="1"/>
      <c r="J27" s="1"/>
      <c r="K27" s="1"/>
    </row>
    <row r="28" spans="1:11" ht="18" x14ac:dyDescent="0.3">
      <c r="A28" s="5" t="str">
        <f t="array" ref="A28">IFERROR(INDEX(ورقة1!$A$5:$E$35,SMALL(IF(ورقة2!$L$5=ورقة1!$C$5:$C$35,IF("سدد"=ورقة1!$E$5:$E$35,ROW(ورقة1!$C$5:$C$35)-4,""),""),ROW($A23)),1),"")</f>
        <v/>
      </c>
      <c r="B28" s="5" t="str">
        <f t="array" ref="B28">IFERROR(INDEX(ورقة1!$A$5:$E$35,SMALL(IF(ورقة2!$L$5=ورقة1!$C$5:$C$35,IF("سدد"=ورقة1!$E$5:$E$35,ROW(ورقة1!$C$5:$C$35)-4,""),""),ROW($A23)),2),"")</f>
        <v/>
      </c>
      <c r="C28" s="5" t="str">
        <f t="array" ref="C28">IFERROR(INDEX(ورقة1!$A$5:$E$35,SMALL(IF(ورقة2!$L$5=ورقة1!$C$5:$C$35,IF("سدد"=ورقة1!$E$5:$E$35,ROW(ورقة1!$C$5:$C$35)-4,""),""),ROW($A23)),3),"")</f>
        <v/>
      </c>
      <c r="D28" s="1"/>
      <c r="E28" s="1"/>
      <c r="F28" s="1"/>
      <c r="G28" s="1"/>
      <c r="H28" s="1"/>
      <c r="I28" s="1"/>
      <c r="J28" s="1"/>
      <c r="K28" s="1"/>
    </row>
    <row r="29" spans="1:11" ht="18" x14ac:dyDescent="0.3">
      <c r="A29" s="5" t="str">
        <f t="array" ref="A29">IFERROR(INDEX(ورقة1!$A$5:$E$35,SMALL(IF(ورقة2!$L$5=ورقة1!$C$5:$C$35,IF("سدد"=ورقة1!$E$5:$E$35,ROW(ورقة1!$C$5:$C$35)-4,""),""),ROW($A24)),1),"")</f>
        <v/>
      </c>
      <c r="B29" s="5" t="str">
        <f t="array" ref="B29">IFERROR(INDEX(ورقة1!$A$5:$E$35,SMALL(IF(ورقة2!$L$5=ورقة1!$C$5:$C$35,IF("سدد"=ورقة1!$E$5:$E$35,ROW(ورقة1!$C$5:$C$35)-4,""),""),ROW($A24)),2),"")</f>
        <v/>
      </c>
      <c r="C29" s="5" t="str">
        <f t="array" ref="C29">IFERROR(INDEX(ورقة1!$A$5:$E$35,SMALL(IF(ورقة2!$L$5=ورقة1!$C$5:$C$35,IF("سدد"=ورقة1!$E$5:$E$35,ROW(ورقة1!$C$5:$C$35)-4,""),""),ROW($A24)),3),"")</f>
        <v/>
      </c>
      <c r="D29" s="1"/>
      <c r="E29" s="1"/>
      <c r="F29" s="1"/>
      <c r="G29" s="1"/>
      <c r="H29" s="1"/>
      <c r="I29" s="1"/>
      <c r="J29" s="1"/>
      <c r="K29" s="1"/>
    </row>
    <row r="30" spans="1:11" ht="18" x14ac:dyDescent="0.3">
      <c r="A30" s="5" t="str">
        <f t="array" ref="A30">IFERROR(INDEX(ورقة1!$A$5:$E$35,SMALL(IF(ورقة2!$L$5=ورقة1!$C$5:$C$35,IF("سدد"=ورقة1!$E$5:$E$35,ROW(ورقة1!$C$5:$C$35)-4,""),""),ROW($A25)),1),"")</f>
        <v/>
      </c>
      <c r="B30" s="5" t="str">
        <f t="array" ref="B30">IFERROR(INDEX(ورقة1!$A$5:$E$35,SMALL(IF(ورقة2!$L$5=ورقة1!$C$5:$C$35,IF("سدد"=ورقة1!$E$5:$E$35,ROW(ورقة1!$C$5:$C$35)-4,""),""),ROW($A25)),2),"")</f>
        <v/>
      </c>
      <c r="C30" s="5" t="str">
        <f t="array" ref="C30">IFERROR(INDEX(ورقة1!$A$5:$E$35,SMALL(IF(ورقة2!$L$5=ورقة1!$C$5:$C$35,IF("سدد"=ورقة1!$E$5:$E$35,ROW(ورقة1!$C$5:$C$35)-4,""),""),ROW($A25)),3),"")</f>
        <v/>
      </c>
      <c r="D30" s="1"/>
      <c r="E30" s="1"/>
      <c r="F30" s="1"/>
      <c r="G30" s="1"/>
      <c r="H30" s="1"/>
      <c r="I30" s="1"/>
      <c r="J30" s="1"/>
      <c r="K30" s="1"/>
    </row>
    <row r="31" spans="1:11" ht="18" x14ac:dyDescent="0.3">
      <c r="A31" s="5" t="str">
        <f t="array" ref="A31">IFERROR(INDEX(ورقة1!$A$5:$E$35,SMALL(IF(ورقة2!$L$5=ورقة1!$C$5:$C$35,IF("سدد"=ورقة1!$E$5:$E$35,ROW(ورقة1!$C$5:$C$35)-4,""),""),ROW($A26)),1),"")</f>
        <v/>
      </c>
      <c r="B31" s="5" t="str">
        <f t="array" ref="B31">IFERROR(INDEX(ورقة1!$A$5:$E$35,SMALL(IF(ورقة2!$L$5=ورقة1!$C$5:$C$35,IF("سدد"=ورقة1!$E$5:$E$35,ROW(ورقة1!$C$5:$C$35)-4,""),""),ROW($A26)),2),"")</f>
        <v/>
      </c>
      <c r="C31" s="5" t="str">
        <f t="array" ref="C31">IFERROR(INDEX(ورقة1!$A$5:$E$35,SMALL(IF(ورقة2!$L$5=ورقة1!$C$5:$C$35,IF("سدد"=ورقة1!$E$5:$E$35,ROW(ورقة1!$C$5:$C$35)-4,""),""),ROW($A26)),3),"")</f>
        <v/>
      </c>
      <c r="D31" s="1"/>
      <c r="E31" s="1"/>
      <c r="F31" s="1"/>
      <c r="G31" s="1"/>
      <c r="H31" s="1"/>
      <c r="I31" s="1"/>
      <c r="J31" s="1"/>
      <c r="K31" s="1"/>
    </row>
    <row r="32" spans="1:11" ht="18" x14ac:dyDescent="0.3">
      <c r="A32" s="5" t="str">
        <f t="array" ref="A32">IFERROR(INDEX(ورقة1!$A$5:$E$35,SMALL(IF(ورقة2!$L$5=ورقة1!$C$5:$C$35,IF("سدد"=ورقة1!$E$5:$E$35,ROW(ورقة1!$C$5:$C$35)-4,""),""),ROW($A27)),1),"")</f>
        <v/>
      </c>
      <c r="B32" s="5" t="str">
        <f t="array" ref="B32">IFERROR(INDEX(ورقة1!$A$5:$E$35,SMALL(IF(ورقة2!$L$5=ورقة1!$C$5:$C$35,IF("سدد"=ورقة1!$E$5:$E$35,ROW(ورقة1!$C$5:$C$35)-4,""),""),ROW($A27)),2),"")</f>
        <v/>
      </c>
      <c r="C32" s="5" t="str">
        <f t="array" ref="C32">IFERROR(INDEX(ورقة1!$A$5:$E$35,SMALL(IF(ورقة2!$L$5=ورقة1!$C$5:$C$35,IF("سدد"=ورقة1!$E$5:$E$35,ROW(ورقة1!$C$5:$C$35)-4,""),""),ROW($A27)),3),"")</f>
        <v/>
      </c>
      <c r="D32" s="1"/>
      <c r="E32" s="1"/>
      <c r="F32" s="1"/>
      <c r="G32" s="1"/>
      <c r="H32" s="1"/>
      <c r="I32" s="1"/>
      <c r="J32" s="1"/>
      <c r="K32" s="1"/>
    </row>
    <row r="33" spans="1:11" ht="18" x14ac:dyDescent="0.3">
      <c r="A33" s="5" t="str">
        <f t="array" ref="A33">IFERROR(INDEX(ورقة1!$A$5:$E$35,SMALL(IF(ورقة2!$L$5=ورقة1!$C$5:$C$35,IF("سدد"=ورقة1!$E$5:$E$35,ROW(ورقة1!$C$5:$C$35)-4,""),""),ROW($A28)),1),"")</f>
        <v/>
      </c>
      <c r="B33" s="5" t="str">
        <f t="array" ref="B33">IFERROR(INDEX(ورقة1!$A$5:$E$35,SMALL(IF(ورقة2!$L$5=ورقة1!$C$5:$C$35,IF("سدد"=ورقة1!$E$5:$E$35,ROW(ورقة1!$C$5:$C$35)-4,""),""),ROW($A28)),2),"")</f>
        <v/>
      </c>
      <c r="C33" s="5" t="str">
        <f t="array" ref="C33">IFERROR(INDEX(ورقة1!$A$5:$E$35,SMALL(IF(ورقة2!$L$5=ورقة1!$C$5:$C$35,IF("سدد"=ورقة1!$E$5:$E$35,ROW(ورقة1!$C$5:$C$35)-4,""),""),ROW($A28)),3),"")</f>
        <v/>
      </c>
      <c r="D33" s="1"/>
      <c r="E33" s="1"/>
      <c r="F33" s="1"/>
      <c r="G33" s="1"/>
      <c r="H33" s="1"/>
      <c r="I33" s="1"/>
      <c r="J33" s="1"/>
      <c r="K33" s="1"/>
    </row>
    <row r="34" spans="1:11" ht="18" x14ac:dyDescent="0.3">
      <c r="A34" s="5" t="str">
        <f t="array" ref="A34">IFERROR(INDEX(ورقة1!$A$5:$E$35,SMALL(IF(ورقة2!$L$5=ورقة1!$C$5:$C$35,IF("سدد"=ورقة1!$E$5:$E$35,ROW(ورقة1!$C$5:$C$35)-4,""),""),ROW($A29)),1),"")</f>
        <v/>
      </c>
      <c r="B34" s="5" t="str">
        <f t="array" ref="B34">IFERROR(INDEX(ورقة1!$A$5:$E$35,SMALL(IF(ورقة2!$L$5=ورقة1!$C$5:$C$35,IF("سدد"=ورقة1!$E$5:$E$35,ROW(ورقة1!$C$5:$C$35)-4,""),""),ROW($A29)),2),"")</f>
        <v/>
      </c>
      <c r="C34" s="5" t="str">
        <f t="array" ref="C34">IFERROR(INDEX(ورقة1!$A$5:$E$35,SMALL(IF(ورقة2!$L$5=ورقة1!$C$5:$C$35,IF("سدد"=ورقة1!$E$5:$E$35,ROW(ورقة1!$C$5:$C$35)-4,""),""),ROW($A29)),3),"")</f>
        <v/>
      </c>
      <c r="D34" s="1"/>
      <c r="E34" s="1"/>
      <c r="F34" s="1"/>
      <c r="G34" s="1"/>
      <c r="H34" s="1"/>
      <c r="I34" s="1"/>
      <c r="J34" s="1"/>
      <c r="K34" s="1"/>
    </row>
    <row r="35" spans="1:11" ht="18" x14ac:dyDescent="0.3">
      <c r="A35" s="5" t="str">
        <f t="array" ref="A35">IFERROR(INDEX(ورقة1!$A$5:$E$35,SMALL(IF(ورقة2!$L$5=ورقة1!$C$5:$C$35,IF("سدد"=ورقة1!$E$5:$E$35,ROW(ورقة1!$C$5:$C$35)-4,""),""),ROW($A30)),1),"")</f>
        <v/>
      </c>
      <c r="B35" s="5" t="str">
        <f t="array" ref="B35">IFERROR(INDEX(ورقة1!$A$5:$E$35,SMALL(IF(ورقة2!$L$5=ورقة1!$C$5:$C$35,IF("سدد"=ورقة1!$E$5:$E$35,ROW(ورقة1!$C$5:$C$35)-4,""),""),ROW($A30)),2),"")</f>
        <v/>
      </c>
      <c r="C35" s="5" t="str">
        <f t="array" ref="C35">IFERROR(INDEX(ورقة1!$A$5:$E$35,SMALL(IF(ورقة2!$L$5=ورقة1!$C$5:$C$35,IF("سدد"=ورقة1!$E$5:$E$35,ROW(ورقة1!$C$5:$C$35)-4,""),""),ROW($A30)),3),"")</f>
        <v/>
      </c>
      <c r="D35" s="1"/>
      <c r="E35" s="1"/>
      <c r="F35" s="1"/>
      <c r="G35" s="1"/>
      <c r="H35" s="1"/>
      <c r="I35" s="1"/>
      <c r="J35" s="1"/>
      <c r="K35" s="1"/>
    </row>
    <row r="36" spans="1:11" ht="18" x14ac:dyDescent="0.3">
      <c r="A36" s="5" t="str">
        <f t="array" ref="A36">IFERROR(INDEX(ورقة1!$A$5:$E$35,SMALL(IF(ورقة2!$L$5=ورقة1!$C$5:$C$35,IF("سدد"=ورقة1!$E$5:$E$35,ROW(ورقة1!$C$5:$C$35)-4,""),""),ROW($A31)),1),"")</f>
        <v/>
      </c>
      <c r="B36" s="5" t="str">
        <f t="array" ref="B36">IFERROR(INDEX(ورقة1!$A$5:$E$35,SMALL(IF(ورقة2!$L$5=ورقة1!$C$5:$C$35,IF("سدد"=ورقة1!$E$5:$E$35,ROW(ورقة1!$C$5:$C$35)-4,""),""),ROW($A31)),2),"")</f>
        <v/>
      </c>
      <c r="C36" s="5" t="str">
        <f t="array" ref="C36">IFERROR(INDEX(ورقة1!$A$5:$E$35,SMALL(IF(ورقة2!$L$5=ورقة1!$C$5:$C$35,IF("سدد"=ورقة1!$E$5:$E$35,ROW(ورقة1!$C$5:$C$35)-4,""),""),ROW($A31)),3),"")</f>
        <v/>
      </c>
      <c r="D36" s="1"/>
      <c r="E36" s="1"/>
      <c r="F36" s="1"/>
      <c r="G36" s="1"/>
      <c r="H36" s="1"/>
      <c r="I36" s="1"/>
      <c r="J36" s="1"/>
      <c r="K36" s="1"/>
    </row>
    <row r="37" spans="1:11" ht="18" x14ac:dyDescent="0.3">
      <c r="A37" s="5" t="str">
        <f t="array" ref="A37">IFERROR(INDEX(ورقة1!$A$5:$E$35,SMALL(IF(ورقة2!$L$5=ورقة1!$C$5:$C$35,IF("سدد"=ورقة1!$E$5:$E$35,ROW(ورقة1!$C$5:$C$35)-4,""),""),ROW($A32)),1),"")</f>
        <v/>
      </c>
      <c r="B37" s="5" t="str">
        <f t="array" ref="B37">IFERROR(INDEX(ورقة1!$A$5:$E$35,SMALL(IF(ورقة2!$L$5=ورقة1!$C$5:$C$35,IF("سدد"=ورقة1!$E$5:$E$35,ROW(ورقة1!$C$5:$C$35)-4,""),""),ROW($A32)),2),"")</f>
        <v/>
      </c>
      <c r="C37" s="5" t="str">
        <f t="array" ref="C37">IFERROR(INDEX(ورقة1!$A$5:$E$35,SMALL(IF(ورقة2!$L$5=ورقة1!$C$5:$C$35,IF("سدد"=ورقة1!$E$5:$E$35,ROW(ورقة1!$C$5:$C$35)-4,""),""),ROW($A32)),3),"")</f>
        <v/>
      </c>
      <c r="D37" s="1"/>
      <c r="E37" s="1"/>
      <c r="F37" s="1"/>
      <c r="G37" s="1"/>
      <c r="H37" s="1"/>
      <c r="I37" s="1"/>
      <c r="J37" s="1"/>
      <c r="K37" s="1"/>
    </row>
    <row r="38" spans="1:11" ht="18" x14ac:dyDescent="0.3">
      <c r="A38" s="5" t="str">
        <f t="array" ref="A38">IFERROR(INDEX(ورقة1!$A$5:$E$35,SMALL(IF(ورقة2!$L$5=ورقة1!$C$5:$C$35,IF("سدد"=ورقة1!$E$5:$E$35,ROW(ورقة1!$C$5:$C$35)-4,""),""),ROW($A33)),1),"")</f>
        <v/>
      </c>
      <c r="B38" s="5" t="str">
        <f t="array" ref="B38">IFERROR(INDEX(ورقة1!$A$5:$E$35,SMALL(IF(ورقة2!$L$5=ورقة1!$C$5:$C$35,IF("سدد"=ورقة1!$E$5:$E$35,ROW(ورقة1!$C$5:$C$35)-4,""),""),ROW($A33)),2),"")</f>
        <v/>
      </c>
      <c r="C38" s="5" t="str">
        <f t="array" ref="C38">IFERROR(INDEX(ورقة1!$A$5:$E$35,SMALL(IF(ورقة2!$L$5=ورقة1!$C$5:$C$35,IF("سدد"=ورقة1!$E$5:$E$35,ROW(ورقة1!$C$5:$C$35)-4,""),""),ROW($A33)),3),"")</f>
        <v/>
      </c>
      <c r="D38" s="1"/>
      <c r="E38" s="1"/>
      <c r="F38" s="1"/>
      <c r="G38" s="1"/>
      <c r="H38" s="1"/>
      <c r="I38" s="1"/>
      <c r="J38" s="1"/>
      <c r="K38" s="1"/>
    </row>
    <row r="39" spans="1:11" ht="18" x14ac:dyDescent="0.3">
      <c r="A39" s="5" t="str">
        <f t="array" ref="A39">IFERROR(INDEX(ورقة1!$A$5:$E$35,SMALL(IF(ورقة2!$L$5=ورقة1!$C$5:$C$35,IF("سدد"=ورقة1!$E$5:$E$35,ROW(ورقة1!$C$5:$C$35)-4,""),""),ROW($A34)),1),"")</f>
        <v/>
      </c>
      <c r="B39" s="5" t="str">
        <f t="array" ref="B39">IFERROR(INDEX(ورقة1!$A$5:$E$35,SMALL(IF(ورقة2!$L$5=ورقة1!$C$5:$C$35,IF("سدد"=ورقة1!$E$5:$E$35,ROW(ورقة1!$C$5:$C$35)-4,""),""),ROW($A34)),2),"")</f>
        <v/>
      </c>
      <c r="C39" s="5" t="str">
        <f t="array" ref="C39">IFERROR(INDEX(ورقة1!$A$5:$E$35,SMALL(IF(ورقة2!$L$5=ورقة1!$C$5:$C$35,IF("سدد"=ورقة1!$E$5:$E$35,ROW(ورقة1!$C$5:$C$35)-4,""),""),ROW($A34)),3),"")</f>
        <v/>
      </c>
      <c r="D39" s="1"/>
      <c r="E39" s="1"/>
      <c r="F39" s="1"/>
      <c r="G39" s="1"/>
      <c r="H39" s="1"/>
      <c r="I39" s="1"/>
      <c r="J39" s="1"/>
      <c r="K39" s="1"/>
    </row>
  </sheetData>
  <mergeCells count="7">
    <mergeCell ref="D4:E4"/>
    <mergeCell ref="F4:G4"/>
    <mergeCell ref="H4:I4"/>
    <mergeCell ref="J4:K4"/>
    <mergeCell ref="A4:A5"/>
    <mergeCell ref="B4:B5"/>
    <mergeCell ref="C4:C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defaultSize="0" autoPict="0">
                <anchor moveWithCells="1" sizeWithCells="1">
                  <from>
                    <xdr:col>12</xdr:col>
                    <xdr:colOff>68580</xdr:colOff>
                    <xdr:row>4</xdr:row>
                    <xdr:rowOff>60960</xdr:rowOff>
                  </from>
                  <to>
                    <xdr:col>12</xdr:col>
                    <xdr:colOff>617220</xdr:colOff>
                    <xdr:row>6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عبدالرحمن</dc:creator>
  <cp:lastModifiedBy>Ail</cp:lastModifiedBy>
  <dcterms:created xsi:type="dcterms:W3CDTF">2015-06-05T18:17:20Z</dcterms:created>
  <dcterms:modified xsi:type="dcterms:W3CDTF">2022-03-24T20:25:34Z</dcterms:modified>
</cp:coreProperties>
</file>