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qtr65\Desktop\"/>
    </mc:Choice>
  </mc:AlternateContent>
  <xr:revisionPtr revIDLastSave="0" documentId="13_ncr:1_{F46108C5-EBD7-4355-8371-9ADD3101DB7E}" xr6:coauthVersionLast="47" xr6:coauthVersionMax="47" xr10:uidLastSave="{00000000-0000-0000-0000-000000000000}"/>
  <bookViews>
    <workbookView xWindow="-108" yWindow="-108" windowWidth="23256" windowHeight="12576" xr2:uid="{3A4C99B9-7A7E-4A1D-B9FD-2048249F84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9" i="1" l="1"/>
  <c r="I10" i="1"/>
  <c r="I11" i="1"/>
  <c r="I8" i="1"/>
  <c r="F9" i="1"/>
  <c r="J9" i="1" s="1"/>
  <c r="F10" i="1"/>
  <c r="J10" i="1" s="1"/>
  <c r="F11" i="1"/>
  <c r="J11" i="1" s="1"/>
  <c r="F8" i="1"/>
  <c r="J8" i="1" s="1"/>
  <c r="D16" i="1" l="1"/>
  <c r="D18" i="1"/>
  <c r="D17" i="1"/>
  <c r="D15" i="1"/>
  <c r="F16" i="1" l="1"/>
  <c r="F17" i="1"/>
  <c r="F18" i="1"/>
  <c r="F15" i="1"/>
  <c r="J17" i="1" l="1"/>
  <c r="J18" i="1"/>
  <c r="D25" i="1" l="1"/>
  <c r="F25" i="1" s="1"/>
  <c r="J25" i="1" s="1"/>
  <c r="D32" i="1" s="1"/>
  <c r="F32" i="1" s="1"/>
  <c r="J32" i="1" s="1"/>
  <c r="G4" i="1" s="1"/>
  <c r="I18" i="1"/>
  <c r="D24" i="1"/>
  <c r="F24" i="1" s="1"/>
  <c r="J24" i="1" s="1"/>
  <c r="D31" i="1" s="1"/>
  <c r="I17" i="1"/>
  <c r="I25" i="1" l="1"/>
  <c r="I24" i="1"/>
  <c r="I32" i="1"/>
  <c r="I31" i="1"/>
  <c r="F31" i="1"/>
  <c r="J31" i="1" s="1"/>
  <c r="F4" i="1" s="1"/>
  <c r="J16" i="1" l="1"/>
  <c r="I16" i="1" s="1"/>
  <c r="D23" i="1" l="1"/>
  <c r="F23" i="1" l="1"/>
  <c r="J23" i="1" s="1"/>
  <c r="D30" i="1" s="1"/>
  <c r="I23" i="1"/>
  <c r="I30" i="1" l="1"/>
  <c r="F30" i="1"/>
  <c r="J30" i="1" s="1"/>
  <c r="E4" i="1" s="1"/>
  <c r="J15" i="1"/>
  <c r="I15" i="1" s="1"/>
  <c r="D22" i="1"/>
  <c r="F22" i="1" s="1"/>
  <c r="J22" i="1" s="1"/>
  <c r="D29" i="1" s="1"/>
  <c r="F29" i="1" l="1"/>
  <c r="J29" i="1" s="1"/>
  <c r="D4" i="1" s="1"/>
  <c r="I29" i="1"/>
  <c r="I22" i="1"/>
</calcChain>
</file>

<file path=xl/sharedStrings.xml><?xml version="1.0" encoding="utf-8"?>
<sst xmlns="http://schemas.openxmlformats.org/spreadsheetml/2006/main" count="61" uniqueCount="20">
  <si>
    <t>م</t>
  </si>
  <si>
    <t>اسم الشريك</t>
  </si>
  <si>
    <t>الرأس المال الابتدائي</t>
  </si>
  <si>
    <t>نسبة الربح</t>
  </si>
  <si>
    <t>المشروع الأول</t>
  </si>
  <si>
    <t>إجمالي المبلغ المتبقي</t>
  </si>
  <si>
    <t>مبلغ الربح</t>
  </si>
  <si>
    <t>الوالد</t>
  </si>
  <si>
    <t>فهد</t>
  </si>
  <si>
    <t>سعد</t>
  </si>
  <si>
    <t>تركي</t>
  </si>
  <si>
    <t>المكسب بالريال</t>
  </si>
  <si>
    <t>الزكاة</t>
  </si>
  <si>
    <t>مبلغ زكاة المال</t>
  </si>
  <si>
    <t>المشروع الثاني</t>
  </si>
  <si>
    <t>المبلغ المتبقي من المشروع الأول</t>
  </si>
  <si>
    <t>المبلغ المتبقي من المشروع الثاني</t>
  </si>
  <si>
    <t>المشروع الثالث</t>
  </si>
  <si>
    <t>المشروع الرابع</t>
  </si>
  <si>
    <t>المبلغ الإجمالي لجميع المشاريع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</si>
</sst>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ر.س.‏-401]"/>
  </numFmts>
  <fonts count="6" x14ac:knownFonts="1">
    <font>
      <sz val="14"/>
      <color theme="1"/>
      <name val="Times New Roman"/>
      <family val="2"/>
      <charset val="178"/>
    </font>
    <font>
      <sz val="10"/>
      <name val="Simplified Arabic"/>
      <family val="1"/>
    </font>
    <font>
      <b/>
      <sz val="14"/>
      <color theme="1"/>
      <name val="Times New Roman"/>
      <family val="1"/>
    </font>
    <font>
      <b/>
      <sz val="16"/>
      <color theme="0"/>
      <name val="Times New Roman"/>
      <family val="1"/>
    </font>
    <font>
      <sz val="14"/>
      <color theme="1"/>
      <name val="Times New Roman"/>
      <family val="2"/>
      <charset val="178"/>
    </font>
    <font>
      <b/>
      <sz val="14"/>
      <color theme="7" tint="0.59999389629810485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4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readingOrder="1"/>
    </xf>
    <xf numFmtId="9" fontId="0" fillId="0" borderId="1" xfId="2" applyFont="1" applyBorder="1" applyAlignment="1">
      <alignment horizontal="center" vertical="center"/>
    </xf>
    <xf numFmtId="1" fontId="0" fillId="0" borderId="1" xfId="2" applyNumberFormat="1" applyFont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5" fillId="10" borderId="3" xfId="0" applyFont="1" applyFill="1" applyBorder="1" applyAlignment="1">
      <alignment horizontal="center" vertical="center"/>
    </xf>
    <xf numFmtId="0" fontId="5" fillId="10" borderId="4" xfId="0" applyFont="1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164" fontId="0" fillId="0" borderId="0" xfId="0" applyNumberFormat="1" applyAlignment="1">
      <alignment horizontal="right" vertical="center"/>
    </xf>
  </cellXfs>
  <cellStyles count="3">
    <cellStyle name="Normal" xfId="0" builtinId="0"/>
    <cellStyle name="Normal 2" xfId="1" xr:uid="{447EC86F-7A50-4B80-9DCF-684DF1CB88B2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QA"/>
              <a:t>المبلغ الإجمالي</a:t>
            </a:r>
            <a:r>
              <a:rPr lang="ar-QA" baseline="0"/>
              <a:t> للمشاريع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solidFill>
                <a:schemeClr val="tx1">
                  <a:lumMod val="75000"/>
                  <a:lumOff val="25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Sheet1!$D$3:$G$3</c:f>
              <c:strCache>
                <c:ptCount val="4"/>
                <c:pt idx="0">
                  <c:v>الوالد</c:v>
                </c:pt>
                <c:pt idx="1">
                  <c:v>فهد</c:v>
                </c:pt>
                <c:pt idx="2">
                  <c:v>سعد</c:v>
                </c:pt>
                <c:pt idx="3">
                  <c:v>تركي</c:v>
                </c:pt>
              </c:strCache>
            </c:strRef>
          </c:cat>
          <c:val>
            <c:numRef>
              <c:f>Sheet1!$D$4:$G$4</c:f>
              <c:numCache>
                <c:formatCode>General</c:formatCode>
                <c:ptCount val="4"/>
                <c:pt idx="0">
                  <c:v>1220</c:v>
                </c:pt>
                <c:pt idx="1">
                  <c:v>1350</c:v>
                </c:pt>
                <c:pt idx="2">
                  <c:v>1500</c:v>
                </c:pt>
                <c:pt idx="3">
                  <c:v>1100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C8-42EA-B8C8-437E19FE0DE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36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64770</xdr:colOff>
      <xdr:row>0</xdr:row>
      <xdr:rowOff>60960</xdr:rowOff>
    </xdr:from>
    <xdr:to>
      <xdr:col>14</xdr:col>
      <xdr:colOff>441960</xdr:colOff>
      <xdr:row>10</xdr:row>
      <xdr:rowOff>251460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5BFF60B-3FEC-458D-8CDF-6E1411718A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708FC-FD7F-47B2-B7B4-9291ECC0B253}">
  <sheetPr codeName="Sheet1"/>
  <dimension ref="B2:L32"/>
  <sheetViews>
    <sheetView showGridLines="0" rightToLeft="1" tabSelected="1" workbookViewId="0">
      <selection activeCell="E15" sqref="E15"/>
    </sheetView>
  </sheetViews>
  <sheetFormatPr defaultRowHeight="18" x14ac:dyDescent="0.35"/>
  <cols>
    <col min="1" max="1" width="6.08984375" style="1" customWidth="1"/>
    <col min="2" max="2" width="5.1796875" style="1" customWidth="1"/>
    <col min="3" max="3" width="17.6328125" style="1" customWidth="1"/>
    <col min="4" max="4" width="16.54296875" style="1" customWidth="1"/>
    <col min="5" max="8" width="12.26953125" style="1" customWidth="1"/>
    <col min="9" max="9" width="12.36328125" style="1" customWidth="1"/>
    <col min="10" max="10" width="17.26953125" style="1" customWidth="1"/>
    <col min="11" max="11" width="6.453125" style="1" customWidth="1"/>
    <col min="12" max="12" width="12.26953125" style="1" bestFit="1" customWidth="1"/>
    <col min="13" max="16384" width="8.7265625" style="1"/>
  </cols>
  <sheetData>
    <row r="2" spans="2:12" ht="21.6" customHeight="1" x14ac:dyDescent="0.35">
      <c r="D2" s="19" t="s">
        <v>19</v>
      </c>
      <c r="E2" s="20"/>
      <c r="F2" s="20"/>
      <c r="G2" s="21"/>
    </row>
    <row r="3" spans="2:12" x14ac:dyDescent="0.35">
      <c r="D3" s="23" t="s">
        <v>7</v>
      </c>
      <c r="E3" s="23" t="s">
        <v>8</v>
      </c>
      <c r="F3" s="23" t="s">
        <v>9</v>
      </c>
      <c r="G3" s="23" t="s">
        <v>10</v>
      </c>
    </row>
    <row r="4" spans="2:12" x14ac:dyDescent="0.35">
      <c r="D4" s="22">
        <f>IF($J$29="",$D$29,$J$29)</f>
        <v>1220</v>
      </c>
      <c r="E4" s="22">
        <f>IF($J$30="",$D$30,$J$30)</f>
        <v>1350</v>
      </c>
      <c r="F4" s="22">
        <f>IF($J$31="",$D$31,$J$31)</f>
        <v>1500</v>
      </c>
      <c r="G4" s="22">
        <f>IF($J$32="",$D$32,$J$32)</f>
        <v>1100</v>
      </c>
    </row>
    <row r="5" spans="2:12" ht="13.2" customHeight="1" x14ac:dyDescent="0.35"/>
    <row r="6" spans="2:12" ht="24" customHeight="1" x14ac:dyDescent="0.35">
      <c r="B6" s="15" t="s">
        <v>4</v>
      </c>
      <c r="C6" s="15"/>
      <c r="D6" s="15"/>
      <c r="E6" s="15"/>
      <c r="F6" s="15"/>
      <c r="G6" s="15"/>
      <c r="H6" s="15"/>
      <c r="I6" s="15"/>
      <c r="J6" s="15"/>
    </row>
    <row r="7" spans="2:12" ht="25.2" customHeight="1" x14ac:dyDescent="0.35">
      <c r="B7" s="4" t="s">
        <v>0</v>
      </c>
      <c r="C7" s="4" t="s">
        <v>1</v>
      </c>
      <c r="D7" s="4" t="s">
        <v>2</v>
      </c>
      <c r="E7" s="4" t="s">
        <v>3</v>
      </c>
      <c r="F7" s="4" t="s">
        <v>6</v>
      </c>
      <c r="G7" s="4" t="s">
        <v>11</v>
      </c>
      <c r="H7" s="4" t="s">
        <v>12</v>
      </c>
      <c r="I7" s="4" t="s">
        <v>13</v>
      </c>
      <c r="J7" s="4" t="s">
        <v>5</v>
      </c>
      <c r="L7" s="3"/>
    </row>
    <row r="8" spans="2:12" ht="21" customHeight="1" x14ac:dyDescent="0.35">
      <c r="B8" s="2">
        <v>1</v>
      </c>
      <c r="C8" s="2" t="s">
        <v>7</v>
      </c>
      <c r="D8" s="6">
        <v>1000</v>
      </c>
      <c r="E8" s="7">
        <v>0.22</v>
      </c>
      <c r="F8" s="5">
        <f>D8*E8</f>
        <v>220</v>
      </c>
      <c r="G8" s="2"/>
      <c r="H8" s="8">
        <v>0</v>
      </c>
      <c r="I8" s="5" t="str">
        <f>IF(H8=0,"",D8/H8)</f>
        <v/>
      </c>
      <c r="J8" s="5">
        <f>IF(F8="","",D8+F8)</f>
        <v>1220</v>
      </c>
      <c r="L8" s="3"/>
    </row>
    <row r="9" spans="2:12" ht="21" customHeight="1" x14ac:dyDescent="0.35">
      <c r="B9" s="2">
        <v>2</v>
      </c>
      <c r="C9" s="2" t="s">
        <v>8</v>
      </c>
      <c r="D9" s="6">
        <v>1000</v>
      </c>
      <c r="E9" s="7">
        <v>0.35</v>
      </c>
      <c r="F9" s="5">
        <f t="shared" ref="F9:F11" si="0">D9*E9</f>
        <v>350</v>
      </c>
      <c r="G9" s="2"/>
      <c r="H9" s="8">
        <v>0</v>
      </c>
      <c r="I9" s="5" t="str">
        <f t="shared" ref="I9:I11" si="1">IF(H9=0,"",D9/H9)</f>
        <v/>
      </c>
      <c r="J9" s="5">
        <f t="shared" ref="J9:J11" si="2">IF(F9="","",D9+F9)</f>
        <v>1350</v>
      </c>
      <c r="L9" s="3"/>
    </row>
    <row r="10" spans="2:12" ht="21" customHeight="1" x14ac:dyDescent="0.35">
      <c r="B10" s="2">
        <v>3</v>
      </c>
      <c r="C10" s="2" t="s">
        <v>9</v>
      </c>
      <c r="D10" s="6">
        <v>1000</v>
      </c>
      <c r="E10" s="7">
        <v>0.5</v>
      </c>
      <c r="F10" s="5">
        <f t="shared" si="0"/>
        <v>500</v>
      </c>
      <c r="G10" s="2"/>
      <c r="H10" s="8">
        <v>0</v>
      </c>
      <c r="I10" s="5" t="str">
        <f t="shared" si="1"/>
        <v/>
      </c>
      <c r="J10" s="5">
        <f t="shared" si="2"/>
        <v>1500</v>
      </c>
      <c r="L10" s="3"/>
    </row>
    <row r="11" spans="2:12" ht="21" customHeight="1" x14ac:dyDescent="0.35">
      <c r="B11" s="2">
        <v>4</v>
      </c>
      <c r="C11" s="2" t="s">
        <v>10</v>
      </c>
      <c r="D11" s="6">
        <v>1000</v>
      </c>
      <c r="E11" s="7">
        <v>0.1</v>
      </c>
      <c r="F11" s="5">
        <f t="shared" si="0"/>
        <v>100</v>
      </c>
      <c r="G11" s="2"/>
      <c r="H11" s="8">
        <v>0</v>
      </c>
      <c r="I11" s="5" t="str">
        <f t="shared" si="1"/>
        <v/>
      </c>
      <c r="J11" s="5">
        <f t="shared" si="2"/>
        <v>1100</v>
      </c>
      <c r="L11" s="3"/>
    </row>
    <row r="12" spans="2:12" ht="13.2" customHeight="1" x14ac:dyDescent="0.35">
      <c r="L12" s="3"/>
    </row>
    <row r="13" spans="2:12" ht="28.8" customHeight="1" x14ac:dyDescent="0.35">
      <c r="B13" s="16" t="s">
        <v>14</v>
      </c>
      <c r="C13" s="16"/>
      <c r="D13" s="16"/>
      <c r="E13" s="16"/>
      <c r="F13" s="16"/>
      <c r="G13" s="16"/>
      <c r="H13" s="16"/>
      <c r="I13" s="16"/>
      <c r="J13" s="16"/>
      <c r="L13" s="3"/>
    </row>
    <row r="14" spans="2:12" ht="37.200000000000003" customHeight="1" x14ac:dyDescent="0.35">
      <c r="B14" s="13" t="s">
        <v>0</v>
      </c>
      <c r="C14" s="13" t="s">
        <v>1</v>
      </c>
      <c r="D14" s="14" t="s">
        <v>15</v>
      </c>
      <c r="E14" s="13" t="s">
        <v>3</v>
      </c>
      <c r="F14" s="13" t="s">
        <v>6</v>
      </c>
      <c r="G14" s="13" t="s">
        <v>11</v>
      </c>
      <c r="H14" s="13" t="s">
        <v>12</v>
      </c>
      <c r="I14" s="13" t="s">
        <v>13</v>
      </c>
      <c r="J14" s="13" t="s">
        <v>5</v>
      </c>
      <c r="L14" s="3"/>
    </row>
    <row r="15" spans="2:12" x14ac:dyDescent="0.35">
      <c r="B15" s="2">
        <v>1</v>
      </c>
      <c r="C15" s="2" t="s">
        <v>7</v>
      </c>
      <c r="D15" s="6">
        <f>J8</f>
        <v>1220</v>
      </c>
      <c r="E15" s="7"/>
      <c r="F15" s="5">
        <f>D15*E15</f>
        <v>0</v>
      </c>
      <c r="G15" s="2"/>
      <c r="H15" s="8">
        <v>40</v>
      </c>
      <c r="I15" s="5">
        <f>IF(J15="",D15/H15,J15/H15)</f>
        <v>30.5</v>
      </c>
      <c r="J15" s="5" t="str">
        <f t="shared" ref="J15:J18" si="3">IF(F15=0,"",D15+F15-I15)</f>
        <v/>
      </c>
      <c r="L15" s="24"/>
    </row>
    <row r="16" spans="2:12" x14ac:dyDescent="0.35">
      <c r="B16" s="2">
        <v>2</v>
      </c>
      <c r="C16" s="2" t="s">
        <v>8</v>
      </c>
      <c r="D16" s="6">
        <f t="shared" ref="D16:D18" si="4">J9</f>
        <v>1350</v>
      </c>
      <c r="E16" s="7"/>
      <c r="F16" s="5">
        <f t="shared" ref="F16:F18" si="5">D16*E16</f>
        <v>0</v>
      </c>
      <c r="G16" s="2"/>
      <c r="H16" s="8">
        <v>40</v>
      </c>
      <c r="I16" s="5">
        <f t="shared" ref="I15:I18" si="6">IF(J16="",D16/H16,J16/H16)</f>
        <v>33.75</v>
      </c>
      <c r="J16" s="5" t="str">
        <f t="shared" si="3"/>
        <v/>
      </c>
      <c r="L16" s="3"/>
    </row>
    <row r="17" spans="2:12" x14ac:dyDescent="0.35">
      <c r="B17" s="2">
        <v>3</v>
      </c>
      <c r="C17" s="2" t="s">
        <v>9</v>
      </c>
      <c r="D17" s="6">
        <f t="shared" si="4"/>
        <v>1500</v>
      </c>
      <c r="E17" s="7"/>
      <c r="F17" s="5">
        <f t="shared" si="5"/>
        <v>0</v>
      </c>
      <c r="G17" s="2"/>
      <c r="H17" s="8">
        <v>40</v>
      </c>
      <c r="I17" s="5">
        <f t="shared" si="6"/>
        <v>37.5</v>
      </c>
      <c r="J17" s="5" t="str">
        <f t="shared" si="3"/>
        <v/>
      </c>
      <c r="L17" s="3"/>
    </row>
    <row r="18" spans="2:12" x14ac:dyDescent="0.35">
      <c r="B18" s="2">
        <v>4</v>
      </c>
      <c r="C18" s="2" t="s">
        <v>10</v>
      </c>
      <c r="D18" s="6">
        <f t="shared" si="4"/>
        <v>1100</v>
      </c>
      <c r="E18" s="7"/>
      <c r="F18" s="5">
        <f t="shared" si="5"/>
        <v>0</v>
      </c>
      <c r="G18" s="2"/>
      <c r="H18" s="8">
        <v>40</v>
      </c>
      <c r="I18" s="5">
        <f t="shared" si="6"/>
        <v>27.5</v>
      </c>
      <c r="J18" s="5" t="str">
        <f t="shared" si="3"/>
        <v/>
      </c>
      <c r="L18" s="3"/>
    </row>
    <row r="19" spans="2:12" x14ac:dyDescent="0.35">
      <c r="L19" s="3"/>
    </row>
    <row r="20" spans="2:12" ht="24.6" customHeight="1" x14ac:dyDescent="0.35">
      <c r="B20" s="17" t="s">
        <v>17</v>
      </c>
      <c r="C20" s="17"/>
      <c r="D20" s="17"/>
      <c r="E20" s="17"/>
      <c r="F20" s="17"/>
      <c r="G20" s="17"/>
      <c r="H20" s="17"/>
      <c r="I20" s="17"/>
      <c r="J20" s="17"/>
    </row>
    <row r="21" spans="2:12" ht="37.200000000000003" customHeight="1" x14ac:dyDescent="0.35">
      <c r="B21" s="11" t="s">
        <v>0</v>
      </c>
      <c r="C21" s="11" t="s">
        <v>1</v>
      </c>
      <c r="D21" s="12" t="s">
        <v>16</v>
      </c>
      <c r="E21" s="11" t="s">
        <v>3</v>
      </c>
      <c r="F21" s="11" t="s">
        <v>6</v>
      </c>
      <c r="G21" s="11" t="s">
        <v>11</v>
      </c>
      <c r="H21" s="11" t="s">
        <v>12</v>
      </c>
      <c r="I21" s="11" t="s">
        <v>13</v>
      </c>
      <c r="J21" s="11" t="s">
        <v>5</v>
      </c>
    </row>
    <row r="22" spans="2:12" x14ac:dyDescent="0.35">
      <c r="B22" s="2">
        <v>1</v>
      </c>
      <c r="C22" s="2" t="s">
        <v>7</v>
      </c>
      <c r="D22" s="6">
        <f>IF(J15="",D15,J15)</f>
        <v>1220</v>
      </c>
      <c r="E22" s="7"/>
      <c r="F22" s="5">
        <f>D22*E22</f>
        <v>0</v>
      </c>
      <c r="G22" s="2"/>
      <c r="H22" s="8">
        <v>40</v>
      </c>
      <c r="I22" s="5">
        <f>IF(H22=0,"",D22/H22)</f>
        <v>30.5</v>
      </c>
      <c r="J22" s="5" t="str">
        <f>IF(F22=0,"",D22+F22-I22)</f>
        <v/>
      </c>
    </row>
    <row r="23" spans="2:12" x14ac:dyDescent="0.35">
      <c r="B23" s="2">
        <v>2</v>
      </c>
      <c r="C23" s="2" t="s">
        <v>8</v>
      </c>
      <c r="D23" s="6">
        <f t="shared" ref="D23:D25" si="7">IF(J16="",D16,J16)</f>
        <v>1350</v>
      </c>
      <c r="E23" s="7"/>
      <c r="F23" s="5">
        <f t="shared" ref="F23:F25" si="8">D23*E23</f>
        <v>0</v>
      </c>
      <c r="G23" s="2"/>
      <c r="H23" s="8">
        <v>40</v>
      </c>
      <c r="I23" s="5">
        <f t="shared" ref="I23:I25" si="9">IF(H23=0,"",D23/H23)</f>
        <v>33.75</v>
      </c>
      <c r="J23" s="5" t="str">
        <f t="shared" ref="J23:J25" si="10">IF(F23=0,"",D23+F23-I23)</f>
        <v/>
      </c>
    </row>
    <row r="24" spans="2:12" x14ac:dyDescent="0.35">
      <c r="B24" s="2">
        <v>3</v>
      </c>
      <c r="C24" s="2" t="s">
        <v>9</v>
      </c>
      <c r="D24" s="6">
        <f t="shared" si="7"/>
        <v>1500</v>
      </c>
      <c r="E24" s="7"/>
      <c r="F24" s="5">
        <f t="shared" si="8"/>
        <v>0</v>
      </c>
      <c r="G24" s="2"/>
      <c r="H24" s="8">
        <v>40</v>
      </c>
      <c r="I24" s="5">
        <f t="shared" si="9"/>
        <v>37.5</v>
      </c>
      <c r="J24" s="5" t="str">
        <f t="shared" si="10"/>
        <v/>
      </c>
    </row>
    <row r="25" spans="2:12" x14ac:dyDescent="0.35">
      <c r="B25" s="2">
        <v>4</v>
      </c>
      <c r="C25" s="2" t="s">
        <v>10</v>
      </c>
      <c r="D25" s="6">
        <f t="shared" si="7"/>
        <v>1100</v>
      </c>
      <c r="E25" s="7"/>
      <c r="F25" s="5">
        <f t="shared" si="8"/>
        <v>0</v>
      </c>
      <c r="G25" s="2"/>
      <c r="H25" s="8">
        <v>40</v>
      </c>
      <c r="I25" s="5">
        <f t="shared" si="9"/>
        <v>27.5</v>
      </c>
      <c r="J25" s="5" t="str">
        <f t="shared" si="10"/>
        <v/>
      </c>
    </row>
    <row r="27" spans="2:12" ht="22.8" customHeight="1" x14ac:dyDescent="0.35">
      <c r="B27" s="18" t="s">
        <v>18</v>
      </c>
      <c r="C27" s="18"/>
      <c r="D27" s="18"/>
      <c r="E27" s="18"/>
      <c r="F27" s="18"/>
      <c r="G27" s="18"/>
      <c r="H27" s="18"/>
      <c r="I27" s="18"/>
      <c r="J27" s="18"/>
    </row>
    <row r="28" spans="2:12" ht="34.799999999999997" x14ac:dyDescent="0.35">
      <c r="B28" s="9" t="s">
        <v>0</v>
      </c>
      <c r="C28" s="9" t="s">
        <v>1</v>
      </c>
      <c r="D28" s="10" t="s">
        <v>16</v>
      </c>
      <c r="E28" s="9" t="s">
        <v>3</v>
      </c>
      <c r="F28" s="9" t="s">
        <v>6</v>
      </c>
      <c r="G28" s="9" t="s">
        <v>11</v>
      </c>
      <c r="H28" s="9" t="s">
        <v>12</v>
      </c>
      <c r="I28" s="9" t="s">
        <v>13</v>
      </c>
      <c r="J28" s="9" t="s">
        <v>5</v>
      </c>
    </row>
    <row r="29" spans="2:12" x14ac:dyDescent="0.35">
      <c r="B29" s="2">
        <v>1</v>
      </c>
      <c r="C29" s="2" t="s">
        <v>7</v>
      </c>
      <c r="D29" s="6">
        <f>IF(J22="",D22,J22)</f>
        <v>1220</v>
      </c>
      <c r="E29" s="7"/>
      <c r="F29" s="5">
        <f>D29*E29</f>
        <v>0</v>
      </c>
      <c r="G29" s="2"/>
      <c r="H29" s="8">
        <v>40</v>
      </c>
      <c r="I29" s="5">
        <f>IF(H29=0,"",D29/H29)</f>
        <v>30.5</v>
      </c>
      <c r="J29" s="5" t="str">
        <f>IF(F29=0,"",D29+F29-I29)</f>
        <v/>
      </c>
    </row>
    <row r="30" spans="2:12" x14ac:dyDescent="0.35">
      <c r="B30" s="2">
        <v>2</v>
      </c>
      <c r="C30" s="2" t="s">
        <v>8</v>
      </c>
      <c r="D30" s="6">
        <f t="shared" ref="D30:D32" si="11">IF(J23="",D23,J23)</f>
        <v>1350</v>
      </c>
      <c r="E30" s="7"/>
      <c r="F30" s="5">
        <f t="shared" ref="F30:F32" si="12">D30*E30</f>
        <v>0</v>
      </c>
      <c r="G30" s="2"/>
      <c r="H30" s="8">
        <v>40</v>
      </c>
      <c r="I30" s="5">
        <f t="shared" ref="I30:I32" si="13">IF(H30=0,"",D30/H30)</f>
        <v>33.75</v>
      </c>
      <c r="J30" s="5" t="str">
        <f t="shared" ref="J30:J32" si="14">IF(F30=0,"",D30+F30-I30)</f>
        <v/>
      </c>
    </row>
    <row r="31" spans="2:12" x14ac:dyDescent="0.35">
      <c r="B31" s="2">
        <v>3</v>
      </c>
      <c r="C31" s="2" t="s">
        <v>9</v>
      </c>
      <c r="D31" s="6">
        <f t="shared" si="11"/>
        <v>1500</v>
      </c>
      <c r="E31" s="7"/>
      <c r="F31" s="5">
        <f t="shared" si="12"/>
        <v>0</v>
      </c>
      <c r="G31" s="2"/>
      <c r="H31" s="8">
        <v>40</v>
      </c>
      <c r="I31" s="5">
        <f t="shared" si="13"/>
        <v>37.5</v>
      </c>
      <c r="J31" s="5" t="str">
        <f t="shared" si="14"/>
        <v/>
      </c>
    </row>
    <row r="32" spans="2:12" x14ac:dyDescent="0.35">
      <c r="B32" s="2">
        <v>4</v>
      </c>
      <c r="C32" s="2" t="s">
        <v>10</v>
      </c>
      <c r="D32" s="6">
        <f t="shared" si="11"/>
        <v>1100</v>
      </c>
      <c r="E32" s="7"/>
      <c r="F32" s="5">
        <f t="shared" si="12"/>
        <v>0</v>
      </c>
      <c r="G32" s="2"/>
      <c r="H32" s="8">
        <v>40</v>
      </c>
      <c r="I32" s="5">
        <f t="shared" si="13"/>
        <v>27.5</v>
      </c>
      <c r="J32" s="5" t="str">
        <f t="shared" si="14"/>
        <v/>
      </c>
    </row>
  </sheetData>
  <mergeCells count="5">
    <mergeCell ref="B6:J6"/>
    <mergeCell ref="B13:J13"/>
    <mergeCell ref="B20:J20"/>
    <mergeCell ref="B27:J27"/>
    <mergeCell ref="D2:G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سبحان الله</dc:creator>
  <cp:lastModifiedBy>سبحان الله</cp:lastModifiedBy>
  <dcterms:created xsi:type="dcterms:W3CDTF">2022-03-26T07:55:05Z</dcterms:created>
  <dcterms:modified xsi:type="dcterms:W3CDTF">2022-03-27T02:56:28Z</dcterms:modified>
</cp:coreProperties>
</file>