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3D Objects\Desktop\"/>
    </mc:Choice>
  </mc:AlternateContent>
  <xr:revisionPtr revIDLastSave="0" documentId="8_{BBB6D48F-815E-41B1-BEA3-A605E3AFDF11}" xr6:coauthVersionLast="46" xr6:coauthVersionMax="46" xr10:uidLastSave="{00000000-0000-0000-0000-000000000000}"/>
  <bookViews>
    <workbookView xWindow="-110" yWindow="-110" windowWidth="19420" windowHeight="10300" xr2:uid="{24D15EE7-91F5-4A63-B379-D32CE5FAE230}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ورقة1!$E$2:$I$103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  <c r="I1" i="1"/>
  <c r="I98" i="1"/>
  <c r="I72" i="1"/>
</calcChain>
</file>

<file path=xl/sharedStrings.xml><?xml version="1.0" encoding="utf-8"?>
<sst xmlns="http://schemas.openxmlformats.org/spreadsheetml/2006/main" count="204" uniqueCount="37">
  <si>
    <t>الشركة المرسي عليها</t>
  </si>
  <si>
    <t>تاريخ الترسية /الرفع</t>
  </si>
  <si>
    <t>عملة العرض</t>
  </si>
  <si>
    <t xml:space="preserve">المبلغ </t>
  </si>
  <si>
    <t>ريال</t>
  </si>
  <si>
    <t>لا يوجد</t>
  </si>
  <si>
    <t>ستار ستب</t>
  </si>
  <si>
    <t>بيتا سيس</t>
  </si>
  <si>
    <t>محلات الشرق</t>
  </si>
  <si>
    <t>جرين اسبيس</t>
  </si>
  <si>
    <t>الجزيزرة</t>
  </si>
  <si>
    <t>أجل</t>
  </si>
  <si>
    <t xml:space="preserve">أجل </t>
  </si>
  <si>
    <t>نقدا</t>
  </si>
  <si>
    <t xml:space="preserve">نقدا </t>
  </si>
  <si>
    <t>طريق الشراء</t>
  </si>
  <si>
    <t>دولار</t>
  </si>
  <si>
    <t xml:space="preserve">دولار </t>
  </si>
  <si>
    <t>مكتبة جرير</t>
  </si>
  <si>
    <t xml:space="preserve">الاتحاد </t>
  </si>
  <si>
    <t xml:space="preserve">الاتحاد  كوم </t>
  </si>
  <si>
    <t>الاتحاد  كوم</t>
  </si>
  <si>
    <t xml:space="preserve">الاتحاد  </t>
  </si>
  <si>
    <t>العمودي</t>
  </si>
  <si>
    <t>الراجحي</t>
  </si>
  <si>
    <t xml:space="preserve">بن محفوظ </t>
  </si>
  <si>
    <t xml:space="preserve">بن محفوظ  </t>
  </si>
  <si>
    <t>عالم التميز</t>
  </si>
  <si>
    <t xml:space="preserve">اجل </t>
  </si>
  <si>
    <t>مطيع للتجارة</t>
  </si>
  <si>
    <t>براقش</t>
  </si>
  <si>
    <t>السلامي</t>
  </si>
  <si>
    <t>مطابع الرياض</t>
  </si>
  <si>
    <t>عالم الالكترونيات</t>
  </si>
  <si>
    <t>العنبولي</t>
  </si>
  <si>
    <t>الأهلي</t>
  </si>
  <si>
    <t>يتم جمع العمود  i2:i100 بناء على هذا المعيار (دولار ،ريال ) وذلك للخلايا المرئية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</si>
</sst>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6"/>
      <name val="PT Bold Heading"/>
      <charset val="178"/>
    </font>
    <font>
      <b/>
      <sz val="5"/>
      <name val="PT Bold Heading"/>
      <charset val="178"/>
    </font>
    <font>
      <sz val="8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6"/>
      <color rgb="FF000000"/>
      <name val="Arial"/>
      <family val="2"/>
      <scheme val="minor"/>
    </font>
    <font>
      <sz val="8"/>
      <color rgb="FF000000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b/>
      <sz val="6"/>
      <name val="Abdulmagid"/>
      <charset val="178"/>
    </font>
    <font>
      <sz val="8"/>
      <color theme="1"/>
      <name val="Abdulmagid"/>
      <charset val="178"/>
    </font>
    <font>
      <sz val="8"/>
      <color rgb="FF000000"/>
      <name val="Abdulmagid"/>
      <charset val="178"/>
    </font>
    <font>
      <sz val="12"/>
      <color theme="1"/>
      <name val="Abdulmagid"/>
      <charset val="178"/>
    </font>
    <font>
      <b/>
      <sz val="6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u/>
      <sz val="8"/>
      <color theme="1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7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7"/>
      <color theme="1"/>
      <name val="Arial"/>
      <family val="2"/>
      <charset val="178"/>
      <scheme val="minor"/>
    </font>
    <font>
      <b/>
      <sz val="7"/>
      <color rgb="FF000000"/>
      <name val="Arial"/>
      <family val="2"/>
      <charset val="178"/>
      <scheme val="minor"/>
    </font>
    <font>
      <b/>
      <sz val="7"/>
      <color rgb="FFFF0000"/>
      <name val="Arial"/>
      <family val="2"/>
      <charset val="178"/>
      <scheme val="minor"/>
    </font>
    <font>
      <b/>
      <sz val="6"/>
      <color theme="1"/>
      <name val="Arial"/>
      <family val="2"/>
      <charset val="178"/>
      <scheme val="minor"/>
    </font>
    <font>
      <b/>
      <sz val="8"/>
      <color rgb="FF000000"/>
      <name val="Arial"/>
      <family val="2"/>
      <charset val="178"/>
      <scheme val="minor"/>
    </font>
    <font>
      <b/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2"/>
    </xf>
    <xf numFmtId="14" fontId="7" fillId="0" borderId="1" xfId="0" applyNumberFormat="1" applyFont="1" applyBorder="1" applyAlignment="1">
      <alignment horizontal="center" vertical="center" wrapText="1" readingOrder="1"/>
    </xf>
    <xf numFmtId="14" fontId="7" fillId="0" borderId="1" xfId="0" applyNumberFormat="1" applyFont="1" applyBorder="1" applyAlignment="1">
      <alignment horizontal="center" vertical="center" wrapText="1" readingOrder="2"/>
    </xf>
    <xf numFmtId="14" fontId="8" fillId="0" borderId="1" xfId="0" applyNumberFormat="1" applyFont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 readingOrder="2"/>
    </xf>
    <xf numFmtId="14" fontId="7" fillId="3" borderId="1" xfId="0" applyNumberFormat="1" applyFont="1" applyFill="1" applyBorder="1" applyAlignment="1">
      <alignment horizontal="center" vertical="center" wrapText="1" readingOrder="1"/>
    </xf>
    <xf numFmtId="14" fontId="5" fillId="0" borderId="1" xfId="0" applyNumberFormat="1" applyFont="1" applyBorder="1"/>
    <xf numFmtId="0" fontId="6" fillId="0" borderId="1" xfId="0" applyFont="1" applyBorder="1" applyAlignment="1">
      <alignment horizontal="center" vertical="center" wrapText="1" readingOrder="2"/>
    </xf>
    <xf numFmtId="14" fontId="8" fillId="3" borderId="1" xfId="0" applyNumberFormat="1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readingOrder="2"/>
    </xf>
    <xf numFmtId="14" fontId="9" fillId="0" borderId="1" xfId="0" applyNumberFormat="1" applyFont="1" applyBorder="1" applyAlignment="1">
      <alignment vertical="center" readingOrder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vertical="center"/>
    </xf>
    <xf numFmtId="0" fontId="16" fillId="0" borderId="0" xfId="0" applyFont="1" applyAlignment="1">
      <alignment readingOrder="2"/>
    </xf>
    <xf numFmtId="0" fontId="14" fillId="0" borderId="3" xfId="0" applyFont="1" applyBorder="1" applyAlignment="1">
      <alignment horizontal="center" vertical="center" wrapText="1" readingOrder="2"/>
    </xf>
    <xf numFmtId="0" fontId="14" fillId="3" borderId="3" xfId="0" applyFont="1" applyFill="1" applyBorder="1" applyAlignment="1">
      <alignment horizontal="center" vertical="center" wrapText="1" readingOrder="2"/>
    </xf>
    <xf numFmtId="0" fontId="15" fillId="0" borderId="3" xfId="0" applyFont="1" applyBorder="1" applyAlignment="1">
      <alignment horizontal="center" vertical="center" wrapText="1" readingOrder="2"/>
    </xf>
    <xf numFmtId="0" fontId="15" fillId="3" borderId="3" xfId="0" applyFont="1" applyFill="1" applyBorder="1" applyAlignment="1">
      <alignment horizontal="center" vertical="center" wrapText="1" readingOrder="2"/>
    </xf>
    <xf numFmtId="0" fontId="14" fillId="3" borderId="3" xfId="0" applyFont="1" applyFill="1" applyBorder="1" applyAlignment="1">
      <alignment horizontal="center" wrapText="1" readingOrder="2"/>
    </xf>
    <xf numFmtId="0" fontId="15" fillId="0" borderId="3" xfId="0" applyFont="1" applyBorder="1" applyAlignment="1">
      <alignment horizontal="center" vertical="center" readingOrder="2"/>
    </xf>
    <xf numFmtId="0" fontId="14" fillId="0" borderId="3" xfId="0" applyFont="1" applyBorder="1" applyAlignment="1">
      <alignment horizontal="center" vertical="center" readingOrder="2"/>
    </xf>
    <xf numFmtId="0" fontId="14" fillId="3" borderId="3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readingOrder="1"/>
    </xf>
    <xf numFmtId="0" fontId="20" fillId="3" borderId="1" xfId="0" applyFont="1" applyFill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readingOrder="1"/>
    </xf>
    <xf numFmtId="0" fontId="18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 readingOrder="2"/>
    </xf>
    <xf numFmtId="0" fontId="25" fillId="0" borderId="2" xfId="0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readingOrder="2"/>
    </xf>
    <xf numFmtId="0" fontId="28" fillId="0" borderId="2" xfId="0" applyFont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2" fillId="4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9" fillId="5" borderId="0" xfId="0" applyFont="1" applyFill="1" applyAlignment="1">
      <alignment horizontal="center" vertical="center" readingOrder="2"/>
    </xf>
    <xf numFmtId="0" fontId="1" fillId="6" borderId="0" xfId="0" applyFont="1" applyFill="1" applyAlignment="1">
      <alignment horizontal="center" vertical="center"/>
    </xf>
    <xf numFmtId="0" fontId="29" fillId="7" borderId="0" xfId="0" applyFont="1" applyFill="1" applyAlignment="1">
      <alignment vertical="center"/>
    </xf>
    <xf numFmtId="1" fontId="16" fillId="7" borderId="0" xfId="0" applyNumberFormat="1" applyFont="1" applyFill="1" applyAlignment="1">
      <alignment horizontal="center" vertical="center" readingOrder="2"/>
    </xf>
  </cellXfs>
  <cellStyles count="1">
    <cellStyle name="عادي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bdulmagid"/>
        <charset val="178"/>
        <scheme val="none"/>
      </font>
      <alignment horizontal="center" vertical="center" textRotation="0" wrapText="1" indent="0" justifyLastLine="0" shrinkToFit="0" readingOrder="2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705689-8F72-4371-83D4-8566EF0839FB}" name="الجدول1" displayName="الجدول1" ref="E2:I105" totalsRowShown="0" headerRowBorderDxfId="6" tableBorderDxfId="7" totalsRowBorderDxfId="5">
  <autoFilter ref="E2:I105" xr:uid="{70CA8C35-2271-41CB-9737-E10F2488B656}"/>
  <tableColumns count="5">
    <tableColumn id="1" xr3:uid="{4F9EADE6-AB4A-4963-B6B7-40FB65281922}" name="طريق الشراء" dataDxfId="0"/>
    <tableColumn id="2" xr3:uid="{74343A9D-BCDD-4D7D-95F9-069C3A7524CB}" name="الشركة المرسي عليها" dataDxfId="1"/>
    <tableColumn id="3" xr3:uid="{908112C3-5522-4E47-8CF1-6DACA0F1FF1D}" name="تاريخ الترسية /الرفع" dataDxfId="4"/>
    <tableColumn id="4" xr3:uid="{18B9908B-A2CF-4EBB-A7A0-283571E65194}" name="عملة العرض" dataDxfId="2"/>
    <tableColumn id="5" xr3:uid="{8CBD84B8-B7FD-4A18-A891-1F9EDE2B1BD2}" name="المبلغ 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21A06-63E8-4C13-8102-C7BFEC72A65B}">
  <dimension ref="E1:J105"/>
  <sheetViews>
    <sheetView rightToLeft="1" tabSelected="1" topLeftCell="A109" zoomScale="120" zoomScaleNormal="120" workbookViewId="0">
      <selection activeCell="F81" sqref="F81"/>
    </sheetView>
  </sheetViews>
  <sheetFormatPr defaultRowHeight="20.5" x14ac:dyDescent="0.7"/>
  <cols>
    <col min="5" max="5" width="9.4609375" style="64" bestFit="1" customWidth="1"/>
    <col min="7" max="7" width="9.84375" customWidth="1"/>
    <col min="8" max="8" width="8.69140625" bestFit="1" customWidth="1"/>
    <col min="9" max="9" width="9.23046875" style="24"/>
  </cols>
  <sheetData>
    <row r="1" spans="5:10" ht="35" customHeight="1" x14ac:dyDescent="0.35">
      <c r="E1" s="68" t="s">
        <v>16</v>
      </c>
      <c r="F1" s="69">
        <f>SUBTOTAL(109,I2:I106)</f>
        <v>3602262</v>
      </c>
      <c r="G1" s="65" t="s">
        <v>36</v>
      </c>
      <c r="H1" s="65"/>
      <c r="I1" s="70">
        <f>SUMIFS(I2:I106,H2:H106,"دولار")</f>
        <v>352292</v>
      </c>
      <c r="J1" s="67" t="s">
        <v>4</v>
      </c>
    </row>
    <row r="2" spans="5:10" ht="15.5" x14ac:dyDescent="0.35">
      <c r="E2" s="33" t="s">
        <v>15</v>
      </c>
      <c r="F2" s="34" t="s">
        <v>0</v>
      </c>
      <c r="G2" s="35" t="s">
        <v>1</v>
      </c>
      <c r="H2" s="66" t="s">
        <v>2</v>
      </c>
      <c r="I2" s="36" t="s">
        <v>3</v>
      </c>
    </row>
    <row r="3" spans="5:10" ht="15.5" x14ac:dyDescent="0.35">
      <c r="E3" s="53" t="s">
        <v>11</v>
      </c>
      <c r="F3" s="3" t="s">
        <v>23</v>
      </c>
      <c r="G3" s="4">
        <v>44622</v>
      </c>
      <c r="H3" s="39" t="s">
        <v>16</v>
      </c>
      <c r="I3" s="25">
        <v>4200</v>
      </c>
    </row>
    <row r="4" spans="5:10" ht="15.5" x14ac:dyDescent="0.35">
      <c r="E4" s="53" t="s">
        <v>13</v>
      </c>
      <c r="F4" s="3" t="s">
        <v>24</v>
      </c>
      <c r="G4" s="6">
        <v>44640</v>
      </c>
      <c r="H4" s="40" t="s">
        <v>16</v>
      </c>
      <c r="I4" s="25">
        <v>1600</v>
      </c>
    </row>
    <row r="5" spans="5:10" ht="15.5" x14ac:dyDescent="0.35">
      <c r="E5" s="53" t="s">
        <v>13</v>
      </c>
      <c r="F5" s="3" t="s">
        <v>34</v>
      </c>
      <c r="G5" s="4">
        <v>44650</v>
      </c>
      <c r="H5" s="40" t="s">
        <v>16</v>
      </c>
      <c r="I5" s="25">
        <v>710</v>
      </c>
    </row>
    <row r="6" spans="5:10" ht="15.5" x14ac:dyDescent="0.35">
      <c r="E6" s="53" t="s">
        <v>12</v>
      </c>
      <c r="F6" s="3" t="s">
        <v>35</v>
      </c>
      <c r="G6" s="4">
        <v>44641</v>
      </c>
      <c r="H6" s="39" t="s">
        <v>16</v>
      </c>
      <c r="I6" s="25">
        <v>10100</v>
      </c>
    </row>
    <row r="7" spans="5:10" ht="15.5" x14ac:dyDescent="0.35">
      <c r="E7" s="54" t="s">
        <v>13</v>
      </c>
      <c r="F7" s="1" t="s">
        <v>24</v>
      </c>
      <c r="G7" s="5"/>
      <c r="H7" s="43" t="s">
        <v>16</v>
      </c>
      <c r="I7" s="26">
        <v>1600</v>
      </c>
    </row>
    <row r="8" spans="5:10" ht="15.5" x14ac:dyDescent="0.35">
      <c r="E8" s="53" t="s">
        <v>13</v>
      </c>
      <c r="F8" s="3" t="s">
        <v>19</v>
      </c>
      <c r="G8" s="4">
        <v>44650</v>
      </c>
      <c r="H8" s="40" t="s">
        <v>16</v>
      </c>
      <c r="I8" s="25">
        <v>5100</v>
      </c>
    </row>
    <row r="9" spans="5:10" ht="15.5" x14ac:dyDescent="0.35">
      <c r="E9" s="55" t="s">
        <v>12</v>
      </c>
      <c r="F9" s="1" t="s">
        <v>32</v>
      </c>
      <c r="G9" s="2">
        <v>44641</v>
      </c>
      <c r="H9" s="42" t="s">
        <v>16</v>
      </c>
      <c r="I9" s="26">
        <v>10100</v>
      </c>
    </row>
    <row r="10" spans="5:10" ht="15.5" x14ac:dyDescent="0.35">
      <c r="E10" s="55"/>
      <c r="F10" s="1"/>
      <c r="G10" s="5"/>
      <c r="H10" s="43"/>
      <c r="I10" s="26"/>
    </row>
    <row r="11" spans="5:10" ht="15.5" x14ac:dyDescent="0.35">
      <c r="E11" s="53" t="s">
        <v>11</v>
      </c>
      <c r="F11" s="3" t="s">
        <v>27</v>
      </c>
      <c r="G11" s="4">
        <v>44521</v>
      </c>
      <c r="H11" s="39" t="s">
        <v>16</v>
      </c>
      <c r="I11" s="25">
        <v>5300</v>
      </c>
    </row>
    <row r="12" spans="5:10" ht="15.5" x14ac:dyDescent="0.35">
      <c r="E12" s="53"/>
      <c r="F12" s="3"/>
      <c r="G12" s="4"/>
      <c r="H12" s="39"/>
      <c r="I12" s="25"/>
    </row>
    <row r="13" spans="5:10" ht="15.5" x14ac:dyDescent="0.35">
      <c r="E13" s="53"/>
      <c r="F13" s="3"/>
      <c r="G13" s="4"/>
      <c r="H13" s="39"/>
      <c r="I13" s="25"/>
    </row>
    <row r="14" spans="5:10" ht="15.5" x14ac:dyDescent="0.35">
      <c r="E14" s="55" t="s">
        <v>13</v>
      </c>
      <c r="F14" s="1" t="s">
        <v>18</v>
      </c>
      <c r="G14" s="2">
        <v>44650</v>
      </c>
      <c r="H14" s="43" t="s">
        <v>16</v>
      </c>
      <c r="I14" s="26">
        <v>995</v>
      </c>
    </row>
    <row r="15" spans="5:10" ht="15.5" x14ac:dyDescent="0.35">
      <c r="E15" s="53" t="s">
        <v>13</v>
      </c>
      <c r="F15" s="3" t="s">
        <v>18</v>
      </c>
      <c r="G15" s="4">
        <v>44650</v>
      </c>
      <c r="H15" s="40" t="s">
        <v>16</v>
      </c>
      <c r="I15" s="25">
        <v>1250</v>
      </c>
    </row>
    <row r="16" spans="5:10" ht="15.5" x14ac:dyDescent="0.35">
      <c r="E16" s="54" t="s">
        <v>13</v>
      </c>
      <c r="F16" s="2" t="s">
        <v>19</v>
      </c>
      <c r="G16" s="5">
        <v>44650</v>
      </c>
      <c r="H16" s="43" t="s">
        <v>16</v>
      </c>
      <c r="I16" s="26">
        <v>2000</v>
      </c>
    </row>
    <row r="17" spans="5:9" ht="15.5" x14ac:dyDescent="0.35">
      <c r="E17" s="56" t="s">
        <v>13</v>
      </c>
      <c r="F17" s="7" t="s">
        <v>18</v>
      </c>
      <c r="G17" s="8">
        <v>44650</v>
      </c>
      <c r="H17" s="44" t="s">
        <v>16</v>
      </c>
      <c r="I17" s="27">
        <v>1450</v>
      </c>
    </row>
    <row r="18" spans="5:9" ht="15.5" x14ac:dyDescent="0.35">
      <c r="E18" s="56"/>
      <c r="F18" s="7"/>
      <c r="G18" s="8"/>
      <c r="H18" s="44"/>
      <c r="I18" s="27"/>
    </row>
    <row r="19" spans="5:9" ht="15.5" x14ac:dyDescent="0.35">
      <c r="E19" s="55" t="s">
        <v>11</v>
      </c>
      <c r="F19" s="1" t="s">
        <v>33</v>
      </c>
      <c r="G19" s="2">
        <v>44592</v>
      </c>
      <c r="H19" s="43" t="s">
        <v>16</v>
      </c>
      <c r="I19" s="26">
        <v>9350</v>
      </c>
    </row>
    <row r="20" spans="5:9" ht="15.5" x14ac:dyDescent="0.35">
      <c r="E20" s="56" t="s">
        <v>13</v>
      </c>
      <c r="F20" s="9" t="s">
        <v>27</v>
      </c>
      <c r="G20" s="10">
        <v>44650</v>
      </c>
      <c r="H20" s="44" t="s">
        <v>16</v>
      </c>
      <c r="I20" s="27">
        <v>875</v>
      </c>
    </row>
    <row r="21" spans="5:9" ht="15.5" x14ac:dyDescent="0.35">
      <c r="E21" s="56"/>
      <c r="F21" s="7"/>
      <c r="G21" s="8"/>
      <c r="H21" s="44"/>
      <c r="I21" s="27"/>
    </row>
    <row r="22" spans="5:9" ht="15.5" x14ac:dyDescent="0.35">
      <c r="E22" s="55"/>
      <c r="F22" s="1"/>
      <c r="G22" s="5"/>
      <c r="H22" s="43"/>
      <c r="I22" s="26"/>
    </row>
    <row r="23" spans="5:9" ht="15.5" x14ac:dyDescent="0.35">
      <c r="E23" s="53"/>
      <c r="F23" s="3"/>
      <c r="G23" s="4"/>
      <c r="H23" s="40"/>
      <c r="I23" s="25"/>
    </row>
    <row r="24" spans="5:9" ht="15.5" x14ac:dyDescent="0.35">
      <c r="E24" s="54"/>
      <c r="F24" s="11"/>
      <c r="G24" s="12"/>
      <c r="H24" s="45"/>
      <c r="I24" s="28"/>
    </row>
    <row r="25" spans="5:9" ht="15.5" x14ac:dyDescent="0.35">
      <c r="E25" s="53" t="s">
        <v>13</v>
      </c>
      <c r="F25" s="3" t="s">
        <v>30</v>
      </c>
      <c r="G25" s="6">
        <v>44650</v>
      </c>
      <c r="H25" s="40"/>
      <c r="I25" s="25"/>
    </row>
    <row r="26" spans="5:9" ht="15.5" x14ac:dyDescent="0.35">
      <c r="E26" s="55" t="s">
        <v>11</v>
      </c>
      <c r="F26" s="1" t="s">
        <v>25</v>
      </c>
      <c r="G26" s="2">
        <v>44604</v>
      </c>
      <c r="H26" s="43" t="s">
        <v>16</v>
      </c>
      <c r="I26" s="26">
        <v>8530</v>
      </c>
    </row>
    <row r="27" spans="5:9" ht="15.5" x14ac:dyDescent="0.35">
      <c r="E27" s="53" t="s">
        <v>13</v>
      </c>
      <c r="F27" s="3" t="s">
        <v>19</v>
      </c>
      <c r="G27" s="4">
        <v>44650</v>
      </c>
      <c r="H27" s="46" t="s">
        <v>16</v>
      </c>
      <c r="I27" s="25">
        <v>1500</v>
      </c>
    </row>
    <row r="28" spans="5:9" ht="15.5" x14ac:dyDescent="0.35">
      <c r="E28" s="55" t="s">
        <v>12</v>
      </c>
      <c r="F28" s="1" t="s">
        <v>25</v>
      </c>
      <c r="G28" s="2">
        <v>44627</v>
      </c>
      <c r="H28" s="42" t="s">
        <v>16</v>
      </c>
      <c r="I28" s="26">
        <v>7960</v>
      </c>
    </row>
    <row r="29" spans="5:9" ht="15.5" x14ac:dyDescent="0.35">
      <c r="E29" s="53"/>
      <c r="F29" s="3"/>
      <c r="G29" s="4"/>
      <c r="H29" s="39"/>
      <c r="I29" s="25"/>
    </row>
    <row r="30" spans="5:9" ht="15.5" x14ac:dyDescent="0.35">
      <c r="E30" s="55" t="s">
        <v>11</v>
      </c>
      <c r="F30" s="1" t="s">
        <v>25</v>
      </c>
      <c r="G30" s="2">
        <v>44604</v>
      </c>
      <c r="H30" s="42" t="s">
        <v>16</v>
      </c>
      <c r="I30" s="26">
        <v>8530</v>
      </c>
    </row>
    <row r="31" spans="5:9" ht="15.5" x14ac:dyDescent="0.35">
      <c r="E31" s="55"/>
      <c r="F31" s="1"/>
      <c r="G31" s="2"/>
      <c r="H31" s="42"/>
      <c r="I31" s="26"/>
    </row>
    <row r="32" spans="5:9" ht="15.5" x14ac:dyDescent="0.35">
      <c r="E32" s="55"/>
      <c r="F32" s="1"/>
      <c r="G32" s="2"/>
      <c r="H32" s="42"/>
      <c r="I32" s="26"/>
    </row>
    <row r="33" spans="5:9" ht="15.5" x14ac:dyDescent="0.35">
      <c r="E33" s="53" t="s">
        <v>11</v>
      </c>
      <c r="F33" s="3" t="s">
        <v>34</v>
      </c>
      <c r="G33" s="4">
        <v>44604</v>
      </c>
      <c r="H33" s="39" t="s">
        <v>16</v>
      </c>
      <c r="I33" s="25">
        <v>8530</v>
      </c>
    </row>
    <row r="34" spans="5:9" ht="15.5" x14ac:dyDescent="0.35">
      <c r="E34" s="55" t="s">
        <v>11</v>
      </c>
      <c r="F34" s="1" t="s">
        <v>25</v>
      </c>
      <c r="G34" s="2">
        <v>44604</v>
      </c>
      <c r="H34" s="42" t="s">
        <v>16</v>
      </c>
      <c r="I34" s="26">
        <v>8530</v>
      </c>
    </row>
    <row r="35" spans="5:9" ht="15.5" x14ac:dyDescent="0.35">
      <c r="E35" s="53" t="s">
        <v>11</v>
      </c>
      <c r="F35" s="3" t="s">
        <v>25</v>
      </c>
      <c r="G35" s="4">
        <v>44604</v>
      </c>
      <c r="H35" s="39" t="s">
        <v>16</v>
      </c>
      <c r="I35" s="25">
        <v>8530</v>
      </c>
    </row>
    <row r="36" spans="5:9" ht="15.5" x14ac:dyDescent="0.35">
      <c r="E36" s="55" t="s">
        <v>11</v>
      </c>
      <c r="F36" s="1" t="s">
        <v>25</v>
      </c>
      <c r="G36" s="2">
        <v>44604</v>
      </c>
      <c r="H36" s="42" t="s">
        <v>16</v>
      </c>
      <c r="I36" s="26">
        <v>8530</v>
      </c>
    </row>
    <row r="37" spans="5:9" ht="15.5" x14ac:dyDescent="0.35">
      <c r="E37" s="55"/>
      <c r="F37" s="1"/>
      <c r="G37" s="2"/>
      <c r="H37" s="42"/>
      <c r="I37" s="26"/>
    </row>
    <row r="38" spans="5:9" ht="15.5" x14ac:dyDescent="0.35">
      <c r="E38" s="53" t="s">
        <v>11</v>
      </c>
      <c r="F38" s="3" t="s">
        <v>25</v>
      </c>
      <c r="G38" s="4">
        <v>44604</v>
      </c>
      <c r="H38" s="39" t="s">
        <v>16</v>
      </c>
      <c r="I38" s="25">
        <v>8530</v>
      </c>
    </row>
    <row r="39" spans="5:9" ht="15.5" x14ac:dyDescent="0.35">
      <c r="E39" s="55" t="s">
        <v>11</v>
      </c>
      <c r="F39" s="1" t="s">
        <v>25</v>
      </c>
      <c r="G39" s="2">
        <v>44604</v>
      </c>
      <c r="H39" s="42" t="s">
        <v>16</v>
      </c>
      <c r="I39" s="26">
        <v>8530</v>
      </c>
    </row>
    <row r="40" spans="5:9" ht="15.5" x14ac:dyDescent="0.35">
      <c r="E40" s="53" t="s">
        <v>11</v>
      </c>
      <c r="F40" s="3" t="s">
        <v>25</v>
      </c>
      <c r="G40" s="4">
        <v>44604</v>
      </c>
      <c r="H40" s="39" t="s">
        <v>16</v>
      </c>
      <c r="I40" s="25">
        <v>8530</v>
      </c>
    </row>
    <row r="41" spans="5:9" ht="15.5" x14ac:dyDescent="0.35">
      <c r="E41" s="55" t="s">
        <v>11</v>
      </c>
      <c r="F41" s="1" t="s">
        <v>24</v>
      </c>
      <c r="G41" s="2">
        <v>44604</v>
      </c>
      <c r="H41" s="42" t="s">
        <v>16</v>
      </c>
      <c r="I41" s="26">
        <v>8530</v>
      </c>
    </row>
    <row r="42" spans="5:9" ht="15.5" x14ac:dyDescent="0.35">
      <c r="E42" s="53" t="s">
        <v>11</v>
      </c>
      <c r="F42" s="3" t="s">
        <v>25</v>
      </c>
      <c r="G42" s="4">
        <v>44604</v>
      </c>
      <c r="H42" s="39" t="s">
        <v>16</v>
      </c>
      <c r="I42" s="25">
        <v>8530</v>
      </c>
    </row>
    <row r="43" spans="5:9" ht="15.5" x14ac:dyDescent="0.35">
      <c r="E43" s="55" t="s">
        <v>11</v>
      </c>
      <c r="F43" s="1" t="s">
        <v>25</v>
      </c>
      <c r="G43" s="2">
        <v>44604</v>
      </c>
      <c r="H43" s="42" t="s">
        <v>16</v>
      </c>
      <c r="I43" s="26">
        <v>8530</v>
      </c>
    </row>
    <row r="44" spans="5:9" ht="15.5" x14ac:dyDescent="0.35">
      <c r="E44" s="53" t="s">
        <v>11</v>
      </c>
      <c r="F44" s="3" t="s">
        <v>24</v>
      </c>
      <c r="G44" s="4">
        <v>44604</v>
      </c>
      <c r="H44" s="39" t="s">
        <v>16</v>
      </c>
      <c r="I44" s="25">
        <v>8530</v>
      </c>
    </row>
    <row r="45" spans="5:9" ht="15.5" x14ac:dyDescent="0.35">
      <c r="E45" s="55"/>
      <c r="F45" s="1"/>
      <c r="G45" s="5"/>
      <c r="H45" s="43"/>
      <c r="I45" s="26"/>
    </row>
    <row r="46" spans="5:9" ht="15.5" x14ac:dyDescent="0.35">
      <c r="E46" s="53" t="s">
        <v>11</v>
      </c>
      <c r="F46" s="3" t="s">
        <v>25</v>
      </c>
      <c r="G46" s="4">
        <v>44604</v>
      </c>
      <c r="H46" s="39" t="s">
        <v>16</v>
      </c>
      <c r="I46" s="25">
        <v>8530</v>
      </c>
    </row>
    <row r="47" spans="5:9" ht="15.5" x14ac:dyDescent="0.35">
      <c r="E47" s="55" t="s">
        <v>13</v>
      </c>
      <c r="F47" s="1" t="s">
        <v>18</v>
      </c>
      <c r="G47" s="2">
        <v>44650</v>
      </c>
      <c r="H47" s="43" t="s">
        <v>16</v>
      </c>
      <c r="I47" s="26">
        <v>1400</v>
      </c>
    </row>
    <row r="48" spans="5:9" ht="15.5" x14ac:dyDescent="0.35">
      <c r="E48" s="53" t="s">
        <v>13</v>
      </c>
      <c r="F48" s="3" t="s">
        <v>18</v>
      </c>
      <c r="G48" s="4">
        <v>44650</v>
      </c>
      <c r="H48" s="40" t="s">
        <v>16</v>
      </c>
      <c r="I48" s="25">
        <v>600</v>
      </c>
    </row>
    <row r="49" spans="5:9" ht="15.5" x14ac:dyDescent="0.35">
      <c r="E49" s="55"/>
      <c r="F49" s="1"/>
      <c r="G49" s="5"/>
      <c r="H49" s="43"/>
      <c r="I49" s="26"/>
    </row>
    <row r="50" spans="5:9" ht="15.5" x14ac:dyDescent="0.35">
      <c r="E50" s="53" t="s">
        <v>11</v>
      </c>
      <c r="F50" s="3" t="s">
        <v>25</v>
      </c>
      <c r="G50" s="4">
        <v>44604</v>
      </c>
      <c r="H50" s="39" t="s">
        <v>16</v>
      </c>
      <c r="I50" s="25">
        <v>8530</v>
      </c>
    </row>
    <row r="51" spans="5:9" ht="15.5" x14ac:dyDescent="0.35">
      <c r="E51" s="55" t="s">
        <v>14</v>
      </c>
      <c r="F51" s="1" t="s">
        <v>19</v>
      </c>
      <c r="G51" s="2">
        <v>44649</v>
      </c>
      <c r="H51" s="43" t="s">
        <v>16</v>
      </c>
      <c r="I51" s="26">
        <v>2000</v>
      </c>
    </row>
    <row r="52" spans="5:9" ht="15.5" x14ac:dyDescent="0.35">
      <c r="E52" s="53"/>
      <c r="F52" s="3"/>
      <c r="G52" s="6"/>
      <c r="H52" s="40"/>
      <c r="I52" s="25"/>
    </row>
    <row r="53" spans="5:9" ht="15.5" x14ac:dyDescent="0.35">
      <c r="E53" s="55"/>
      <c r="F53" s="1"/>
      <c r="G53" s="2"/>
      <c r="H53" s="43"/>
      <c r="I53" s="26"/>
    </row>
    <row r="54" spans="5:9" ht="15.5" x14ac:dyDescent="0.35">
      <c r="E54" s="53" t="s">
        <v>12</v>
      </c>
      <c r="F54" s="3" t="s">
        <v>25</v>
      </c>
      <c r="G54" s="4">
        <v>44607</v>
      </c>
      <c r="H54" s="39" t="s">
        <v>16</v>
      </c>
      <c r="I54" s="25">
        <v>7800</v>
      </c>
    </row>
    <row r="55" spans="5:9" ht="15.5" x14ac:dyDescent="0.35">
      <c r="E55" s="55" t="s">
        <v>13</v>
      </c>
      <c r="F55" s="1" t="s">
        <v>20</v>
      </c>
      <c r="G55" s="5">
        <v>44650</v>
      </c>
      <c r="H55" s="43" t="s">
        <v>16</v>
      </c>
      <c r="I55" s="26">
        <v>1125</v>
      </c>
    </row>
    <row r="56" spans="5:9" ht="15.5" x14ac:dyDescent="0.35">
      <c r="E56" s="53" t="s">
        <v>11</v>
      </c>
      <c r="F56" s="3" t="s">
        <v>25</v>
      </c>
      <c r="G56" s="4">
        <v>44424</v>
      </c>
      <c r="H56" s="39" t="s">
        <v>16</v>
      </c>
      <c r="I56" s="25">
        <v>8146</v>
      </c>
    </row>
    <row r="57" spans="5:9" ht="15.5" x14ac:dyDescent="0.35">
      <c r="E57" s="55" t="s">
        <v>14</v>
      </c>
      <c r="F57" s="1" t="s">
        <v>18</v>
      </c>
      <c r="G57" s="2">
        <v>44649</v>
      </c>
      <c r="H57" s="43" t="s">
        <v>16</v>
      </c>
      <c r="I57" s="26">
        <v>1900</v>
      </c>
    </row>
    <row r="58" spans="5:9" ht="15.5" x14ac:dyDescent="0.35">
      <c r="E58" s="57" t="s">
        <v>13</v>
      </c>
      <c r="F58" s="3" t="s">
        <v>21</v>
      </c>
      <c r="G58" s="6">
        <v>44640</v>
      </c>
      <c r="H58" s="40" t="s">
        <v>16</v>
      </c>
      <c r="I58" s="25">
        <v>6750</v>
      </c>
    </row>
    <row r="59" spans="5:9" ht="15.5" x14ac:dyDescent="0.35">
      <c r="E59" s="55" t="s">
        <v>12</v>
      </c>
      <c r="F59" s="1" t="s">
        <v>25</v>
      </c>
      <c r="G59" s="2">
        <v>44461</v>
      </c>
      <c r="H59" s="42" t="s">
        <v>16</v>
      </c>
      <c r="I59" s="26">
        <v>6110</v>
      </c>
    </row>
    <row r="60" spans="5:9" ht="15.5" x14ac:dyDescent="0.35">
      <c r="E60" s="53" t="s">
        <v>13</v>
      </c>
      <c r="F60" s="3" t="s">
        <v>19</v>
      </c>
      <c r="G60" s="4">
        <v>44649</v>
      </c>
      <c r="H60" s="40" t="s">
        <v>16</v>
      </c>
      <c r="I60" s="25">
        <v>2000</v>
      </c>
    </row>
    <row r="61" spans="5:9" ht="15.5" x14ac:dyDescent="0.35">
      <c r="E61" s="55" t="s">
        <v>13</v>
      </c>
      <c r="F61" s="1" t="s">
        <v>21</v>
      </c>
      <c r="G61" s="5">
        <v>44650</v>
      </c>
      <c r="H61" s="43" t="s">
        <v>16</v>
      </c>
      <c r="I61" s="26">
        <v>1800</v>
      </c>
    </row>
    <row r="62" spans="5:9" ht="17" x14ac:dyDescent="0.5">
      <c r="E62" s="55" t="s">
        <v>14</v>
      </c>
      <c r="F62" s="1" t="s">
        <v>19</v>
      </c>
      <c r="G62" s="2">
        <v>44650</v>
      </c>
      <c r="H62" s="43" t="s">
        <v>16</v>
      </c>
      <c r="I62" s="29">
        <v>1500</v>
      </c>
    </row>
    <row r="63" spans="5:9" ht="15.5" x14ac:dyDescent="0.35">
      <c r="E63" s="56" t="s">
        <v>13</v>
      </c>
      <c r="F63" s="9" t="s">
        <v>19</v>
      </c>
      <c r="G63" s="13">
        <v>44650</v>
      </c>
      <c r="H63" s="44" t="s">
        <v>16</v>
      </c>
      <c r="I63" s="27">
        <v>2900</v>
      </c>
    </row>
    <row r="64" spans="5:9" ht="15.5" x14ac:dyDescent="0.35">
      <c r="E64" s="55"/>
      <c r="F64" s="1"/>
      <c r="G64" s="2"/>
      <c r="H64" s="42"/>
      <c r="I64" s="26"/>
    </row>
    <row r="65" spans="5:9" ht="15.5" x14ac:dyDescent="0.35">
      <c r="E65" s="53" t="s">
        <v>14</v>
      </c>
      <c r="F65" s="3" t="s">
        <v>19</v>
      </c>
      <c r="G65" s="4">
        <v>44649</v>
      </c>
      <c r="H65" s="40" t="s">
        <v>16</v>
      </c>
      <c r="I65" s="25">
        <v>1800</v>
      </c>
    </row>
    <row r="66" spans="5:9" ht="15.5" x14ac:dyDescent="0.35">
      <c r="E66" s="55"/>
      <c r="F66" s="1"/>
      <c r="G66" s="5"/>
      <c r="H66" s="43"/>
      <c r="I66" s="26"/>
    </row>
    <row r="67" spans="5:9" ht="15.5" x14ac:dyDescent="0.35">
      <c r="E67" s="53" t="s">
        <v>11</v>
      </c>
      <c r="F67" s="3" t="s">
        <v>25</v>
      </c>
      <c r="G67" s="4" t="s">
        <v>5</v>
      </c>
      <c r="H67" s="39" t="s">
        <v>16</v>
      </c>
      <c r="I67" s="25">
        <v>20680</v>
      </c>
    </row>
    <row r="68" spans="5:9" ht="15.5" x14ac:dyDescent="0.35">
      <c r="E68" s="55"/>
      <c r="F68" s="1"/>
      <c r="G68" s="2"/>
      <c r="H68" s="41"/>
      <c r="I68" s="26"/>
    </row>
    <row r="69" spans="5:9" ht="15.5" x14ac:dyDescent="0.35">
      <c r="E69" s="53" t="s">
        <v>13</v>
      </c>
      <c r="F69" s="3" t="s">
        <v>18</v>
      </c>
      <c r="G69" s="4">
        <v>44650</v>
      </c>
      <c r="H69" s="46" t="s">
        <v>16</v>
      </c>
      <c r="I69" s="25">
        <v>300</v>
      </c>
    </row>
    <row r="70" spans="5:9" ht="15.5" x14ac:dyDescent="0.35">
      <c r="E70" s="55" t="s">
        <v>13</v>
      </c>
      <c r="F70" s="1" t="s">
        <v>31</v>
      </c>
      <c r="G70" s="5">
        <v>44650</v>
      </c>
      <c r="H70" s="43"/>
      <c r="I70" s="26"/>
    </row>
    <row r="71" spans="5:9" ht="15.5" x14ac:dyDescent="0.35">
      <c r="E71" s="53"/>
      <c r="F71" s="3"/>
      <c r="G71" s="4"/>
      <c r="H71" s="39"/>
      <c r="I71" s="25"/>
    </row>
    <row r="72" spans="5:9" ht="15.5" x14ac:dyDescent="0.35">
      <c r="E72" s="55" t="s">
        <v>13</v>
      </c>
      <c r="F72" s="1" t="s">
        <v>18</v>
      </c>
      <c r="G72" s="2"/>
      <c r="H72" s="43" t="s">
        <v>16</v>
      </c>
      <c r="I72" s="26">
        <f>1107*45</f>
        <v>49815</v>
      </c>
    </row>
    <row r="73" spans="5:9" ht="15.5" x14ac:dyDescent="0.35">
      <c r="E73" s="56" t="s">
        <v>13</v>
      </c>
      <c r="F73" s="3" t="s">
        <v>22</v>
      </c>
      <c r="G73" s="6">
        <v>44650</v>
      </c>
      <c r="H73" s="40" t="s">
        <v>16</v>
      </c>
      <c r="I73" s="25">
        <v>80</v>
      </c>
    </row>
    <row r="74" spans="5:9" ht="15.5" x14ac:dyDescent="0.35">
      <c r="E74" s="53"/>
      <c r="F74" s="3"/>
      <c r="G74" s="4"/>
      <c r="H74" s="39"/>
      <c r="I74" s="25"/>
    </row>
    <row r="75" spans="5:9" ht="15.5" x14ac:dyDescent="0.35">
      <c r="E75" s="55" t="s">
        <v>13</v>
      </c>
      <c r="F75" s="1" t="s">
        <v>18</v>
      </c>
      <c r="G75" s="5">
        <v>44650</v>
      </c>
      <c r="H75" s="43" t="s">
        <v>4</v>
      </c>
      <c r="I75" s="26">
        <v>392000</v>
      </c>
    </row>
    <row r="76" spans="5:9" ht="15.5" x14ac:dyDescent="0.35">
      <c r="E76" s="55"/>
      <c r="F76" s="1"/>
      <c r="G76" s="2"/>
      <c r="H76" s="42"/>
      <c r="I76" s="26"/>
    </row>
    <row r="77" spans="5:9" ht="15.5" x14ac:dyDescent="0.35">
      <c r="E77" s="56"/>
      <c r="F77" s="14"/>
      <c r="G77" s="6"/>
      <c r="H77" s="47"/>
      <c r="I77" s="25"/>
    </row>
    <row r="78" spans="5:9" ht="15.5" x14ac:dyDescent="0.35">
      <c r="E78" s="53" t="s">
        <v>12</v>
      </c>
      <c r="F78" s="3" t="s">
        <v>18</v>
      </c>
      <c r="G78" s="4">
        <v>44632</v>
      </c>
      <c r="H78" s="39" t="s">
        <v>17</v>
      </c>
      <c r="I78" s="25">
        <v>43910</v>
      </c>
    </row>
    <row r="79" spans="5:9" ht="15.5" x14ac:dyDescent="0.35">
      <c r="E79" s="55"/>
      <c r="F79" s="1"/>
      <c r="G79" s="2"/>
      <c r="H79" s="43"/>
      <c r="I79" s="26"/>
    </row>
    <row r="80" spans="5:9" ht="15.5" x14ac:dyDescent="0.35">
      <c r="E80" s="53" t="s">
        <v>12</v>
      </c>
      <c r="F80" s="3" t="s">
        <v>25</v>
      </c>
      <c r="G80" s="4">
        <v>44606</v>
      </c>
      <c r="H80" s="39" t="s">
        <v>16</v>
      </c>
      <c r="I80" s="25">
        <v>1380</v>
      </c>
    </row>
    <row r="81" spans="5:9" ht="15.5" x14ac:dyDescent="0.35">
      <c r="E81" s="54" t="s">
        <v>13</v>
      </c>
      <c r="F81" s="1" t="s">
        <v>6</v>
      </c>
      <c r="G81" s="5">
        <v>44650</v>
      </c>
      <c r="H81" s="43" t="s">
        <v>16</v>
      </c>
      <c r="I81" s="26">
        <v>1200</v>
      </c>
    </row>
    <row r="82" spans="5:9" ht="15.5" x14ac:dyDescent="0.35">
      <c r="E82" s="53" t="s">
        <v>12</v>
      </c>
      <c r="F82" s="3" t="s">
        <v>7</v>
      </c>
      <c r="G82" s="4">
        <v>44606</v>
      </c>
      <c r="H82" s="39" t="s">
        <v>16</v>
      </c>
      <c r="I82" s="25">
        <v>8250</v>
      </c>
    </row>
    <row r="83" spans="5:9" ht="15.5" x14ac:dyDescent="0.35">
      <c r="E83" s="54" t="s">
        <v>13</v>
      </c>
      <c r="F83" s="1" t="s">
        <v>8</v>
      </c>
      <c r="G83" s="15">
        <v>44650</v>
      </c>
      <c r="H83" s="43" t="s">
        <v>16</v>
      </c>
      <c r="I83" s="26">
        <v>182</v>
      </c>
    </row>
    <row r="84" spans="5:9" ht="15.5" x14ac:dyDescent="0.35">
      <c r="E84" s="54"/>
      <c r="F84" s="5"/>
      <c r="G84" s="5"/>
      <c r="H84" s="43"/>
      <c r="I84" s="26"/>
    </row>
    <row r="85" spans="5:9" ht="15.5" x14ac:dyDescent="0.35">
      <c r="E85" s="58"/>
      <c r="F85" s="1"/>
      <c r="G85" s="2"/>
      <c r="H85" s="43"/>
      <c r="I85" s="26"/>
    </row>
    <row r="86" spans="5:9" ht="15.5" x14ac:dyDescent="0.35">
      <c r="E86" s="59"/>
      <c r="F86" s="16"/>
      <c r="G86" s="17"/>
      <c r="H86" s="48"/>
      <c r="I86" s="30"/>
    </row>
    <row r="87" spans="5:9" ht="15.5" x14ac:dyDescent="0.35">
      <c r="E87" s="55" t="s">
        <v>28</v>
      </c>
      <c r="F87" s="1" t="s">
        <v>29</v>
      </c>
      <c r="G87" s="2"/>
      <c r="H87" s="42"/>
      <c r="I87" s="26"/>
    </row>
    <row r="88" spans="5:9" ht="15.5" x14ac:dyDescent="0.35">
      <c r="E88" s="60"/>
      <c r="F88" s="18"/>
      <c r="G88" s="19"/>
      <c r="H88" s="49"/>
      <c r="I88" s="31"/>
    </row>
    <row r="89" spans="5:9" ht="15.5" x14ac:dyDescent="0.35">
      <c r="E89" s="61"/>
      <c r="F89" s="20"/>
      <c r="G89" s="21"/>
      <c r="H89" s="50"/>
      <c r="I89" s="32"/>
    </row>
    <row r="90" spans="5:9" ht="15.5" x14ac:dyDescent="0.35">
      <c r="E90" s="55" t="s">
        <v>11</v>
      </c>
      <c r="F90" s="1" t="s">
        <v>26</v>
      </c>
      <c r="G90" s="2">
        <v>44474</v>
      </c>
      <c r="H90" s="42" t="s">
        <v>16</v>
      </c>
      <c r="I90" s="26">
        <v>3010</v>
      </c>
    </row>
    <row r="91" spans="5:9" ht="15.5" x14ac:dyDescent="0.35">
      <c r="E91" s="60"/>
      <c r="F91" s="18"/>
      <c r="G91" s="19"/>
      <c r="H91" s="49"/>
      <c r="I91" s="31"/>
    </row>
    <row r="92" spans="5:9" ht="15.5" x14ac:dyDescent="0.35">
      <c r="E92" s="55" t="s">
        <v>13</v>
      </c>
      <c r="F92" s="1" t="s">
        <v>21</v>
      </c>
      <c r="G92" s="2"/>
      <c r="H92" s="43" t="s">
        <v>4</v>
      </c>
      <c r="I92" s="26">
        <v>1174000</v>
      </c>
    </row>
    <row r="93" spans="5:9" ht="15.5" x14ac:dyDescent="0.35">
      <c r="E93" s="55"/>
      <c r="F93" s="1"/>
      <c r="G93" s="2"/>
      <c r="H93" s="43"/>
      <c r="I93" s="26"/>
    </row>
    <row r="94" spans="5:9" ht="15.5" x14ac:dyDescent="0.35">
      <c r="E94" s="53"/>
      <c r="F94" s="3"/>
      <c r="G94" s="4"/>
      <c r="H94" s="40"/>
      <c r="I94" s="25"/>
    </row>
    <row r="95" spans="5:9" ht="15.5" x14ac:dyDescent="0.35">
      <c r="E95" s="55" t="s">
        <v>13</v>
      </c>
      <c r="F95" s="1" t="s">
        <v>21</v>
      </c>
      <c r="G95" s="2"/>
      <c r="H95" s="43" t="s">
        <v>4</v>
      </c>
      <c r="I95" s="26">
        <v>1613360</v>
      </c>
    </row>
    <row r="96" spans="5:9" ht="15.5" x14ac:dyDescent="0.35">
      <c r="E96" s="62" t="s">
        <v>13</v>
      </c>
      <c r="F96" s="22" t="s">
        <v>21</v>
      </c>
      <c r="G96" s="23"/>
      <c r="H96" s="51" t="s">
        <v>4</v>
      </c>
      <c r="I96" s="31">
        <v>26700</v>
      </c>
    </row>
    <row r="97" spans="5:9" ht="15.5" x14ac:dyDescent="0.35">
      <c r="E97" s="55"/>
      <c r="F97" s="1"/>
      <c r="G97" s="2"/>
      <c r="H97" s="43"/>
      <c r="I97" s="26"/>
    </row>
    <row r="98" spans="5:9" ht="15.5" x14ac:dyDescent="0.35">
      <c r="E98" s="53" t="s">
        <v>12</v>
      </c>
      <c r="F98" s="3" t="s">
        <v>27</v>
      </c>
      <c r="G98" s="4">
        <v>44642</v>
      </c>
      <c r="H98" s="39" t="s">
        <v>16</v>
      </c>
      <c r="I98" s="25">
        <f>1200+1200</f>
        <v>2400</v>
      </c>
    </row>
    <row r="99" spans="5:9" ht="15.5" x14ac:dyDescent="0.35">
      <c r="E99" s="55"/>
      <c r="F99" s="1"/>
      <c r="G99" s="2"/>
      <c r="H99" s="42"/>
      <c r="I99" s="26"/>
    </row>
    <row r="100" spans="5:9" ht="15.5" x14ac:dyDescent="0.35">
      <c r="E100" s="55"/>
      <c r="F100" s="1"/>
      <c r="G100" s="2"/>
      <c r="H100" s="43"/>
      <c r="I100" s="26"/>
    </row>
    <row r="101" spans="5:9" ht="15.5" x14ac:dyDescent="0.35">
      <c r="E101" s="53"/>
      <c r="F101" s="3"/>
      <c r="G101" s="4"/>
      <c r="H101" s="39"/>
      <c r="I101" s="25"/>
    </row>
    <row r="102" spans="5:9" ht="15.5" x14ac:dyDescent="0.35">
      <c r="E102" s="55" t="s">
        <v>12</v>
      </c>
      <c r="F102" s="1" t="s">
        <v>9</v>
      </c>
      <c r="G102" s="2">
        <v>44535</v>
      </c>
      <c r="H102" s="42" t="s">
        <v>16</v>
      </c>
      <c r="I102" s="26">
        <v>26750</v>
      </c>
    </row>
    <row r="103" spans="5:9" ht="15.5" x14ac:dyDescent="0.35">
      <c r="E103" s="55"/>
      <c r="F103" s="1"/>
      <c r="G103" s="2"/>
      <c r="H103" s="43"/>
      <c r="I103" s="26"/>
    </row>
    <row r="104" spans="5:9" ht="15.5" x14ac:dyDescent="0.35">
      <c r="E104" s="53" t="s">
        <v>13</v>
      </c>
      <c r="F104" s="3" t="s">
        <v>10</v>
      </c>
      <c r="G104" s="4"/>
      <c r="H104" s="40" t="s">
        <v>16</v>
      </c>
      <c r="I104" s="25">
        <v>52</v>
      </c>
    </row>
    <row r="105" spans="5:9" ht="15.5" x14ac:dyDescent="0.35">
      <c r="E105" s="63" t="s">
        <v>13</v>
      </c>
      <c r="F105" s="37" t="s">
        <v>18</v>
      </c>
      <c r="G105" s="38"/>
      <c r="H105" s="52" t="s">
        <v>16</v>
      </c>
      <c r="I105" s="3">
        <v>322</v>
      </c>
    </row>
  </sheetData>
  <mergeCells count="1">
    <mergeCell ref="G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D211D-651F-4045-9254-A8C85EB2C268}">
  <dimension ref="A1"/>
  <sheetViews>
    <sheetView rightToLeft="1" workbookViewId="0"/>
  </sheetViews>
  <sheetFormatPr defaultRowHeight="15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FA14-147B-4EB8-8107-D578E7F3C7CA}">
  <dimension ref="A1"/>
  <sheetViews>
    <sheetView rightToLeft="1" workbookViewId="0"/>
  </sheetViews>
  <sheetFormatPr defaultRowHeight="15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aama</dc:creator>
  <cp:lastModifiedBy>aama</cp:lastModifiedBy>
  <dcterms:created xsi:type="dcterms:W3CDTF">2022-04-24T00:59:09Z</dcterms:created>
  <dcterms:modified xsi:type="dcterms:W3CDTF">2022-04-24T01:42:23Z</dcterms:modified>
</cp:coreProperties>
</file>