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FC023D31-75E8-4208-B886-BB454706FFC4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aaa" sheetId="1" r:id="rId1"/>
    <sheet name="راتب" sheetId="2" r:id="rId2"/>
    <sheet name="بدل سفر" sheetId="3" r:id="rId3"/>
    <sheet name="سلفة مالية" sheetId="4" r:id="rId4"/>
    <sheet name="مكافئات" sheetId="5" r:id="rId5"/>
    <sheet name="sheet" sheetId="6" r:id="rId6"/>
    <sheet name="التقارير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6" l="1"/>
  <c r="G4" i="6"/>
  <c r="G5" i="6"/>
  <c r="G6" i="6"/>
  <c r="G7" i="6"/>
  <c r="G8" i="6"/>
  <c r="G9" i="6"/>
  <c r="G10" i="6"/>
  <c r="G2" i="6"/>
  <c r="F3" i="6"/>
  <c r="F4" i="6"/>
  <c r="F5" i="6"/>
  <c r="F6" i="6"/>
  <c r="F7" i="6"/>
  <c r="F8" i="6"/>
  <c r="F9" i="6"/>
  <c r="F10" i="6"/>
  <c r="F2" i="6"/>
  <c r="D3" i="6"/>
  <c r="D4" i="6"/>
  <c r="D5" i="6"/>
  <c r="D6" i="6"/>
  <c r="D7" i="6"/>
  <c r="D8" i="6"/>
  <c r="D9" i="6"/>
  <c r="D10" i="6"/>
  <c r="D2" i="6"/>
  <c r="E10" i="6"/>
  <c r="E3" i="6"/>
  <c r="E4" i="6"/>
  <c r="E5" i="6"/>
  <c r="E6" i="6"/>
  <c r="E7" i="6"/>
  <c r="E8" i="6"/>
  <c r="E9" i="6"/>
  <c r="E2" i="6"/>
</calcChain>
</file>

<file path=xl/sharedStrings.xml><?xml version="1.0" encoding="utf-8"?>
<sst xmlns="http://schemas.openxmlformats.org/spreadsheetml/2006/main" count="99" uniqueCount="21">
  <si>
    <t>م</t>
  </si>
  <si>
    <t>الاسم</t>
  </si>
  <si>
    <t>الرقم الوظيفي</t>
  </si>
  <si>
    <t>البند</t>
  </si>
  <si>
    <t>المبلغ</t>
  </si>
  <si>
    <t>اسم المستلم</t>
  </si>
  <si>
    <t>رقم الحوالة</t>
  </si>
  <si>
    <t>ملاحظات</t>
  </si>
  <si>
    <t>محمد علي</t>
  </si>
  <si>
    <t>سمير صالح</t>
  </si>
  <si>
    <t>عبدالله عبدالسلام</t>
  </si>
  <si>
    <t>احمد خالد</t>
  </si>
  <si>
    <t>جلال محمد</t>
  </si>
  <si>
    <t>راتب</t>
  </si>
  <si>
    <t>بدل سفر</t>
  </si>
  <si>
    <t>سلفة مالية</t>
  </si>
  <si>
    <t>مكافئات</t>
  </si>
  <si>
    <t>المخصص المالي</t>
  </si>
  <si>
    <t>المبلغ المسحوب</t>
  </si>
  <si>
    <t>المبلغ المتبقي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</si>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</sst>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rgb="FF3F3F3F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1" applyFill="1" applyAlignment="1">
      <alignment horizontal="center" vertical="center"/>
    </xf>
    <xf numFmtId="0" fontId="1" fillId="3" borderId="1" xfId="1" applyFill="1"/>
    <xf numFmtId="0" fontId="1" fillId="4" borderId="1" xfId="1" applyFill="1" applyAlignment="1">
      <alignment horizontal="center" vertical="center"/>
    </xf>
    <xf numFmtId="14" fontId="1" fillId="3" borderId="1" xfId="1" applyNumberFormat="1" applyFill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121920</xdr:colOff>
      <xdr:row>1</xdr:row>
      <xdr:rowOff>15240</xdr:rowOff>
    </xdr:from>
    <xdr:to>
      <xdr:col>10</xdr:col>
      <xdr:colOff>632460</xdr:colOff>
      <xdr:row>1</xdr:row>
      <xdr:rowOff>350520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979116980" y="464820"/>
          <a:ext cx="1181100" cy="3352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اداراج تاريخ</a:t>
          </a:r>
        </a:p>
      </xdr:txBody>
    </xdr:sp>
    <xdr:clientData/>
  </xdr:twoCellAnchor>
  <xdr:twoCellAnchor>
    <xdr:from>
      <xdr:col>8</xdr:col>
      <xdr:colOff>0</xdr:colOff>
      <xdr:row>2</xdr:row>
      <xdr:rowOff>38100</xdr:rowOff>
    </xdr:from>
    <xdr:to>
      <xdr:col>12</xdr:col>
      <xdr:colOff>647700</xdr:colOff>
      <xdr:row>4</xdr:row>
      <xdr:rowOff>297180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977760620" y="883920"/>
          <a:ext cx="3329940" cy="10515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اذا تكرمتم عند الضغط مكان التاريخ تظهر قائمة</a:t>
          </a:r>
          <a:r>
            <a:rPr lang="ar-SA" sz="1600" b="1" baseline="0"/>
            <a:t> التاريخ كالتقويم او بطريقه جميله سهله</a:t>
          </a:r>
        </a:p>
        <a:p>
          <a:pPr algn="r" rtl="1"/>
          <a:r>
            <a:rPr lang="ar-SA" sz="1600" b="1" baseline="0"/>
            <a:t>او مثلما تشوفوه مناسب .</a:t>
          </a:r>
        </a:p>
        <a:p>
          <a:pPr algn="r" rtl="1"/>
          <a:r>
            <a:rPr lang="ar-SA" sz="1600" b="1" baseline="0"/>
            <a:t>المهم القدره على ادراج تاريخ بطريقة سهلة</a:t>
          </a:r>
        </a:p>
        <a:p>
          <a:pPr algn="r" rtl="1"/>
          <a:endParaRPr lang="ar-SA" sz="1600" b="1" baseline="0"/>
        </a:p>
        <a:p>
          <a:pPr algn="r" rtl="1"/>
          <a:endParaRPr lang="ar-SA" sz="16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975360</xdr:colOff>
      <xdr:row>10</xdr:row>
      <xdr:rowOff>114300</xdr:rowOff>
    </xdr:from>
    <xdr:to>
      <xdr:col>8</xdr:col>
      <xdr:colOff>716280</xdr:colOff>
      <xdr:row>22</xdr:row>
      <xdr:rowOff>114300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981425840" y="4130040"/>
          <a:ext cx="3329940" cy="21031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السلام</a:t>
          </a:r>
          <a:r>
            <a:rPr lang="ar-SA" sz="1600" b="1" baseline="0"/>
            <a:t> عليكم المطلوب استدعاء المبالغ المالية الى خانات البنود بشرط الاسم بواسطة دالة او كود وامكانية الجمع في الخلية في حال تكرر الصرف للموظف كما في شيت بدل السفر.</a:t>
          </a:r>
        </a:p>
        <a:p>
          <a:pPr algn="r" rtl="1"/>
          <a:r>
            <a:rPr lang="ar-SA" sz="1600" b="1"/>
            <a:t>جعل</a:t>
          </a:r>
          <a:r>
            <a:rPr lang="ar-SA" sz="1600" b="1" baseline="0"/>
            <a:t> الله هذا العمل في ميزان حسناتكم</a:t>
          </a:r>
        </a:p>
        <a:p>
          <a:pPr algn="r" rtl="1"/>
          <a:r>
            <a:rPr lang="ar-SA" sz="1600" b="1" baseline="0"/>
            <a:t>شاكرين تعاونكم </a:t>
          </a:r>
        </a:p>
        <a:p>
          <a:pPr algn="r" rtl="1"/>
          <a:r>
            <a:rPr lang="ar-SA" sz="1600" b="1" baseline="0"/>
            <a:t>وعيدكم مبارك</a:t>
          </a:r>
        </a:p>
        <a:p>
          <a:pPr algn="r" rtl="1"/>
          <a:r>
            <a:rPr lang="ar-SA" sz="1600" b="1" baseline="0"/>
            <a:t>وكل عام وانتم بخير</a:t>
          </a:r>
          <a:endParaRPr lang="ar-SA" sz="16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647700</xdr:colOff>
      <xdr:row>1</xdr:row>
      <xdr:rowOff>342900</xdr:rowOff>
    </xdr:from>
    <xdr:to>
      <xdr:col>2</xdr:col>
      <xdr:colOff>990600</xdr:colOff>
      <xdr:row>1</xdr:row>
      <xdr:rowOff>701040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0987018920" y="777240"/>
          <a:ext cx="1181100" cy="3581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30/4/2022</a:t>
          </a:r>
        </a:p>
      </xdr:txBody>
    </xdr:sp>
    <xdr:clientData/>
  </xdr:twoCellAnchor>
  <xdr:twoCellAnchor>
    <xdr:from>
      <xdr:col>2</xdr:col>
      <xdr:colOff>1203960</xdr:colOff>
      <xdr:row>1</xdr:row>
      <xdr:rowOff>327660</xdr:rowOff>
    </xdr:from>
    <xdr:to>
      <xdr:col>3</xdr:col>
      <xdr:colOff>632460</xdr:colOff>
      <xdr:row>1</xdr:row>
      <xdr:rowOff>723900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0985624460" y="762000"/>
          <a:ext cx="1181100" cy="3962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30/4/2022</a:t>
          </a:r>
        </a:p>
      </xdr:txBody>
    </xdr:sp>
    <xdr:clientData/>
  </xdr:twoCellAnchor>
  <xdr:twoCellAnchor>
    <xdr:from>
      <xdr:col>1</xdr:col>
      <xdr:colOff>640080</xdr:colOff>
      <xdr:row>0</xdr:row>
      <xdr:rowOff>312420</xdr:rowOff>
    </xdr:from>
    <xdr:to>
      <xdr:col>2</xdr:col>
      <xdr:colOff>982980</xdr:colOff>
      <xdr:row>1</xdr:row>
      <xdr:rowOff>236220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0987026540" y="312420"/>
          <a:ext cx="1181100" cy="3581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من تاريخ</a:t>
          </a:r>
        </a:p>
      </xdr:txBody>
    </xdr:sp>
    <xdr:clientData/>
  </xdr:twoCellAnchor>
  <xdr:twoCellAnchor>
    <xdr:from>
      <xdr:col>2</xdr:col>
      <xdr:colOff>1196340</xdr:colOff>
      <xdr:row>0</xdr:row>
      <xdr:rowOff>297180</xdr:rowOff>
    </xdr:from>
    <xdr:to>
      <xdr:col>3</xdr:col>
      <xdr:colOff>624840</xdr:colOff>
      <xdr:row>1</xdr:row>
      <xdr:rowOff>259080</xdr:rowOff>
    </xdr:to>
    <xdr:sp macro="" textlink="">
      <xdr:nvSpPr>
        <xdr:cNvPr id="5" name="مستطيل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10985632080" y="297180"/>
          <a:ext cx="1181100" cy="3962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الى تاريخ</a:t>
          </a:r>
        </a:p>
      </xdr:txBody>
    </xdr:sp>
    <xdr:clientData/>
  </xdr:twoCellAnchor>
  <xdr:twoCellAnchor>
    <xdr:from>
      <xdr:col>4</xdr:col>
      <xdr:colOff>236220</xdr:colOff>
      <xdr:row>1</xdr:row>
      <xdr:rowOff>312420</xdr:rowOff>
    </xdr:from>
    <xdr:to>
      <xdr:col>5</xdr:col>
      <xdr:colOff>746760</xdr:colOff>
      <xdr:row>1</xdr:row>
      <xdr:rowOff>647700</xdr:rowOff>
    </xdr:to>
    <xdr:sp macro="" textlink="">
      <xdr:nvSpPr>
        <xdr:cNvPr id="6" name="مستطيل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10984169040" y="746760"/>
          <a:ext cx="1181100" cy="3352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سلفة مالية</a:t>
          </a:r>
        </a:p>
      </xdr:txBody>
    </xdr:sp>
    <xdr:clientData/>
  </xdr:twoCellAnchor>
  <xdr:twoCellAnchor>
    <xdr:from>
      <xdr:col>7</xdr:col>
      <xdr:colOff>480060</xdr:colOff>
      <xdr:row>1</xdr:row>
      <xdr:rowOff>53340</xdr:rowOff>
    </xdr:from>
    <xdr:to>
      <xdr:col>8</xdr:col>
      <xdr:colOff>525780</xdr:colOff>
      <xdr:row>1</xdr:row>
      <xdr:rowOff>388620</xdr:rowOff>
    </xdr:to>
    <xdr:sp macro="" textlink="">
      <xdr:nvSpPr>
        <xdr:cNvPr id="7" name="مستطيل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0980564780" y="487680"/>
          <a:ext cx="1181100" cy="3352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طباعة</a:t>
          </a:r>
        </a:p>
      </xdr:txBody>
    </xdr:sp>
    <xdr:clientData/>
  </xdr:twoCellAnchor>
  <xdr:twoCellAnchor>
    <xdr:from>
      <xdr:col>5</xdr:col>
      <xdr:colOff>1485900</xdr:colOff>
      <xdr:row>1</xdr:row>
      <xdr:rowOff>53340</xdr:rowOff>
    </xdr:from>
    <xdr:to>
      <xdr:col>6</xdr:col>
      <xdr:colOff>815340</xdr:colOff>
      <xdr:row>1</xdr:row>
      <xdr:rowOff>388620</xdr:rowOff>
    </xdr:to>
    <xdr:sp macro="" textlink="">
      <xdr:nvSpPr>
        <xdr:cNvPr id="8" name="مستطيل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0982081160" y="487680"/>
          <a:ext cx="1348740" cy="3352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استدعاء البيانات</a:t>
          </a:r>
        </a:p>
      </xdr:txBody>
    </xdr:sp>
    <xdr:clientData/>
  </xdr:twoCellAnchor>
  <xdr:twoCellAnchor>
    <xdr:from>
      <xdr:col>5</xdr:col>
      <xdr:colOff>1219200</xdr:colOff>
      <xdr:row>6</xdr:row>
      <xdr:rowOff>99060</xdr:rowOff>
    </xdr:from>
    <xdr:to>
      <xdr:col>8</xdr:col>
      <xdr:colOff>259080</xdr:colOff>
      <xdr:row>8</xdr:row>
      <xdr:rowOff>358140</xdr:rowOff>
    </xdr:to>
    <xdr:sp macro="" textlink="">
      <xdr:nvSpPr>
        <xdr:cNvPr id="12" name="مستطيل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0980831480" y="2987040"/>
          <a:ext cx="3329940" cy="10515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المطلوب برنامج للتقارير على</a:t>
          </a:r>
          <a:r>
            <a:rPr lang="ar-SA" sz="1600" b="1" baseline="0"/>
            <a:t> هذا الشكل بأمكانية تغيير الشيت او البند وجلب البيانات من الصفحة المحددة مع امكانية اضافة بنود جديد</a:t>
          </a:r>
        </a:p>
        <a:p>
          <a:pPr algn="r" rtl="1"/>
          <a:endParaRPr lang="ar-SA" sz="1600" b="1" baseline="0"/>
        </a:p>
        <a:p>
          <a:pPr algn="r" rtl="1"/>
          <a:endParaRPr lang="ar-SA" sz="1600" b="1"/>
        </a:p>
      </xdr:txBody>
    </xdr:sp>
    <xdr:clientData/>
  </xdr:twoCellAnchor>
  <xdr:twoCellAnchor>
    <xdr:from>
      <xdr:col>4</xdr:col>
      <xdr:colOff>259080</xdr:colOff>
      <xdr:row>0</xdr:row>
      <xdr:rowOff>327660</xdr:rowOff>
    </xdr:from>
    <xdr:to>
      <xdr:col>5</xdr:col>
      <xdr:colOff>769620</xdr:colOff>
      <xdr:row>1</xdr:row>
      <xdr:rowOff>228600</xdr:rowOff>
    </xdr:to>
    <xdr:sp macro="" textlink="">
      <xdr:nvSpPr>
        <xdr:cNvPr id="14" name="مستطيل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10984611000" y="327660"/>
          <a:ext cx="1181100" cy="3352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الشيت او البند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rightToLeft="1" workbookViewId="0">
      <selection activeCell="B5" sqref="B5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7" width="14.8984375" customWidth="1"/>
  </cols>
  <sheetData>
    <row r="1" spans="1:8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31.2" customHeight="1" x14ac:dyDescent="0.25">
      <c r="A2" s="4"/>
      <c r="B2" s="4"/>
      <c r="C2" s="4" t="s">
        <v>8</v>
      </c>
      <c r="D2" s="4"/>
      <c r="E2" s="4"/>
      <c r="F2" s="4"/>
      <c r="G2" s="4"/>
      <c r="H2" s="4"/>
    </row>
    <row r="3" spans="1:8" ht="31.2" customHeight="1" x14ac:dyDescent="0.25">
      <c r="A3" s="4"/>
      <c r="B3" s="4"/>
      <c r="C3" s="4" t="s">
        <v>9</v>
      </c>
      <c r="D3" s="4"/>
      <c r="E3" s="4"/>
      <c r="F3" s="4"/>
      <c r="G3" s="4"/>
      <c r="H3" s="4"/>
    </row>
    <row r="4" spans="1:8" ht="31.2" customHeight="1" x14ac:dyDescent="0.25">
      <c r="A4" s="4"/>
      <c r="B4" s="4"/>
      <c r="C4" s="4" t="s">
        <v>10</v>
      </c>
      <c r="D4" s="4"/>
      <c r="E4" s="4"/>
      <c r="F4" s="4"/>
      <c r="G4" s="4"/>
      <c r="H4" s="4"/>
    </row>
    <row r="5" spans="1:8" ht="31.2" customHeight="1" x14ac:dyDescent="0.25">
      <c r="A5" s="4"/>
      <c r="B5" s="4"/>
      <c r="C5" s="4" t="s">
        <v>11</v>
      </c>
      <c r="D5" s="4"/>
      <c r="E5" s="4"/>
      <c r="F5" s="4"/>
      <c r="G5" s="4"/>
      <c r="H5" s="4"/>
    </row>
    <row r="6" spans="1:8" ht="31.2" customHeight="1" x14ac:dyDescent="0.25">
      <c r="A6" s="4"/>
      <c r="B6" s="4"/>
      <c r="C6" s="4" t="s">
        <v>12</v>
      </c>
      <c r="D6" s="4"/>
      <c r="E6" s="4"/>
      <c r="F6" s="4"/>
      <c r="G6" s="4"/>
      <c r="H6" s="4"/>
    </row>
    <row r="7" spans="1:8" ht="31.2" customHeight="1" x14ac:dyDescent="0.25">
      <c r="A7" s="4"/>
      <c r="B7" s="4"/>
      <c r="C7" s="4"/>
      <c r="D7" s="4"/>
      <c r="E7" s="4"/>
      <c r="F7" s="4"/>
      <c r="G7" s="4"/>
      <c r="H7" s="4"/>
    </row>
    <row r="8" spans="1:8" ht="31.2" customHeight="1" x14ac:dyDescent="0.25">
      <c r="A8" s="4"/>
      <c r="B8" s="4"/>
      <c r="C8" s="4"/>
      <c r="D8" s="4"/>
      <c r="E8" s="4"/>
      <c r="F8" s="4"/>
      <c r="G8" s="4"/>
      <c r="H8" s="4"/>
    </row>
    <row r="9" spans="1:8" ht="31.2" customHeight="1" x14ac:dyDescent="0.25">
      <c r="A9" s="4"/>
      <c r="B9" s="4"/>
      <c r="C9" s="4"/>
      <c r="D9" s="4"/>
      <c r="E9" s="4"/>
      <c r="F9" s="4"/>
      <c r="G9" s="4"/>
      <c r="H9" s="4"/>
    </row>
    <row r="10" spans="1:8" ht="31.2" customHeight="1" x14ac:dyDescent="0.25">
      <c r="A10" s="4"/>
      <c r="B10" s="4"/>
      <c r="C10" s="4"/>
      <c r="D10" s="4"/>
      <c r="E10" s="4"/>
      <c r="F10" s="4"/>
      <c r="G10" s="4"/>
      <c r="H10" s="4"/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rightToLeft="1" workbookViewId="0">
      <selection activeCell="C13" sqref="C13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8" width="14.8984375" customWidth="1"/>
  </cols>
  <sheetData>
    <row r="1" spans="1:9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7</v>
      </c>
    </row>
    <row r="2" spans="1:9" s="1" customFormat="1" ht="31.2" customHeight="1" x14ac:dyDescent="0.25">
      <c r="A2" s="3"/>
      <c r="B2" s="3"/>
      <c r="C2" s="3" t="s">
        <v>8</v>
      </c>
      <c r="D2" s="3"/>
      <c r="E2" s="3">
        <v>30000</v>
      </c>
      <c r="F2" s="3"/>
      <c r="G2" s="3"/>
      <c r="H2" s="3"/>
      <c r="I2" s="3"/>
    </row>
    <row r="3" spans="1:9" s="1" customFormat="1" ht="31.2" customHeight="1" x14ac:dyDescent="0.25">
      <c r="A3" s="3"/>
      <c r="B3" s="3"/>
      <c r="C3" s="3" t="s">
        <v>9</v>
      </c>
      <c r="D3" s="3"/>
      <c r="E3" s="3">
        <v>30000</v>
      </c>
      <c r="F3" s="3"/>
      <c r="G3" s="3"/>
      <c r="H3" s="3"/>
      <c r="I3" s="3"/>
    </row>
    <row r="4" spans="1:9" s="1" customFormat="1" ht="31.2" customHeight="1" x14ac:dyDescent="0.25">
      <c r="A4" s="3"/>
      <c r="B4" s="3"/>
      <c r="C4" s="3" t="s">
        <v>10</v>
      </c>
      <c r="D4" s="3"/>
      <c r="E4" s="3">
        <v>30000</v>
      </c>
      <c r="F4" s="3"/>
      <c r="G4" s="3"/>
      <c r="H4" s="3"/>
      <c r="I4" s="3"/>
    </row>
    <row r="5" spans="1:9" s="1" customFormat="1" ht="31.2" customHeight="1" x14ac:dyDescent="0.25">
      <c r="A5" s="3"/>
      <c r="B5" s="3"/>
      <c r="C5" s="3" t="s">
        <v>11</v>
      </c>
      <c r="D5" s="3"/>
      <c r="E5" s="3">
        <v>30000</v>
      </c>
      <c r="F5" s="3"/>
      <c r="G5" s="3"/>
      <c r="H5" s="3"/>
      <c r="I5" s="3"/>
    </row>
    <row r="6" spans="1:9" s="1" customFormat="1" ht="31.2" customHeight="1" x14ac:dyDescent="0.25">
      <c r="A6" s="3"/>
      <c r="B6" s="3"/>
      <c r="C6" s="3" t="s">
        <v>12</v>
      </c>
      <c r="D6" s="3"/>
      <c r="E6" s="3">
        <v>30000</v>
      </c>
      <c r="F6" s="3"/>
      <c r="G6" s="3"/>
      <c r="H6" s="3"/>
      <c r="I6" s="3"/>
    </row>
    <row r="7" spans="1:9" s="1" customFormat="1" ht="31.2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s="1" customFormat="1" ht="31.2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s="1" customFormat="1" ht="31.2" customHeight="1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s="1" customFormat="1" ht="31.2" customHeight="1" x14ac:dyDescent="0.25">
      <c r="A10" s="3"/>
      <c r="B10" s="3"/>
      <c r="C10" s="3"/>
      <c r="D10" s="3"/>
      <c r="E10" s="3"/>
      <c r="F10" s="3"/>
      <c r="G10" s="3"/>
      <c r="H10" s="3"/>
      <c r="I10" s="3"/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rightToLeft="1" workbookViewId="0">
      <selection activeCell="E8" sqref="E8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8" width="14.8984375" customWidth="1"/>
  </cols>
  <sheetData>
    <row r="1" spans="1:9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7</v>
      </c>
    </row>
    <row r="2" spans="1:9" s="1" customFormat="1" ht="31.2" customHeight="1" x14ac:dyDescent="0.25">
      <c r="A2" s="3"/>
      <c r="B2" s="3"/>
      <c r="C2" s="3" t="s">
        <v>9</v>
      </c>
      <c r="D2" s="3"/>
      <c r="E2" s="3">
        <v>20000</v>
      </c>
      <c r="F2" s="3"/>
      <c r="G2" s="3"/>
      <c r="H2" s="3"/>
      <c r="I2" s="3"/>
    </row>
    <row r="3" spans="1:9" s="1" customFormat="1" ht="31.2" customHeight="1" x14ac:dyDescent="0.25">
      <c r="A3" s="3"/>
      <c r="B3" s="3"/>
      <c r="C3" s="3" t="s">
        <v>10</v>
      </c>
      <c r="D3" s="3"/>
      <c r="E3" s="3">
        <v>20000</v>
      </c>
      <c r="F3" s="3"/>
      <c r="G3" s="3"/>
      <c r="H3" s="3"/>
      <c r="I3" s="3"/>
    </row>
    <row r="4" spans="1:9" s="1" customFormat="1" ht="31.2" customHeight="1" x14ac:dyDescent="0.25">
      <c r="A4" s="3"/>
      <c r="B4" s="3"/>
      <c r="C4" s="3" t="s">
        <v>11</v>
      </c>
      <c r="D4" s="3"/>
      <c r="E4" s="3">
        <v>20000</v>
      </c>
      <c r="F4" s="3"/>
      <c r="G4" s="3"/>
      <c r="H4" s="3"/>
      <c r="I4" s="3"/>
    </row>
    <row r="5" spans="1:9" s="1" customFormat="1" ht="31.2" customHeight="1" x14ac:dyDescent="0.25">
      <c r="A5" s="3"/>
      <c r="B5" s="3"/>
      <c r="C5" s="3" t="s">
        <v>11</v>
      </c>
      <c r="D5" s="3"/>
      <c r="E5" s="3">
        <v>20000</v>
      </c>
      <c r="F5" s="3"/>
      <c r="G5" s="3"/>
      <c r="H5" s="3"/>
      <c r="I5" s="3"/>
    </row>
    <row r="6" spans="1:9" s="1" customFormat="1" ht="31.2" customHeight="1" x14ac:dyDescent="0.25">
      <c r="A6" s="3"/>
      <c r="B6" s="3"/>
      <c r="C6" s="3" t="s">
        <v>11</v>
      </c>
      <c r="D6" s="3"/>
      <c r="E6" s="3">
        <v>20000</v>
      </c>
      <c r="F6" s="3"/>
      <c r="G6" s="3"/>
      <c r="H6" s="3"/>
      <c r="I6" s="3"/>
    </row>
    <row r="7" spans="1:9" s="1" customFormat="1" ht="31.2" customHeight="1" x14ac:dyDescent="0.25">
      <c r="A7" s="3"/>
      <c r="B7" s="3"/>
      <c r="C7" s="3" t="s">
        <v>8</v>
      </c>
      <c r="D7" s="3"/>
      <c r="E7" s="3">
        <v>234</v>
      </c>
      <c r="F7" s="3"/>
      <c r="G7" s="3"/>
      <c r="H7" s="3"/>
      <c r="I7" s="3"/>
    </row>
    <row r="8" spans="1:9" s="1" customFormat="1" ht="31.2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H9" s="3"/>
    </row>
    <row r="10" spans="1:9" x14ac:dyDescent="0.25">
      <c r="H10" s="3"/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"/>
  <sheetViews>
    <sheetView rightToLeft="1" workbookViewId="0">
      <selection activeCell="C12" sqref="C12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8" width="14.8984375" customWidth="1"/>
  </cols>
  <sheetData>
    <row r="1" spans="1:9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7</v>
      </c>
    </row>
    <row r="2" spans="1:9" s="1" customFormat="1" ht="31.2" customHeight="1" x14ac:dyDescent="0.25">
      <c r="A2" s="3"/>
      <c r="B2" s="3"/>
      <c r="C2" s="3" t="s">
        <v>8</v>
      </c>
      <c r="D2" s="3" t="s">
        <v>15</v>
      </c>
      <c r="E2" s="3">
        <v>40000</v>
      </c>
      <c r="F2" s="3"/>
      <c r="G2" s="3"/>
      <c r="H2" s="6">
        <v>44681</v>
      </c>
      <c r="I2" s="3"/>
    </row>
    <row r="3" spans="1:9" s="1" customFormat="1" ht="31.2" customHeight="1" x14ac:dyDescent="0.25">
      <c r="A3" s="3"/>
      <c r="B3" s="3"/>
      <c r="C3" s="3" t="s">
        <v>12</v>
      </c>
      <c r="D3" s="3" t="s">
        <v>15</v>
      </c>
      <c r="E3" s="3">
        <v>40000</v>
      </c>
      <c r="F3" s="3"/>
      <c r="G3" s="3"/>
      <c r="H3" s="6">
        <v>44681</v>
      </c>
      <c r="I3" s="3"/>
    </row>
    <row r="4" spans="1:9" s="1" customFormat="1" ht="31.2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s="1" customFormat="1" ht="31.2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s="1" customFormat="1" ht="31.2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s="1" customFormat="1" ht="31.2" customHeight="1" x14ac:dyDescent="0.25">
      <c r="A7" s="3"/>
      <c r="B7" s="3"/>
      <c r="C7" s="3"/>
      <c r="D7" s="3"/>
      <c r="E7" s="3"/>
      <c r="F7" s="3"/>
      <c r="G7" s="3"/>
      <c r="H7" s="3"/>
      <c r="I7" s="3"/>
    </row>
  </sheetData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rightToLeft="1" workbookViewId="0">
      <selection activeCell="E15" sqref="E15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8" width="14.8984375" customWidth="1"/>
  </cols>
  <sheetData>
    <row r="1" spans="1:9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7</v>
      </c>
    </row>
    <row r="2" spans="1:9" s="1" customFormat="1" ht="31.2" customHeight="1" x14ac:dyDescent="0.25">
      <c r="A2" s="3"/>
      <c r="B2" s="3"/>
      <c r="C2" s="3" t="s">
        <v>8</v>
      </c>
      <c r="D2" s="3" t="s">
        <v>16</v>
      </c>
      <c r="E2" s="3">
        <v>50000</v>
      </c>
      <c r="F2" s="3"/>
      <c r="G2" s="3"/>
      <c r="H2" s="5"/>
      <c r="I2" s="3"/>
    </row>
    <row r="3" spans="1:9" s="1" customFormat="1" ht="31.2" customHeight="1" x14ac:dyDescent="0.25">
      <c r="A3" s="3"/>
      <c r="B3" s="3"/>
      <c r="C3" s="3" t="s">
        <v>9</v>
      </c>
      <c r="D3" s="3" t="s">
        <v>16</v>
      </c>
      <c r="E3" s="3">
        <v>50000</v>
      </c>
      <c r="F3" s="3"/>
      <c r="G3" s="3"/>
      <c r="H3" s="5"/>
      <c r="I3" s="3"/>
    </row>
    <row r="4" spans="1:9" s="1" customFormat="1" ht="31.2" customHeight="1" x14ac:dyDescent="0.25">
      <c r="A4" s="3"/>
      <c r="B4" s="3"/>
      <c r="C4" s="3" t="s">
        <v>11</v>
      </c>
      <c r="D4" s="3" t="s">
        <v>16</v>
      </c>
      <c r="E4" s="3">
        <v>50000</v>
      </c>
      <c r="F4" s="3"/>
      <c r="G4" s="3"/>
      <c r="H4" s="5"/>
      <c r="I4" s="3"/>
    </row>
    <row r="5" spans="1:9" s="1" customFormat="1" ht="31.2" customHeight="1" x14ac:dyDescent="0.25">
      <c r="A5" s="3"/>
      <c r="B5" s="3"/>
      <c r="C5" s="3"/>
      <c r="D5" s="3"/>
      <c r="E5" s="3"/>
      <c r="F5" s="3"/>
      <c r="G5" s="3"/>
      <c r="H5" s="5"/>
      <c r="I5" s="3"/>
    </row>
    <row r="6" spans="1:9" s="1" customFormat="1" ht="31.2" customHeight="1" x14ac:dyDescent="0.25">
      <c r="A6" s="3"/>
      <c r="B6" s="3"/>
      <c r="C6" s="3"/>
      <c r="D6" s="3"/>
      <c r="E6" s="3"/>
      <c r="F6" s="3"/>
      <c r="G6" s="3"/>
      <c r="H6" s="5"/>
      <c r="I6" s="3"/>
    </row>
    <row r="7" spans="1:9" s="1" customFormat="1" ht="31.2" customHeight="1" x14ac:dyDescent="0.25">
      <c r="A7" s="3"/>
      <c r="B7" s="3"/>
      <c r="C7" s="3"/>
      <c r="D7" s="3"/>
      <c r="E7" s="3"/>
      <c r="F7" s="3"/>
      <c r="G7" s="3"/>
      <c r="H7" s="5"/>
      <c r="I7" s="3"/>
    </row>
    <row r="8" spans="1:9" s="1" customFormat="1" ht="31.2" customHeight="1" x14ac:dyDescent="0.25">
      <c r="A8" s="3"/>
      <c r="B8" s="3"/>
      <c r="C8" s="3"/>
      <c r="D8" s="3"/>
      <c r="E8" s="3"/>
      <c r="F8" s="3"/>
      <c r="G8" s="3"/>
      <c r="H8" s="5"/>
      <c r="I8" s="3"/>
    </row>
    <row r="9" spans="1:9" x14ac:dyDescent="0.25">
      <c r="H9" s="3"/>
    </row>
    <row r="10" spans="1:9" x14ac:dyDescent="0.25">
      <c r="H10" s="3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"/>
  <sheetViews>
    <sheetView rightToLeft="1" tabSelected="1" zoomScaleNormal="100" workbookViewId="0">
      <selection activeCell="C9" sqref="C9"/>
    </sheetView>
  </sheetViews>
  <sheetFormatPr defaultRowHeight="13.8" x14ac:dyDescent="0.25"/>
  <cols>
    <col min="2" max="2" width="11" bestFit="1" customWidth="1"/>
    <col min="3" max="3" width="23" customWidth="1"/>
    <col min="4" max="10" width="15.69921875" customWidth="1"/>
  </cols>
  <sheetData>
    <row r="1" spans="1:11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  <c r="K1" s="5" t="s">
        <v>7</v>
      </c>
    </row>
    <row r="2" spans="1:11" s="1" customFormat="1" ht="31.2" customHeight="1" x14ac:dyDescent="0.25">
      <c r="A2" s="3"/>
      <c r="B2" s="3"/>
      <c r="C2" s="3" t="s">
        <v>8</v>
      </c>
      <c r="D2" s="3">
        <f>SUMIFS(راتب!$E$2:E10,راتب!$C$2:C10,sheet!C2)</f>
        <v>30000</v>
      </c>
      <c r="E2" s="3">
        <f>SUMIFS('بدل سفر'!$E$2:E8,'بدل سفر'!$C$2:C8,sheet!C2)</f>
        <v>234</v>
      </c>
      <c r="F2" s="3">
        <f>SUMIFS('سلفة مالية'!$E$2:E7,'سلفة مالية'!$C$2:C7,sheet!C2)</f>
        <v>40000</v>
      </c>
      <c r="G2" s="3">
        <f>SUMIFS(مكافئات!$E$2:E8,مكافئات!$C$2:C8,sheet!C2)</f>
        <v>50000</v>
      </c>
      <c r="H2" s="3">
        <v>200000</v>
      </c>
      <c r="I2" s="3"/>
      <c r="J2" s="3"/>
      <c r="K2" s="3"/>
    </row>
    <row r="3" spans="1:11" s="1" customFormat="1" ht="31.2" customHeight="1" x14ac:dyDescent="0.25">
      <c r="A3" s="3"/>
      <c r="B3" s="3"/>
      <c r="C3" s="3" t="s">
        <v>9</v>
      </c>
      <c r="D3" s="3">
        <f>SUMIFS(راتب!$E$2:E11,راتب!$C$2:C11,sheet!C3)</f>
        <v>30000</v>
      </c>
      <c r="E3" s="3">
        <f>SUMIFS('بدل سفر'!$E$2:E9,'بدل سفر'!$C$2:C9,sheet!C3)</f>
        <v>20000</v>
      </c>
      <c r="F3" s="3">
        <f>SUMIFS('سلفة مالية'!$E$2:E8,'سلفة مالية'!$C$2:C8,sheet!C3)</f>
        <v>0</v>
      </c>
      <c r="G3" s="3">
        <f>SUMIFS(مكافئات!$E$2:E9,مكافئات!$C$2:C9,sheet!C3)</f>
        <v>50000</v>
      </c>
      <c r="H3" s="3">
        <v>200000</v>
      </c>
      <c r="I3" s="3"/>
      <c r="J3" s="3"/>
      <c r="K3" s="3"/>
    </row>
    <row r="4" spans="1:11" s="1" customFormat="1" ht="31.2" customHeight="1" x14ac:dyDescent="0.25">
      <c r="A4" s="3"/>
      <c r="B4" s="3"/>
      <c r="C4" s="3" t="s">
        <v>10</v>
      </c>
      <c r="D4" s="3">
        <f>SUMIFS(راتب!$E$2:E12,راتب!$C$2:C12,sheet!C4)</f>
        <v>30000</v>
      </c>
      <c r="E4" s="3">
        <f>SUMIFS('بدل سفر'!$E$2:E10,'بدل سفر'!$C$2:C10,sheet!C4)</f>
        <v>20000</v>
      </c>
      <c r="F4" s="3">
        <f>SUMIFS('سلفة مالية'!$E$2:E9,'سلفة مالية'!$C$2:C9,sheet!C4)</f>
        <v>0</v>
      </c>
      <c r="G4" s="3">
        <f>SUMIFS(مكافئات!$E$2:E10,مكافئات!$C$2:C10,sheet!C4)</f>
        <v>0</v>
      </c>
      <c r="H4" s="3">
        <v>200000</v>
      </c>
      <c r="I4" s="3"/>
      <c r="J4" s="3"/>
      <c r="K4" s="3"/>
    </row>
    <row r="5" spans="1:11" s="1" customFormat="1" ht="31.2" customHeight="1" x14ac:dyDescent="0.25">
      <c r="A5" s="3"/>
      <c r="B5" s="3"/>
      <c r="C5" s="3" t="s">
        <v>11</v>
      </c>
      <c r="D5" s="3">
        <f>SUMIFS(راتب!$E$2:E13,راتب!$C$2:C13,sheet!C5)</f>
        <v>30000</v>
      </c>
      <c r="E5" s="3">
        <f>SUMIFS('بدل سفر'!$E$2:E11,'بدل سفر'!$C$2:C11,sheet!C5)</f>
        <v>60000</v>
      </c>
      <c r="F5" s="3">
        <f>SUMIFS('سلفة مالية'!$E$2:E10,'سلفة مالية'!$C$2:C10,sheet!C5)</f>
        <v>0</v>
      </c>
      <c r="G5" s="3">
        <f>SUMIFS(مكافئات!$E$2:E11,مكافئات!$C$2:C11,sheet!C5)</f>
        <v>50000</v>
      </c>
      <c r="H5" s="3">
        <v>200000</v>
      </c>
      <c r="I5" s="3"/>
      <c r="J5" s="3"/>
      <c r="K5" s="3"/>
    </row>
    <row r="6" spans="1:11" s="1" customFormat="1" ht="31.2" customHeight="1" x14ac:dyDescent="0.25">
      <c r="A6" s="3"/>
      <c r="B6" s="3"/>
      <c r="C6" s="3" t="s">
        <v>12</v>
      </c>
      <c r="D6" s="3">
        <f>SUMIFS(راتب!$E$2:E14,راتب!$C$2:C14,sheet!C6)</f>
        <v>30000</v>
      </c>
      <c r="E6" s="3">
        <f>SUMIFS('بدل سفر'!$E$2:E12,'بدل سفر'!$C$2:C12,sheet!C6)</f>
        <v>0</v>
      </c>
      <c r="F6" s="3">
        <f>SUMIFS('سلفة مالية'!$E$2:E11,'سلفة مالية'!$C$2:C11,sheet!C6)</f>
        <v>40000</v>
      </c>
      <c r="G6" s="3">
        <f>SUMIFS(مكافئات!$E$2:E12,مكافئات!$C$2:C12,sheet!C6)</f>
        <v>0</v>
      </c>
      <c r="H6" s="3">
        <v>200000</v>
      </c>
      <c r="I6" s="3"/>
      <c r="J6" s="3"/>
      <c r="K6" s="3"/>
    </row>
    <row r="7" spans="1:11" s="1" customFormat="1" ht="31.2" customHeight="1" x14ac:dyDescent="0.25">
      <c r="A7" s="3"/>
      <c r="B7" s="3"/>
      <c r="C7" s="3"/>
      <c r="D7" s="3">
        <f>SUMIFS(راتب!$E$2:E15,راتب!$C$2:C15,sheet!C7)</f>
        <v>0</v>
      </c>
      <c r="E7" s="3">
        <f>SUMIFS('بدل سفر'!$E$2:E13,'بدل سفر'!$C$2:C13,sheet!C7)</f>
        <v>0</v>
      </c>
      <c r="F7" s="3">
        <f>SUMIFS('سلفة مالية'!$E$2:E12,'سلفة مالية'!$C$2:C12,sheet!C7)</f>
        <v>0</v>
      </c>
      <c r="G7" s="3">
        <f>SUMIFS(مكافئات!$E$2:E13,مكافئات!$C$2:C13,sheet!C7)</f>
        <v>0</v>
      </c>
      <c r="H7" s="3"/>
      <c r="I7" s="3"/>
      <c r="J7" s="3"/>
      <c r="K7" s="3"/>
    </row>
    <row r="8" spans="1:11" s="1" customFormat="1" ht="31.2" customHeight="1" x14ac:dyDescent="0.25">
      <c r="A8" s="3"/>
      <c r="B8" s="3"/>
      <c r="C8" s="3"/>
      <c r="D8" s="3">
        <f>SUMIFS(راتب!$E$2:E16,راتب!$C$2:C16,sheet!C8)</f>
        <v>0</v>
      </c>
      <c r="E8" s="3">
        <f>SUMIFS('بدل سفر'!$E$2:E14,'بدل سفر'!$C$2:C14,sheet!C8)</f>
        <v>0</v>
      </c>
      <c r="F8" s="3">
        <f>SUMIFS('سلفة مالية'!$E$2:E13,'سلفة مالية'!$C$2:C13,sheet!C8)</f>
        <v>0</v>
      </c>
      <c r="G8" s="3">
        <f>SUMIFS(مكافئات!$E$2:E14,مكافئات!$C$2:C14,sheet!C8)</f>
        <v>0</v>
      </c>
      <c r="H8" s="3"/>
      <c r="I8" s="3"/>
      <c r="J8" s="3"/>
      <c r="K8" s="3"/>
    </row>
    <row r="9" spans="1:11" s="1" customFormat="1" ht="31.2" customHeight="1" x14ac:dyDescent="0.25">
      <c r="A9" s="3"/>
      <c r="B9" s="3"/>
      <c r="C9" s="3"/>
      <c r="D9" s="3">
        <f>SUMIFS(راتب!$E$2:E17,راتب!$C$2:C17,sheet!C9)</f>
        <v>0</v>
      </c>
      <c r="E9" s="3">
        <f>SUMIFS('بدل سفر'!$E$2:E15,'بدل سفر'!$C$2:C15,sheet!C9)</f>
        <v>0</v>
      </c>
      <c r="F9" s="3">
        <f>SUMIFS('سلفة مالية'!$E$2:E14,'سلفة مالية'!$C$2:C14,sheet!C9)</f>
        <v>0</v>
      </c>
      <c r="G9" s="3">
        <f>SUMIFS(مكافئات!$E$2:E15,مكافئات!$C$2:C15,sheet!C9)</f>
        <v>0</v>
      </c>
      <c r="H9" s="3"/>
      <c r="I9" s="3"/>
      <c r="J9" s="3"/>
      <c r="K9" s="3"/>
    </row>
    <row r="10" spans="1:11" s="1" customFormat="1" ht="31.2" customHeight="1" x14ac:dyDescent="0.25">
      <c r="A10" s="3"/>
      <c r="B10" s="3"/>
      <c r="C10" s="3"/>
      <c r="D10" s="3">
        <f>SUMIFS(راتب!$E$2:E18,راتب!$C$2:C18,sheet!C10)</f>
        <v>0</v>
      </c>
      <c r="E10" s="3">
        <f>SUMIFS('بدل سفر'!$E$2:E16,'بدل سفر'!$C$2:C16,sheet!C10)</f>
        <v>0</v>
      </c>
      <c r="F10" s="3">
        <f>SUMIFS('سلفة مالية'!$E$2:E15,'سلفة مالية'!$C$2:C15,sheet!C10)</f>
        <v>0</v>
      </c>
      <c r="G10" s="3">
        <f>SUMIFS(مكافئات!$E$2:E16,مكافئات!$C$2:C16,sheet!C10)</f>
        <v>0</v>
      </c>
      <c r="H10" s="3"/>
      <c r="I10" s="3"/>
      <c r="J10" s="3"/>
      <c r="K10" s="3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rightToLeft="1" workbookViewId="0">
      <selection activeCell="C8" sqref="C8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8" width="14.8984375" customWidth="1"/>
  </cols>
  <sheetData>
    <row r="1" spans="1:9" ht="34.200000000000003" customHeight="1" x14ac:dyDescent="0.25"/>
    <row r="2" spans="1:9" ht="64.2" customHeight="1" x14ac:dyDescent="0.25"/>
    <row r="3" spans="1:9" s="2" customFormat="1" ht="35.4" customHeight="1" x14ac:dyDescent="0.25">
      <c r="A3" s="5" t="s">
        <v>0</v>
      </c>
      <c r="B3" s="5" t="s">
        <v>2</v>
      </c>
      <c r="C3" s="5" t="s">
        <v>1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20</v>
      </c>
      <c r="I3" s="5" t="s">
        <v>7</v>
      </c>
    </row>
    <row r="4" spans="1:9" s="1" customFormat="1" ht="31.2" customHeight="1" x14ac:dyDescent="0.25">
      <c r="A4" s="3"/>
      <c r="B4" s="3"/>
      <c r="C4" s="3" t="s">
        <v>8</v>
      </c>
      <c r="D4" s="3" t="s">
        <v>15</v>
      </c>
      <c r="E4" s="3">
        <v>40000</v>
      </c>
      <c r="F4" s="3"/>
      <c r="G4" s="3"/>
      <c r="H4" s="6">
        <v>44681</v>
      </c>
      <c r="I4" s="3"/>
    </row>
    <row r="5" spans="1:9" s="1" customFormat="1" ht="31.2" customHeight="1" x14ac:dyDescent="0.25">
      <c r="A5" s="3"/>
      <c r="B5" s="3"/>
      <c r="C5" s="3" t="s">
        <v>12</v>
      </c>
      <c r="D5" s="3" t="s">
        <v>15</v>
      </c>
      <c r="E5" s="3">
        <v>40000</v>
      </c>
      <c r="F5" s="3"/>
      <c r="G5" s="3"/>
      <c r="H5" s="6">
        <v>44681</v>
      </c>
      <c r="I5" s="3"/>
    </row>
    <row r="6" spans="1:9" s="1" customFormat="1" ht="31.2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s="1" customFormat="1" ht="31.2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s="1" customFormat="1" ht="31.2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s="1" customFormat="1" ht="31.2" customHeight="1" x14ac:dyDescent="0.25">
      <c r="A9" s="3"/>
      <c r="B9" s="3"/>
      <c r="C9" s="3"/>
      <c r="D9" s="3"/>
      <c r="E9" s="3"/>
      <c r="F9" s="3"/>
      <c r="G9" s="3"/>
      <c r="H9" s="3"/>
      <c r="I9" s="3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aaa</vt:lpstr>
      <vt:lpstr>راتب</vt:lpstr>
      <vt:lpstr>بدل سفر</vt:lpstr>
      <vt:lpstr>سلفة مالية</vt:lpstr>
      <vt:lpstr>مكافئات</vt:lpstr>
      <vt:lpstr>sheet</vt:lpstr>
      <vt:lpstr>التقارير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2022-05-04T08:30:10Z</dcterms:modified>
</cp:coreProperties>
</file>