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AMOR DECOR\Desktop\"/>
    </mc:Choice>
  </mc:AlternateContent>
  <xr:revisionPtr revIDLastSave="0" documentId="13_ncr:1_{8266CB08-353B-4DD3-80AB-684239C7EA81}" xr6:coauthVersionLast="47" xr6:coauthVersionMax="47" xr10:uidLastSave="{00000000-0000-0000-0000-000000000000}"/>
  <bookViews>
    <workbookView xWindow="-120" yWindow="-120" windowWidth="29040" windowHeight="15720" xr2:uid="{78B67535-7169-4A1B-B2AC-78C8AAE124F3}"/>
  </bookViews>
  <sheets>
    <sheet name="ورقة2" sheetId="2" r:id="rId1"/>
    <sheet name="SOURCE" sheetId="1" r:id="rId2"/>
  </sheets>
  <definedNames>
    <definedName name="الخط_الزمني_الأصلي_تاريخ_المداخيل">#N/A</definedName>
  </definedNames>
  <calcPr calcId="191029"/>
  <pivotCaches>
    <pivotCache cacheId="50" r:id="rId3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4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O6" i="1"/>
  <c r="O7" i="1" s="1"/>
  <c r="O8" i="1" s="1"/>
  <c r="O9" i="1" s="1"/>
  <c r="K6" i="1"/>
  <c r="O5" i="1"/>
  <c r="K5" i="1"/>
</calcChain>
</file>

<file path=xl/sharedStrings.xml><?xml version="1.0" encoding="utf-8"?>
<sst xmlns="http://schemas.openxmlformats.org/spreadsheetml/2006/main" count="48" uniqueCount="42">
  <si>
    <t/>
  </si>
  <si>
    <t>الرقم</t>
  </si>
  <si>
    <t>لقب واسم الزبون</t>
  </si>
  <si>
    <t>رقم الهاتف</t>
  </si>
  <si>
    <t>تاريخ المداخيل</t>
  </si>
  <si>
    <t>تفاصيل الطلب</t>
  </si>
  <si>
    <t>تاريخ التسليم</t>
  </si>
  <si>
    <t>مرحلة الطلب</t>
  </si>
  <si>
    <t>المبلغ المستحق</t>
  </si>
  <si>
    <t>مبلغ المداخيل</t>
  </si>
  <si>
    <t>مبلغ الدين</t>
  </si>
  <si>
    <t>تعيين النفقة</t>
  </si>
  <si>
    <t>مبلغ النفقة</t>
  </si>
  <si>
    <t>المستفيد من النفقة</t>
  </si>
  <si>
    <t>رصيد الصندوق</t>
  </si>
  <si>
    <t>CNC/001</t>
  </si>
  <si>
    <t>بوعنان ثامر</t>
  </si>
  <si>
    <t>2 cercle frx blc 10 mm  + cadre  frx blc 5 mm</t>
  </si>
  <si>
    <t>18/4/2021</t>
  </si>
  <si>
    <t>تم التسليم</t>
  </si>
  <si>
    <t>visse L</t>
  </si>
  <si>
    <t>CNC/002</t>
  </si>
  <si>
    <t>حملاوي أحمد</t>
  </si>
  <si>
    <t>لافتة اشهارية ذهبي  بخلفية بيضاء فوركس</t>
  </si>
  <si>
    <t>19/4/2021</t>
  </si>
  <si>
    <t>باك لايت 4.4 متر</t>
  </si>
  <si>
    <t>CNC/003</t>
  </si>
  <si>
    <t>بن ياية عبد الرزاق</t>
  </si>
  <si>
    <t>سيبراسيون فوركس ابيض 1.81*1.22</t>
  </si>
  <si>
    <t>20/4/2021</t>
  </si>
  <si>
    <t>كادر سيبراسيون الومنيوم</t>
  </si>
  <si>
    <t>CNC/004</t>
  </si>
  <si>
    <t>حملاوي تقي الدين</t>
  </si>
  <si>
    <t>حامل ديمو</t>
  </si>
  <si>
    <t>لوازم عمل</t>
  </si>
  <si>
    <t>CNC/005</t>
  </si>
  <si>
    <t>مطبعة النرجس</t>
  </si>
  <si>
    <t>تحف فوركس</t>
  </si>
  <si>
    <t>تسميات الصفوف</t>
  </si>
  <si>
    <t>الإجمالي الكلي</t>
  </si>
  <si>
    <t>mai</t>
  </si>
  <si>
    <t>مجموع من رصيد الصندوق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</si>
</sst>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"/>
  </numFmts>
  <fonts count="14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charset val="178"/>
      <scheme val="minor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1" quotePrefix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 indent="1"/>
    </xf>
    <xf numFmtId="164" fontId="10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vertical="center"/>
    </xf>
    <xf numFmtId="2" fontId="8" fillId="0" borderId="0" xfId="0" applyNumberFormat="1" applyFont="1" applyAlignment="1">
      <alignment horizontal="right" vertical="center" indent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indent="2"/>
    </xf>
    <xf numFmtId="0" fontId="8" fillId="0" borderId="0" xfId="0" applyFont="1" applyAlignment="1">
      <alignment vertical="center"/>
    </xf>
    <xf numFmtId="2" fontId="7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/>
    </xf>
  </cellXfs>
  <cellStyles count="2">
    <cellStyle name="ارتباط تشعبي" xfId="1" builtinId="8"/>
    <cellStyle name="عادي" xfId="0" builtinId="0"/>
  </cellStyles>
  <dxfs count="111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 val="0"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2" formatCode="0.00"/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2" formatCode="0.0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9" tint="-0.499984740745262"/>
        </left>
        <right style="medium">
          <color theme="9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11/relationships/timelineCache" Target="timelineCaches/timelineCach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[رصيد الصندوق.xlsx]ورقة2!PivotTable2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ورقة2!$B$3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ورقة2!$A$4:$A$5</c:f>
              <c:strCache>
                <c:ptCount val="1"/>
                <c:pt idx="0">
                  <c:v>mai</c:v>
                </c:pt>
              </c:strCache>
            </c:strRef>
          </c:cat>
          <c:val>
            <c:numRef>
              <c:f>ورقة2!$B$4:$B$5</c:f>
              <c:numCache>
                <c:formatCode>General</c:formatCode>
                <c:ptCount val="1"/>
                <c:pt idx="0">
                  <c:v>88975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9-43AA-AC2A-DF850778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3583535"/>
        <c:axId val="503593519"/>
      </c:barChart>
      <c:catAx>
        <c:axId val="503583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593519"/>
        <c:crosses val="autoZero"/>
        <c:auto val="1"/>
        <c:lblAlgn val="ctr"/>
        <c:lblOffset val="100"/>
        <c:noMultiLvlLbl val="0"/>
      </c:catAx>
      <c:valAx>
        <c:axId val="50359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583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SOURCE!B23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2</xdr:row>
      <xdr:rowOff>0</xdr:rowOff>
    </xdr:from>
    <xdr:to>
      <xdr:col>16</xdr:col>
      <xdr:colOff>142875</xdr:colOff>
      <xdr:row>22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4CE4CCA4-78FD-4D4A-BBC5-A573B8ADEE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504825</xdr:colOff>
      <xdr:row>23</xdr:row>
      <xdr:rowOff>47625</xdr:rowOff>
    </xdr:from>
    <xdr:to>
      <xdr:col>16</xdr:col>
      <xdr:colOff>85725</xdr:colOff>
      <xdr:row>30</xdr:row>
      <xdr:rowOff>85725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3" name="تاريخ المداخيل">
              <a:extLst>
                <a:ext uri="{FF2B5EF4-FFF2-40B4-BE49-F238E27FC236}">
                  <a16:creationId xmlns:a16="http://schemas.microsoft.com/office/drawing/2014/main" id="{97D79AB2-68F0-4326-AEE7-4C448A54F2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تاريخ المداخيل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77847075" y="4429125"/>
              <a:ext cx="56769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الخط الزمني: يعمل في Excel 2013 أو إصدار أعلى. عدم النقل أو تغيير الحجم.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678659</xdr:colOff>
      <xdr:row>1</xdr:row>
      <xdr:rowOff>184411</xdr:rowOff>
    </xdr:from>
    <xdr:to>
      <xdr:col>8</xdr:col>
      <xdr:colOff>447144</xdr:colOff>
      <xdr:row>2</xdr:row>
      <xdr:rowOff>500060</xdr:rowOff>
    </xdr:to>
    <xdr:sp macro="" textlink="">
      <xdr:nvSpPr>
        <xdr:cNvPr id="2" name="سهم: لأسف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4CAFE-5F7F-4534-BD19-4DCBD7EB9A86}"/>
            </a:ext>
          </a:extLst>
        </xdr:cNvPr>
        <xdr:cNvSpPr/>
      </xdr:nvSpPr>
      <xdr:spPr>
        <a:xfrm>
          <a:off x="9987915531" y="1213111"/>
          <a:ext cx="1863985" cy="820474"/>
        </a:xfrm>
        <a:prstGeom prst="downArrow">
          <a:avLst/>
        </a:prstGeom>
        <a:solidFill>
          <a:schemeClr val="accent2"/>
        </a:solidFill>
        <a:ln w="9525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ysClr val="windowText" lastClr="000000"/>
              </a:solidFill>
            </a:rPr>
            <a:t>'أسفــل الجدول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13</xdr:col>
      <xdr:colOff>80962</xdr:colOff>
      <xdr:row>0</xdr:row>
      <xdr:rowOff>494208</xdr:rowOff>
    </xdr:from>
    <xdr:to>
      <xdr:col>14</xdr:col>
      <xdr:colOff>711992</xdr:colOff>
      <xdr:row>2</xdr:row>
      <xdr:rowOff>430005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C1B98A5-C6FE-41DE-975A-334413871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6383" y="494208"/>
          <a:ext cx="1774030" cy="14693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0</xdr:row>
          <xdr:rowOff>962025</xdr:rowOff>
        </xdr:from>
        <xdr:to>
          <xdr:col>4</xdr:col>
          <xdr:colOff>847725</xdr:colOff>
          <xdr:row>2</xdr:row>
          <xdr:rowOff>9525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75C9D44-141F-4379-8591-B8F3EB3A9A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511967</xdr:colOff>
      <xdr:row>0</xdr:row>
      <xdr:rowOff>988218</xdr:rowOff>
    </xdr:from>
    <xdr:to>
      <xdr:col>2</xdr:col>
      <xdr:colOff>547686</xdr:colOff>
      <xdr:row>1</xdr:row>
      <xdr:rowOff>488155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AFF52F72-CC6E-497C-8856-9313EBF9FB38}"/>
            </a:ext>
          </a:extLst>
        </xdr:cNvPr>
        <xdr:cNvSpPr/>
      </xdr:nvSpPr>
      <xdr:spPr>
        <a:xfrm>
          <a:off x="9997320939" y="988218"/>
          <a:ext cx="1464469" cy="52863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SA" sz="1400" b="1"/>
            <a:t>بحث</a:t>
          </a:r>
          <a:r>
            <a:rPr lang="ar-SA" sz="1400" b="1" baseline="0"/>
            <a:t> عن الزبون</a:t>
          </a:r>
          <a:endParaRPr lang="en-US" sz="1400" b="1"/>
        </a:p>
      </xdr:txBody>
    </xdr:sp>
    <xdr:clientData/>
  </xdr:twoCellAnchor>
  <xdr:twoCellAnchor editAs="oneCell">
    <xdr:from>
      <xdr:col>2</xdr:col>
      <xdr:colOff>166689</xdr:colOff>
      <xdr:row>0</xdr:row>
      <xdr:rowOff>1000127</xdr:rowOff>
    </xdr:from>
    <xdr:to>
      <xdr:col>2</xdr:col>
      <xdr:colOff>676274</xdr:colOff>
      <xdr:row>1</xdr:row>
      <xdr:rowOff>485774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4813CAA0-0EC6-405A-99E9-E3292B260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7192351" y="1000127"/>
          <a:ext cx="509585" cy="5143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0</xdr:row>
          <xdr:rowOff>962025</xdr:rowOff>
        </xdr:from>
        <xdr:to>
          <xdr:col>5</xdr:col>
          <xdr:colOff>790575</xdr:colOff>
          <xdr:row>2</xdr:row>
          <xdr:rowOff>0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C140C3E-9F9B-4776-B4CC-2C783154E9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AMOR DECOR" refreshedDate="44690.650785648148" createdVersion="7" refreshedVersion="7" minRefreshableVersion="3" recordCount="7" xr:uid="{7BCE52C9-BBDA-439C-B137-18323F1B3F1A}">
  <cacheSource type="worksheet">
    <worksheetSource name="SOURCE1"/>
  </cacheSource>
  <cacheFields count="15">
    <cacheField name="الرقم" numFmtId="0">
      <sharedItems containsBlank="1"/>
    </cacheField>
    <cacheField name="لقب واسم الزبون" numFmtId="0">
      <sharedItems containsBlank="1"/>
    </cacheField>
    <cacheField name="رقم الهاتف" numFmtId="0">
      <sharedItems containsNonDate="0" containsString="0" containsBlank="1"/>
    </cacheField>
    <cacheField name="تاريخ المداخيل" numFmtId="0">
      <sharedItems containsNonDate="0" containsDate="1" containsString="0" containsBlank="1" minDate="2022-04-02T00:00:00" maxDate="2022-05-09T00:00:00" count="6">
        <d v="2022-04-02T00:00:00"/>
        <d v="2022-04-03T00:00:00"/>
        <d v="2022-05-05T00:00:00"/>
        <d v="2022-05-06T00:00:00"/>
        <d v="2022-05-08T00:00:00"/>
        <m/>
      </sharedItems>
      <fieldGroup par="14" base="3">
        <rangePr groupBy="days" startDate="2022-04-02T00:00:00" endDate="2022-05-09T00:00:00"/>
        <groupItems count="368">
          <s v="(فارغ)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05/09/2022"/>
        </groupItems>
      </fieldGroup>
    </cacheField>
    <cacheField name="تفاصيل الطلب" numFmtId="0">
      <sharedItems containsBlank="1"/>
    </cacheField>
    <cacheField name="تاريخ التسليم" numFmtId="0">
      <sharedItems containsDate="1" containsBlank="1" containsMixedTypes="1" minDate="2021-04-17T00:00:00" maxDate="2021-04-18T00:00:00"/>
    </cacheField>
    <cacheField name="مرحلة الطلب" numFmtId="0">
      <sharedItems containsBlank="1"/>
    </cacheField>
    <cacheField name="المبلغ المستحق" numFmtId="0">
      <sharedItems containsString="0" containsBlank="1" containsNumber="1" containsInteger="1" minValue="800" maxValue="20800"/>
    </cacheField>
    <cacheField name="مبلغ المداخيل" numFmtId="0">
      <sharedItems containsString="0" containsBlank="1" containsNumber="1" containsInteger="1" minValue="800" maxValue="20800"/>
    </cacheField>
    <cacheField name="مبلغ الدين" numFmtId="2">
      <sharedItems containsSemiMixedTypes="0" containsString="0" containsNumber="1" containsInteger="1" minValue="0" maxValue="0"/>
    </cacheField>
    <cacheField name="تعيين النفقة" numFmtId="0">
      <sharedItems containsBlank="1" count="5">
        <s v="visse L"/>
        <s v="باك لايت 4.4 متر"/>
        <s v="كادر سيبراسيون الومنيوم"/>
        <s v="لوازم عمل"/>
        <m/>
      </sharedItems>
    </cacheField>
    <cacheField name="مبلغ النفقة" numFmtId="0">
      <sharedItems containsString="0" containsBlank="1" containsNumber="1" containsInteger="1" minValue="560" maxValue="8900"/>
    </cacheField>
    <cacheField name="المستفيد من النفقة" numFmtId="0">
      <sharedItems containsNonDate="0" containsString="0" containsBlank="1"/>
    </cacheField>
    <cacheField name="رصيد الصندوق" numFmtId="0">
      <sharedItems containsString="0" containsBlank="1" containsNumber="1" containsInteger="1" minValue="20240" maxValue="31185"/>
    </cacheField>
    <cacheField name="أشهر" numFmtId="0" databaseField="0">
      <fieldGroup base="3">
        <rangePr groupBy="months" startDate="2022-04-02T00:00:00" endDate="2022-05-09T00:00:00"/>
        <groupItems count="14">
          <s v="&lt;04/02/2022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5/09/2022"/>
        </groupItems>
      </fieldGroup>
    </cacheField>
  </cacheFields>
  <extLst>
    <ext xmlns:x14="http://schemas.microsoft.com/office/spreadsheetml/2009/9/main" uri="{725AE2AE-9491-48be-B2B4-4EB974FC3084}">
      <x14:pivotCacheDefinition pivotCacheId="179438115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CNC/001"/>
    <s v="بوعنان ثامر"/>
    <m/>
    <x v="0"/>
    <s v="2 cercle frx blc 10 mm  + cadre  frx blc 5 mm"/>
    <s v="18/4/2021"/>
    <s v="تم التسليم"/>
    <n v="20800"/>
    <n v="20800"/>
    <n v="0"/>
    <x v="0"/>
    <n v="560"/>
    <m/>
    <n v="20240"/>
  </r>
  <r>
    <s v="CNC/002"/>
    <s v="حملاوي أحمد"/>
    <m/>
    <x v="1"/>
    <s v="لافتة اشهارية ذهبي  بخلفية بيضاء فوركس"/>
    <s v="19/4/2021"/>
    <s v="تم التسليم"/>
    <n v="5200"/>
    <n v="5200"/>
    <n v="0"/>
    <x v="1"/>
    <n v="4800"/>
    <m/>
    <n v="20640"/>
  </r>
  <r>
    <s v="CNC/003"/>
    <s v="بن ياية عبد الرزاق"/>
    <m/>
    <x v="2"/>
    <s v="سيبراسيون فوركس ابيض 1.81*1.22"/>
    <s v="20/4/2021"/>
    <s v="تم التسليم"/>
    <n v="17200"/>
    <n v="17200"/>
    <n v="0"/>
    <x v="2"/>
    <n v="8900"/>
    <m/>
    <n v="28940"/>
  </r>
  <r>
    <s v="CNC/004"/>
    <s v="حملاوي تقي الدين"/>
    <m/>
    <x v="3"/>
    <s v="حامل ديمو"/>
    <s v="20/4/2021"/>
    <s v="تم التسليم"/>
    <n v="800"/>
    <n v="800"/>
    <n v="0"/>
    <x v="3"/>
    <n v="890"/>
    <m/>
    <n v="28850"/>
  </r>
  <r>
    <s v="CNC/005"/>
    <s v="مطبعة النرجس"/>
    <m/>
    <x v="4"/>
    <s v="تحف فوركس"/>
    <d v="2021-04-17T00:00:00"/>
    <s v="تم التسليم"/>
    <n v="3500"/>
    <n v="3500"/>
    <n v="0"/>
    <x v="3"/>
    <n v="1165"/>
    <m/>
    <n v="31185"/>
  </r>
  <r>
    <m/>
    <m/>
    <m/>
    <x v="5"/>
    <m/>
    <m/>
    <m/>
    <m/>
    <m/>
    <n v="0"/>
    <x v="4"/>
    <m/>
    <m/>
    <m/>
  </r>
  <r>
    <m/>
    <m/>
    <m/>
    <x v="5"/>
    <m/>
    <m/>
    <m/>
    <m/>
    <m/>
    <n v="0"/>
    <x v="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24B5D4-1E3B-46A0-A29F-3692B04B4180}" name="PivotTable2" cacheId="50" applyNumberFormats="0" applyBorderFormats="0" applyFontFormats="0" applyPatternFormats="0" applyAlignmentFormats="0" applyWidthHeightFormats="1" dataCaption="القيم" updatedVersion="7" minRefreshableVersion="5" useAutoFormatting="1" itemPrintTitles="1" createdVersion="7" indent="0" outline="1" outlineData="1" multipleFieldFilters="0" chartFormat="1">
  <location ref="A3:B5" firstHeaderRow="1" firstDataRow="1" firstDataCol="1"/>
  <pivotFields count="15">
    <pivotField showAll="0"/>
    <pivotField showAll="0"/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numFmtId="2" showAll="0"/>
    <pivotField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4"/>
  </rowFields>
  <rowItems count="2">
    <i>
      <x v="5"/>
    </i>
    <i t="grand">
      <x/>
    </i>
  </rowItems>
  <colItems count="1">
    <i/>
  </colItems>
  <dataFields count="1">
    <dataField name="مجموع من رصيد الصندوق" fld="13" baseField="0" baseItem="0"/>
  </dataField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3" type="dateBetween" evalOrder="-1" id="13" name="تاريخ المداخيل">
      <autoFilter ref="A1">
        <filterColumn colId="0">
          <customFilters and="1">
            <customFilter operator="greaterThanOrEqual" val="44682"/>
            <customFilter operator="lessThanOrEqual" val="4471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F75AEF-2D00-486B-A1BE-CD50409AE002}" name="SOURCE1" displayName="SOURCE1" ref="B4:O11" totalsRowShown="0" headerRowDxfId="110" dataDxfId="109" headerRowBorderDxfId="108">
  <autoFilter ref="B4:O11" xr:uid="{42AD56A3-1DC1-44F1-BF31-785798E28DD3}"/>
  <tableColumns count="14">
    <tableColumn id="11" xr3:uid="{9E9E8860-C6D5-433E-A19E-F8BA96BDD7E6}" name="الرقم" dataDxfId="106" totalsRowDxfId="107"/>
    <tableColumn id="1" xr3:uid="{AD7AA0A0-5A8C-41F0-9055-662C52BDABD5}" name="لقب واسم الزبون" dataDxfId="104" totalsRowDxfId="105"/>
    <tableColumn id="2" xr3:uid="{354B3066-8D92-472C-A3D9-40AB7C3D36AD}" name="رقم الهاتف" dataDxfId="102" totalsRowDxfId="103"/>
    <tableColumn id="3" xr3:uid="{9FF217FB-0D70-4A8D-AD84-DFC68660DA5F}" name="تاريخ المداخيل" dataDxfId="100" totalsRowDxfId="101"/>
    <tableColumn id="4" xr3:uid="{C5400A6F-5D35-4E25-B6AE-E6A756CE68A3}" name="تفاصيل الطلب" dataDxfId="98" totalsRowDxfId="99"/>
    <tableColumn id="10" xr3:uid="{E9BE2C02-94B1-4755-A0E2-723229CA0F12}" name="تاريخ التسليم" dataDxfId="96" totalsRowDxfId="97"/>
    <tableColumn id="5" xr3:uid="{1E0742F0-7D4D-4F51-B5DF-3D6F72A62FD9}" name="مرحلة الطلب" dataDxfId="94" totalsRowDxfId="95"/>
    <tableColumn id="6" xr3:uid="{F0E1E620-C3BC-42C7-81CE-62C1B8E3C897}" name="المبلغ المستحق" dataDxfId="92" totalsRowDxfId="93"/>
    <tableColumn id="7" xr3:uid="{2531BE70-0198-4FAC-AC19-A7EAA30B6BF4}" name="مبلغ المداخيل" dataDxfId="90" totalsRowDxfId="91"/>
    <tableColumn id="8" xr3:uid="{197515B4-3D3E-493C-BD1F-BD28158D8BC8}" name="مبلغ الدين" dataDxfId="88" totalsRowDxfId="89">
      <calculatedColumnFormula>SOURCE1[[#This Row],[المبلغ المستحق]]-SOURCE1[[#This Row],[مبلغ المداخيل]]</calculatedColumnFormula>
    </tableColumn>
    <tableColumn id="13" xr3:uid="{549DBE35-8047-479A-A6CD-868BF121AEB1}" name="تعيين النفقة" dataDxfId="86" totalsRowDxfId="87"/>
    <tableColumn id="9" xr3:uid="{D965CE50-813B-4981-BAD3-A37A4968D7A0}" name="مبلغ النفقة" dataDxfId="85"/>
    <tableColumn id="12" xr3:uid="{0D073910-AF6B-4FFE-8888-259B6932AA41}" name="المستفيد من النفقة" dataDxfId="83" totalsRowDxfId="84"/>
    <tableColumn id="14" xr3:uid="{2E4970C8-5C5B-4269-8AE2-F202AAA29A28}" name="رصيد الصندوق" dataDxfId="81" totalsRowDxfId="8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الخط_الزمني_الأصلي_تاريخ_المداخيل" xr10:uid="{67C5BC3B-E22F-47C5-98E4-896519E2F561}" sourceName="تاريخ المداخيل">
  <pivotTables>
    <pivotTable tabId="2" name="PivotTable2"/>
  </pivotTables>
  <state minimalRefreshVersion="6" lastRefreshVersion="6" pivotCacheId="1794381150" filterType="dateBetween">
    <selection startDate="2022-05-01T00:00:00" endDate="2022-05-31T00:00:00"/>
    <bounds startDate="2022-01-01T00:00:00" endDate="2023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تاريخ المداخيل" xr10:uid="{C4C54618-2AB6-43BC-97EB-8DA33480B700}" cache="الخط_الزمني_الأصلي_تاريخ_المداخيل" caption="تاريخ المداخيل" level="2" selectionLevel="2" scrollPosition="2022-01-01T00:00:00"/>
</timelines>
</file>

<file path=xl/worksheets/_rels/sheet1.xml.rels><?xml version="1.0" encoding="UTF-8" standalone="yes"?>
<Relationships xmlns="http://schemas.openxmlformats.org/package/2006/relationships"><Relationship Id="rId3" Type="http://schemas.microsoft.com/office/2011/relationships/timeline" Target="../timelines/timelin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2B98-60ED-4B53-9363-89234909AB38}">
  <dimension ref="A3:B5"/>
  <sheetViews>
    <sheetView rightToLeft="1" tabSelected="1" workbookViewId="0">
      <selection activeCell="E18" sqref="E18"/>
    </sheetView>
  </sheetViews>
  <sheetFormatPr defaultRowHeight="15" x14ac:dyDescent="0.25"/>
  <cols>
    <col min="1" max="1" width="16.28515625" bestFit="1" customWidth="1"/>
    <col min="2" max="5" width="21" bestFit="1" customWidth="1"/>
  </cols>
  <sheetData>
    <row r="3" spans="1:2" x14ac:dyDescent="0.25">
      <c r="A3" s="30" t="s">
        <v>38</v>
      </c>
      <c r="B3" t="s">
        <v>41</v>
      </c>
    </row>
    <row r="4" spans="1:2" x14ac:dyDescent="0.25">
      <c r="A4" s="32" t="s">
        <v>40</v>
      </c>
      <c r="B4" s="31">
        <v>88975</v>
      </c>
    </row>
    <row r="5" spans="1:2" x14ac:dyDescent="0.25">
      <c r="A5" s="32" t="s">
        <v>39</v>
      </c>
      <c r="B5" s="31">
        <v>88975</v>
      </c>
    </row>
  </sheetData>
  <pageMargins left="0.7" right="0.7" top="0.75" bottom="0.75" header="0.3" footer="0.3"/>
  <drawing r:id="rId2"/>
  <extLst>
    <ext xmlns:x15="http://schemas.microsoft.com/office/spreadsheetml/2010/11/main" uri="{7E03D99C-DC04-49d9-9315-930204A7B6E9}">
      <x15:timelineRefs>
        <x15:timelineRef r:id="rId3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9059-FF65-4542-BAD6-F36E54652738}">
  <sheetPr codeName="Worksheet____1">
    <tabColor rgb="FFFFC000"/>
  </sheetPr>
  <dimension ref="B1:O113"/>
  <sheetViews>
    <sheetView showGridLines="0" rightToLeft="1" zoomScale="80" zoomScaleNormal="80" workbookViewId="0">
      <pane ySplit="4" topLeftCell="A5" activePane="bottomLeft" state="frozen"/>
      <selection activeCell="B29" sqref="B29"/>
      <selection pane="bottomLeft" activeCell="O9" sqref="O9"/>
    </sheetView>
  </sheetViews>
  <sheetFormatPr defaultRowHeight="15.75" x14ac:dyDescent="0.25"/>
  <cols>
    <col min="2" max="2" width="12.28515625" customWidth="1"/>
    <col min="3" max="3" width="23.140625" style="1" customWidth="1"/>
    <col min="4" max="4" width="22.28515625" style="2" customWidth="1"/>
    <col min="5" max="5" width="16" style="2" customWidth="1"/>
    <col min="6" max="6" width="49.7109375" customWidth="1"/>
    <col min="7" max="7" width="15.28515625" style="2" customWidth="1"/>
    <col min="8" max="8" width="16.140625" customWidth="1"/>
    <col min="9" max="9" width="19.5703125" style="1" customWidth="1"/>
    <col min="10" max="10" width="18.140625" style="1" customWidth="1"/>
    <col min="11" max="11" width="15.85546875" style="1" customWidth="1"/>
    <col min="12" max="12" width="26.28515625" customWidth="1"/>
    <col min="13" max="13" width="19" customWidth="1"/>
    <col min="14" max="14" width="17.140625" customWidth="1"/>
    <col min="15" max="15" width="18" style="3" customWidth="1"/>
    <col min="20" max="22" width="13.5703125" customWidth="1"/>
  </cols>
  <sheetData>
    <row r="1" spans="2:15" ht="81" customHeight="1" x14ac:dyDescent="0.25"/>
    <row r="2" spans="2:15" ht="39.75" customHeight="1" x14ac:dyDescent="0.25">
      <c r="B2" s="4"/>
      <c r="C2" s="4" t="s">
        <v>0</v>
      </c>
      <c r="F2" s="5"/>
    </row>
    <row r="3" spans="2:15" s="7" customFormat="1" ht="72.75" customHeight="1" x14ac:dyDescent="0.4">
      <c r="B3" s="4"/>
      <c r="C3" s="4"/>
      <c r="D3" s="2"/>
      <c r="E3" s="2"/>
      <c r="F3"/>
      <c r="G3" s="2"/>
      <c r="H3"/>
      <c r="I3" s="6"/>
      <c r="J3" s="1"/>
      <c r="K3" s="1"/>
      <c r="O3" s="3"/>
    </row>
    <row r="4" spans="2:15" s="7" customFormat="1" ht="32.25" customHeight="1" x14ac:dyDescent="0.3"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9" t="s">
        <v>8</v>
      </c>
      <c r="J4" s="9" t="s">
        <v>9</v>
      </c>
      <c r="K4" s="9" t="s">
        <v>10</v>
      </c>
      <c r="L4" s="10" t="s">
        <v>11</v>
      </c>
      <c r="M4" s="10" t="s">
        <v>12</v>
      </c>
      <c r="N4" s="10" t="s">
        <v>13</v>
      </c>
      <c r="O4" s="11" t="s">
        <v>14</v>
      </c>
    </row>
    <row r="5" spans="2:15" ht="27" customHeight="1" x14ac:dyDescent="0.25">
      <c r="B5" s="12" t="s">
        <v>15</v>
      </c>
      <c r="C5" s="13" t="s">
        <v>16</v>
      </c>
      <c r="D5" s="12"/>
      <c r="E5" s="14">
        <v>44653</v>
      </c>
      <c r="F5" s="13" t="s">
        <v>17</v>
      </c>
      <c r="G5" s="14" t="s">
        <v>18</v>
      </c>
      <c r="H5" s="15" t="s">
        <v>19</v>
      </c>
      <c r="I5" s="16">
        <v>20800</v>
      </c>
      <c r="J5" s="16">
        <v>20800</v>
      </c>
      <c r="K5" s="16">
        <f t="shared" ref="K5:K9" si="0">I5-J5</f>
        <v>0</v>
      </c>
      <c r="L5" s="17" t="s">
        <v>20</v>
      </c>
      <c r="M5" s="18">
        <v>560</v>
      </c>
      <c r="N5" s="19"/>
      <c r="O5" s="20">
        <f>J5-M5</f>
        <v>20240</v>
      </c>
    </row>
    <row r="6" spans="2:15" ht="27" customHeight="1" x14ac:dyDescent="0.25">
      <c r="B6" s="12" t="s">
        <v>21</v>
      </c>
      <c r="C6" s="13" t="s">
        <v>22</v>
      </c>
      <c r="D6" s="12"/>
      <c r="E6" s="14">
        <v>44654</v>
      </c>
      <c r="F6" s="13" t="s">
        <v>23</v>
      </c>
      <c r="G6" s="14" t="s">
        <v>24</v>
      </c>
      <c r="H6" s="15" t="s">
        <v>19</v>
      </c>
      <c r="I6" s="16">
        <v>5200</v>
      </c>
      <c r="J6" s="16">
        <v>5200</v>
      </c>
      <c r="K6" s="16">
        <f t="shared" si="0"/>
        <v>0</v>
      </c>
      <c r="L6" s="17" t="s">
        <v>25</v>
      </c>
      <c r="M6" s="21">
        <v>4800</v>
      </c>
      <c r="N6" s="19"/>
      <c r="O6" s="20">
        <f>O5+(J6-M6)</f>
        <v>20640</v>
      </c>
    </row>
    <row r="7" spans="2:15" ht="27" customHeight="1" x14ac:dyDescent="0.25">
      <c r="B7" s="12" t="s">
        <v>26</v>
      </c>
      <c r="C7" s="13" t="s">
        <v>27</v>
      </c>
      <c r="D7" s="12"/>
      <c r="E7" s="14">
        <v>44686</v>
      </c>
      <c r="F7" s="13" t="s">
        <v>28</v>
      </c>
      <c r="G7" s="14" t="s">
        <v>29</v>
      </c>
      <c r="H7" s="15" t="s">
        <v>19</v>
      </c>
      <c r="I7" s="16">
        <v>17200</v>
      </c>
      <c r="J7" s="16">
        <v>17200</v>
      </c>
      <c r="K7" s="16">
        <f t="shared" si="0"/>
        <v>0</v>
      </c>
      <c r="L7" s="17" t="s">
        <v>30</v>
      </c>
      <c r="M7" s="21">
        <v>8900</v>
      </c>
      <c r="N7" s="19"/>
      <c r="O7" s="20">
        <f t="shared" ref="O7:O9" si="1">O6+(J7-M7)</f>
        <v>28940</v>
      </c>
    </row>
    <row r="8" spans="2:15" ht="27" customHeight="1" x14ac:dyDescent="0.25">
      <c r="B8" s="12" t="s">
        <v>31</v>
      </c>
      <c r="C8" s="13" t="s">
        <v>32</v>
      </c>
      <c r="D8" s="12"/>
      <c r="E8" s="14">
        <v>44687</v>
      </c>
      <c r="F8" s="13" t="s">
        <v>33</v>
      </c>
      <c r="G8" s="14" t="s">
        <v>29</v>
      </c>
      <c r="H8" s="15" t="s">
        <v>19</v>
      </c>
      <c r="I8" s="16">
        <v>800</v>
      </c>
      <c r="J8" s="16">
        <v>800</v>
      </c>
      <c r="K8" s="16">
        <f t="shared" si="0"/>
        <v>0</v>
      </c>
      <c r="L8" s="17" t="s">
        <v>34</v>
      </c>
      <c r="M8" s="21">
        <v>890</v>
      </c>
      <c r="N8" s="19"/>
      <c r="O8" s="20">
        <f t="shared" si="1"/>
        <v>28850</v>
      </c>
    </row>
    <row r="9" spans="2:15" ht="27" customHeight="1" x14ac:dyDescent="0.25">
      <c r="B9" s="12" t="s">
        <v>35</v>
      </c>
      <c r="C9" s="13" t="s">
        <v>36</v>
      </c>
      <c r="D9" s="12"/>
      <c r="E9" s="14">
        <v>44689</v>
      </c>
      <c r="F9" s="13" t="s">
        <v>37</v>
      </c>
      <c r="G9" s="14">
        <v>44303</v>
      </c>
      <c r="H9" s="15" t="s">
        <v>19</v>
      </c>
      <c r="I9" s="16">
        <v>3500</v>
      </c>
      <c r="J9" s="16">
        <v>3500</v>
      </c>
      <c r="K9" s="16">
        <f t="shared" si="0"/>
        <v>0</v>
      </c>
      <c r="L9" s="17" t="s">
        <v>34</v>
      </c>
      <c r="M9" s="21">
        <v>1165</v>
      </c>
      <c r="N9" s="19"/>
      <c r="O9" s="20">
        <f t="shared" si="1"/>
        <v>31185</v>
      </c>
    </row>
    <row r="10" spans="2:15" ht="28.5" customHeight="1" x14ac:dyDescent="0.25">
      <c r="B10" s="27"/>
      <c r="C10" s="26"/>
      <c r="D10" s="24"/>
      <c r="E10" s="24"/>
      <c r="F10" s="25"/>
      <c r="G10" s="24"/>
      <c r="H10" s="27"/>
      <c r="I10" s="26"/>
      <c r="J10" s="26"/>
      <c r="K10" s="23">
        <f>SOURCE1[[#This Row],[المبلغ المستحق]]-SOURCE1[[#This Row],[مبلغ المداخيل]]</f>
        <v>0</v>
      </c>
      <c r="L10" s="28"/>
      <c r="M10" s="22"/>
      <c r="N10" s="22"/>
      <c r="O10" s="29"/>
    </row>
    <row r="11" spans="2:15" ht="28.5" customHeight="1" x14ac:dyDescent="0.25">
      <c r="B11" s="27"/>
      <c r="C11" s="26"/>
      <c r="D11" s="24"/>
      <c r="E11" s="24"/>
      <c r="F11" s="25"/>
      <c r="G11" s="24"/>
      <c r="H11" s="27"/>
      <c r="I11" s="26"/>
      <c r="J11" s="26"/>
      <c r="K11" s="23">
        <f>SOURCE1[[#This Row],[المبلغ المستحق]]-SOURCE1[[#This Row],[مبلغ المداخيل]]</f>
        <v>0</v>
      </c>
      <c r="L11" s="28"/>
      <c r="M11" s="22"/>
      <c r="N11" s="22"/>
      <c r="O11" s="29"/>
    </row>
    <row r="12" spans="2:15" ht="28.5" customHeight="1" x14ac:dyDescent="0.25"/>
    <row r="13" spans="2:15" ht="28.5" customHeight="1" x14ac:dyDescent="0.25"/>
    <row r="14" spans="2:15" ht="28.5" customHeight="1" x14ac:dyDescent="0.25"/>
    <row r="15" spans="2:15" ht="28.5" customHeight="1" x14ac:dyDescent="0.25"/>
    <row r="16" spans="2:15" ht="28.5" customHeight="1" x14ac:dyDescent="0.25"/>
    <row r="17" ht="28.5" customHeight="1" x14ac:dyDescent="0.25"/>
    <row r="18" ht="28.5" customHeight="1" x14ac:dyDescent="0.25"/>
    <row r="19" ht="28.5" customHeight="1" x14ac:dyDescent="0.25"/>
    <row r="20" ht="28.5" customHeight="1" x14ac:dyDescent="0.25"/>
    <row r="21" ht="28.5" customHeight="1" x14ac:dyDescent="0.25"/>
    <row r="22" ht="28.5" customHeight="1" x14ac:dyDescent="0.25"/>
    <row r="23" ht="28.5" customHeight="1" x14ac:dyDescent="0.25"/>
    <row r="24" ht="28.5" customHeight="1" x14ac:dyDescent="0.25"/>
    <row r="25" ht="28.5" customHeight="1" x14ac:dyDescent="0.25"/>
    <row r="26" ht="28.5" customHeight="1" x14ac:dyDescent="0.25"/>
    <row r="27" ht="28.5" customHeight="1" x14ac:dyDescent="0.25"/>
    <row r="28" ht="28.5" customHeight="1" x14ac:dyDescent="0.25"/>
    <row r="29" ht="28.5" customHeight="1" x14ac:dyDescent="0.25"/>
    <row r="30" ht="28.5" customHeight="1" x14ac:dyDescent="0.25"/>
    <row r="31" ht="28.5" customHeight="1" x14ac:dyDescent="0.25"/>
    <row r="32" ht="28.5" customHeight="1" x14ac:dyDescent="0.25"/>
    <row r="33" ht="28.5" customHeight="1" x14ac:dyDescent="0.25"/>
    <row r="34" ht="28.5" customHeight="1" x14ac:dyDescent="0.25"/>
    <row r="35" ht="28.5" customHeight="1" x14ac:dyDescent="0.25"/>
    <row r="36" ht="28.5" customHeight="1" x14ac:dyDescent="0.25"/>
    <row r="37" ht="28.5" customHeight="1" x14ac:dyDescent="0.25"/>
    <row r="38" ht="28.5" customHeight="1" x14ac:dyDescent="0.25"/>
    <row r="39" ht="28.5" customHeight="1" x14ac:dyDescent="0.25"/>
    <row r="40" ht="28.5" customHeight="1" x14ac:dyDescent="0.25"/>
    <row r="41" ht="28.5" customHeight="1" x14ac:dyDescent="0.25"/>
    <row r="42" ht="28.5" customHeight="1" x14ac:dyDescent="0.25"/>
    <row r="43" ht="28.5" customHeight="1" x14ac:dyDescent="0.25"/>
    <row r="44" ht="28.5" customHeight="1" x14ac:dyDescent="0.25"/>
    <row r="45" ht="28.5" customHeight="1" x14ac:dyDescent="0.25"/>
    <row r="46" ht="28.5" customHeight="1" x14ac:dyDescent="0.25"/>
    <row r="47" ht="28.5" customHeight="1" x14ac:dyDescent="0.25"/>
    <row r="48" ht="28.5" customHeight="1" x14ac:dyDescent="0.25"/>
    <row r="49" ht="28.5" customHeight="1" x14ac:dyDescent="0.25"/>
    <row r="50" ht="28.5" customHeight="1" x14ac:dyDescent="0.25"/>
    <row r="51" ht="28.5" customHeight="1" x14ac:dyDescent="0.25"/>
    <row r="52" ht="28.5" customHeight="1" x14ac:dyDescent="0.25"/>
    <row r="53" ht="28.5" customHeight="1" x14ac:dyDescent="0.25"/>
    <row r="54" ht="28.5" customHeight="1" x14ac:dyDescent="0.25"/>
    <row r="55" ht="28.5" customHeight="1" x14ac:dyDescent="0.25"/>
    <row r="56" ht="28.5" customHeight="1" x14ac:dyDescent="0.25"/>
    <row r="57" ht="28.5" customHeight="1" x14ac:dyDescent="0.25"/>
    <row r="58" ht="28.5" customHeight="1" x14ac:dyDescent="0.25"/>
    <row r="59" ht="28.5" customHeight="1" x14ac:dyDescent="0.25"/>
    <row r="60" ht="28.5" customHeight="1" x14ac:dyDescent="0.25"/>
    <row r="61" ht="28.5" customHeight="1" x14ac:dyDescent="0.25"/>
    <row r="62" ht="28.5" customHeight="1" x14ac:dyDescent="0.25"/>
    <row r="63" ht="28.5" customHeight="1" x14ac:dyDescent="0.25"/>
    <row r="64" ht="28.5" customHeight="1" x14ac:dyDescent="0.25"/>
    <row r="65" ht="28.5" customHeight="1" x14ac:dyDescent="0.25"/>
    <row r="66" ht="28.5" customHeight="1" x14ac:dyDescent="0.25"/>
    <row r="67" ht="28.5" customHeight="1" x14ac:dyDescent="0.25"/>
    <row r="68" ht="28.5" customHeight="1" x14ac:dyDescent="0.25"/>
    <row r="69" ht="28.5" customHeight="1" x14ac:dyDescent="0.25"/>
    <row r="70" ht="28.5" customHeight="1" x14ac:dyDescent="0.25"/>
    <row r="71" ht="28.5" customHeight="1" x14ac:dyDescent="0.25"/>
    <row r="72" ht="28.5" customHeight="1" x14ac:dyDescent="0.25"/>
    <row r="73" ht="28.5" customHeight="1" x14ac:dyDescent="0.25"/>
    <row r="74" ht="28.5" customHeight="1" x14ac:dyDescent="0.25"/>
    <row r="75" ht="28.5" customHeight="1" x14ac:dyDescent="0.25"/>
    <row r="76" ht="28.5" customHeight="1" x14ac:dyDescent="0.25"/>
    <row r="77" ht="28.5" customHeight="1" x14ac:dyDescent="0.25"/>
    <row r="78" ht="28.5" customHeight="1" x14ac:dyDescent="0.25"/>
    <row r="79" ht="28.5" customHeight="1" x14ac:dyDescent="0.25"/>
    <row r="80" ht="28.5" customHeight="1" x14ac:dyDescent="0.25"/>
    <row r="81" ht="28.5" customHeight="1" x14ac:dyDescent="0.25"/>
    <row r="82" ht="28.5" customHeight="1" x14ac:dyDescent="0.25"/>
    <row r="83" ht="28.5" customHeight="1" x14ac:dyDescent="0.25"/>
    <row r="84" ht="28.5" customHeight="1" x14ac:dyDescent="0.25"/>
    <row r="85" ht="28.5" customHeight="1" x14ac:dyDescent="0.25"/>
    <row r="86" ht="28.5" customHeight="1" x14ac:dyDescent="0.25"/>
    <row r="87" ht="28.5" customHeight="1" x14ac:dyDescent="0.25"/>
    <row r="88" ht="28.5" customHeight="1" x14ac:dyDescent="0.25"/>
    <row r="89" ht="28.5" customHeight="1" x14ac:dyDescent="0.25"/>
    <row r="90" ht="28.5" customHeight="1" x14ac:dyDescent="0.25"/>
    <row r="91" ht="28.5" customHeight="1" x14ac:dyDescent="0.25"/>
    <row r="92" ht="28.5" customHeight="1" x14ac:dyDescent="0.25"/>
    <row r="93" ht="28.5" customHeight="1" x14ac:dyDescent="0.25"/>
    <row r="94" ht="28.5" customHeight="1" x14ac:dyDescent="0.25"/>
    <row r="95" ht="28.5" customHeight="1" x14ac:dyDescent="0.25"/>
    <row r="96" ht="28.5" customHeight="1" x14ac:dyDescent="0.25"/>
    <row r="97" ht="28.5" customHeight="1" x14ac:dyDescent="0.25"/>
    <row r="98" ht="28.5" customHeight="1" x14ac:dyDescent="0.25"/>
    <row r="99" ht="28.5" customHeight="1" x14ac:dyDescent="0.25"/>
    <row r="100" ht="28.5" customHeight="1" x14ac:dyDescent="0.25"/>
    <row r="101" ht="28.5" customHeight="1" x14ac:dyDescent="0.25"/>
    <row r="102" ht="28.5" customHeight="1" x14ac:dyDescent="0.25"/>
    <row r="103" ht="28.5" customHeight="1" x14ac:dyDescent="0.25"/>
    <row r="104" ht="28.5" customHeight="1" x14ac:dyDescent="0.25"/>
    <row r="105" ht="28.5" customHeight="1" x14ac:dyDescent="0.25"/>
    <row r="106" ht="28.5" customHeight="1" x14ac:dyDescent="0.25"/>
    <row r="107" ht="28.5" customHeight="1" x14ac:dyDescent="0.25"/>
    <row r="108" ht="28.5" customHeight="1" x14ac:dyDescent="0.25"/>
    <row r="109" ht="28.5" customHeight="1" x14ac:dyDescent="0.25"/>
    <row r="110" ht="28.5" customHeight="1" x14ac:dyDescent="0.25"/>
    <row r="111" ht="28.5" customHeight="1" x14ac:dyDescent="0.25"/>
    <row r="112" ht="28.5" customHeight="1" x14ac:dyDescent="0.25"/>
    <row r="113" ht="28.5" customHeight="1" x14ac:dyDescent="0.25"/>
  </sheetData>
  <conditionalFormatting sqref="H5 H7 H9">
    <cfRule type="cellIs" dxfId="8" priority="7" operator="equal">
      <formula>"جاهز"</formula>
    </cfRule>
    <cfRule type="cellIs" dxfId="7" priority="8" operator="equal">
      <formula>"تم التسليم"</formula>
    </cfRule>
    <cfRule type="cellIs" dxfId="6" priority="9" operator="equal">
      <formula>"مرحلة التصميم"</formula>
    </cfRule>
  </conditionalFormatting>
  <conditionalFormatting sqref="H6 H8">
    <cfRule type="cellIs" dxfId="5" priority="4" operator="equal">
      <formula>"جاهز"</formula>
    </cfRule>
    <cfRule type="cellIs" dxfId="4" priority="5" operator="equal">
      <formula>"تم التسليم"</formula>
    </cfRule>
    <cfRule type="cellIs" dxfId="3" priority="6" operator="equal">
      <formula>"مرحلة التصميم"</formula>
    </cfRule>
  </conditionalFormatting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4</xdr:col>
                <xdr:colOff>885825</xdr:colOff>
                <xdr:row>0</xdr:row>
                <xdr:rowOff>962025</xdr:rowOff>
              </from>
              <to>
                <xdr:col>5</xdr:col>
                <xdr:colOff>790575</xdr:colOff>
                <xdr:row>2</xdr:row>
                <xdr:rowOff>0</xdr:rowOff>
              </to>
            </anchor>
          </controlPr>
        </control>
      </mc:Choice>
      <mc:Fallback>
        <control shapeId="1026" r:id="rId4" name="CommandButton1"/>
      </mc:Fallback>
    </mc:AlternateContent>
    <mc:AlternateContent xmlns:mc="http://schemas.openxmlformats.org/markup-compatibility/2006">
      <mc:Choice Requires="x14">
        <control shapeId="1025" r:id="rId6" name="TextBox1">
          <controlPr defaultSize="0" autoLine="0" linkedCell="C2" r:id="rId7">
            <anchor moveWithCells="1">
              <from>
                <xdr:col>2</xdr:col>
                <xdr:colOff>676275</xdr:colOff>
                <xdr:row>0</xdr:row>
                <xdr:rowOff>962025</xdr:rowOff>
              </from>
              <to>
                <xdr:col>4</xdr:col>
                <xdr:colOff>847725</xdr:colOff>
                <xdr:row>2</xdr:row>
                <xdr:rowOff>9525</xdr:rowOff>
              </to>
            </anchor>
          </controlPr>
        </control>
      </mc:Choice>
      <mc:Fallback>
        <control shapeId="1025" r:id="rId6" name="TextBox1"/>
      </mc:Fallback>
    </mc:AlternateContent>
  </controls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BENAMOR DECOR</dc:creator>
  <cp:lastModifiedBy>BENAMOR DECOR</cp:lastModifiedBy>
  <dcterms:created xsi:type="dcterms:W3CDTF">2022-05-09T14:33:32Z</dcterms:created>
  <dcterms:modified xsi:type="dcterms:W3CDTF">2022-05-09T14:47:33Z</dcterms:modified>
</cp:coreProperties>
</file>