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allah.khalil\Desktop\"/>
    </mc:Choice>
  </mc:AlternateContent>
  <xr:revisionPtr revIDLastSave="0" documentId="13_ncr:1_{4DF28B7A-5CF7-4B7D-8754-4C4373C6F47D}" xr6:coauthVersionLast="47" xr6:coauthVersionMax="47" xr10:uidLastSave="{00000000-0000-0000-0000-000000000000}"/>
  <bookViews>
    <workbookView xWindow="-120" yWindow="-120" windowWidth="20730" windowHeight="11160" xr2:uid="{99844811-9134-409A-85C5-DBF42DE482A7}"/>
  </bookViews>
  <sheets>
    <sheet name="ابريل2022" sheetId="1" r:id="rId1"/>
    <sheet name="all" sheetId="2" r:id="rId2"/>
  </sheets>
  <definedNames>
    <definedName name="_xlnm._FilterDatabase" localSheetId="0" hidden="1">ابريل2022!$A$4:$HG$6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P5" i="1" l="1"/>
  <c r="FT5" i="1" s="1"/>
  <c r="FN5" i="1"/>
  <c r="FM5" i="1"/>
  <c r="FS5" i="1" s="1"/>
  <c r="FL5" i="1"/>
  <c r="FO5" i="1" s="1"/>
  <c r="GC6" i="1"/>
  <c r="GB6" i="1"/>
  <c r="GA6" i="1"/>
  <c r="GE6" i="1" s="1"/>
  <c r="FP6" i="1"/>
  <c r="FT6" i="1" s="1"/>
  <c r="FN6" i="1"/>
  <c r="FM6" i="1"/>
  <c r="FS6" i="1" s="1"/>
  <c r="FL6" i="1"/>
  <c r="GD6" i="1" s="1"/>
  <c r="GC5" i="1"/>
  <c r="GB5" i="1"/>
  <c r="GA5" i="1"/>
  <c r="GE5" i="1" s="1"/>
  <c r="FR5" i="1" l="1"/>
  <c r="FU5" i="1"/>
  <c r="GJ6" i="1"/>
  <c r="FO6" i="1"/>
  <c r="FR6" i="1"/>
  <c r="FU6" i="1" s="1"/>
  <c r="GI6" i="1"/>
  <c r="GI5" i="1"/>
  <c r="GJ5" i="1"/>
  <c r="GD5" i="1"/>
</calcChain>
</file>

<file path=xl/sharedStrings.xml><?xml version="1.0" encoding="utf-8"?>
<sst xmlns="http://schemas.openxmlformats.org/spreadsheetml/2006/main" count="573" uniqueCount="109">
  <si>
    <t>س</t>
  </si>
  <si>
    <t>EMPLOYEE NUMBER</t>
  </si>
  <si>
    <t>ARAB_EMPLOYEE_NAME</t>
  </si>
  <si>
    <t>hire_date</t>
  </si>
  <si>
    <t>Department</t>
  </si>
  <si>
    <t>Section</t>
  </si>
  <si>
    <t>ORGANIZATION_NAME</t>
  </si>
  <si>
    <t>JOB</t>
  </si>
  <si>
    <t>Position Name</t>
  </si>
  <si>
    <t>Location</t>
  </si>
  <si>
    <t>الوظيفة</t>
  </si>
  <si>
    <t>المدير المسئول</t>
  </si>
  <si>
    <t>الراحات</t>
  </si>
  <si>
    <t>الجمعة</t>
  </si>
  <si>
    <t>السبت</t>
  </si>
  <si>
    <t>الاحد</t>
  </si>
  <si>
    <t>الاثنين</t>
  </si>
  <si>
    <t>الثلاثاء</t>
  </si>
  <si>
    <t>الاربعاء</t>
  </si>
  <si>
    <t>الخميس</t>
  </si>
  <si>
    <t>Total</t>
  </si>
  <si>
    <t>حضور</t>
  </si>
  <si>
    <t>انصراف</t>
  </si>
  <si>
    <t>Over time 1.35</t>
  </si>
  <si>
    <t>Over time  1.7</t>
  </si>
  <si>
    <t>Over time 200</t>
  </si>
  <si>
    <t>Total Over time Hours</t>
  </si>
  <si>
    <t>راحات اسبوعية</t>
  </si>
  <si>
    <t>اجازات رسمية</t>
  </si>
  <si>
    <t>ساعات مستقطعة</t>
  </si>
  <si>
    <t>الغياب</t>
  </si>
  <si>
    <t>المرضى</t>
  </si>
  <si>
    <t>السنوى يوم</t>
  </si>
  <si>
    <t>1/2س</t>
  </si>
  <si>
    <t>الجزاءات</t>
  </si>
  <si>
    <t>البدل</t>
  </si>
  <si>
    <t>Shift</t>
  </si>
  <si>
    <t>Human Resources</t>
  </si>
  <si>
    <t>MFIC - Administration</t>
  </si>
  <si>
    <t>MFIC - Security</t>
  </si>
  <si>
    <t>Supervisor</t>
  </si>
  <si>
    <t>Security Shift Head</t>
  </si>
  <si>
    <t>احمد سعد ( الامن )</t>
  </si>
  <si>
    <t>الجمعه</t>
  </si>
  <si>
    <t xml:space="preserve">Friday    </t>
  </si>
  <si>
    <t xml:space="preserve">07:52:00                      </t>
  </si>
  <si>
    <t xml:space="preserve">19:13:00                      </t>
  </si>
  <si>
    <t>رامى محمد فؤاد</t>
  </si>
  <si>
    <t xml:space="preserve">Saturday  </t>
  </si>
  <si>
    <t xml:space="preserve">22:51:00                      </t>
  </si>
  <si>
    <t xml:space="preserve">22:56:00                      </t>
  </si>
  <si>
    <t xml:space="preserve">22:57:00                      </t>
  </si>
  <si>
    <t xml:space="preserve">22:44:00                      </t>
  </si>
  <si>
    <t xml:space="preserve">07:26:00                      </t>
  </si>
  <si>
    <t xml:space="preserve">22:47:00                      </t>
  </si>
  <si>
    <t xml:space="preserve">22:59:00                      </t>
  </si>
  <si>
    <t xml:space="preserve">22:46:00                      </t>
  </si>
  <si>
    <t xml:space="preserve">07:54:00                      </t>
  </si>
  <si>
    <t xml:space="preserve">08:01:00                      </t>
  </si>
  <si>
    <t xml:space="preserve">13:54:00                      </t>
  </si>
  <si>
    <t>ابراهيم  عبدالرحيم احمد ابراهيم</t>
  </si>
  <si>
    <t xml:space="preserve">Sunday    </t>
  </si>
  <si>
    <t xml:space="preserve">22:41:00                      </t>
  </si>
  <si>
    <t xml:space="preserve">22:43:00                      </t>
  </si>
  <si>
    <t xml:space="preserve">22:50:00                      </t>
  </si>
  <si>
    <t xml:space="preserve">07:55:00                      </t>
  </si>
  <si>
    <t xml:space="preserve">07:56:00                      </t>
  </si>
  <si>
    <t xml:space="preserve">08:11:00                      </t>
  </si>
  <si>
    <t xml:space="preserve">Monday    </t>
  </si>
  <si>
    <t xml:space="preserve">13:48:00                      </t>
  </si>
  <si>
    <t xml:space="preserve">Tuesday   </t>
  </si>
  <si>
    <t xml:space="preserve">08:04:00                      </t>
  </si>
  <si>
    <t xml:space="preserve">17:53:00                      </t>
  </si>
  <si>
    <t xml:space="preserve">Wednesday </t>
  </si>
  <si>
    <t xml:space="preserve">08:14:00                      </t>
  </si>
  <si>
    <t xml:space="preserve">Thursday  </t>
  </si>
  <si>
    <t xml:space="preserve">08:02:00                      </t>
  </si>
  <si>
    <t xml:space="preserve">07:45:00                      </t>
  </si>
  <si>
    <t xml:space="preserve">07:53:00                      </t>
  </si>
  <si>
    <t xml:space="preserve">07:57:00                      </t>
  </si>
  <si>
    <t xml:space="preserve">08:06:00                      </t>
  </si>
  <si>
    <t xml:space="preserve">13:55:00                      </t>
  </si>
  <si>
    <t xml:space="preserve">09:48:00                      </t>
  </si>
  <si>
    <t xml:space="preserve">08:09:00                      </t>
  </si>
  <si>
    <t xml:space="preserve">13:18:00                      </t>
  </si>
  <si>
    <t xml:space="preserve">07:47:00                      </t>
  </si>
  <si>
    <t xml:space="preserve">08:10:00                      </t>
  </si>
  <si>
    <t xml:space="preserve">09:51:00                      </t>
  </si>
  <si>
    <t>April</t>
  </si>
  <si>
    <t xml:space="preserve">13:58:00                      </t>
  </si>
  <si>
    <t xml:space="preserve">07:51:00                      </t>
  </si>
  <si>
    <t xml:space="preserve">13:57:00                      </t>
  </si>
  <si>
    <t xml:space="preserve">14:00:00                      </t>
  </si>
  <si>
    <t xml:space="preserve">13:53:00                      </t>
  </si>
  <si>
    <t xml:space="preserve">13:56:00                      </t>
  </si>
  <si>
    <t xml:space="preserve">14:01:00                      </t>
  </si>
  <si>
    <t xml:space="preserve">13:51:00                      </t>
  </si>
  <si>
    <t xml:space="preserve">13:59:00                      </t>
  </si>
  <si>
    <t xml:space="preserve">13:50:00                      </t>
  </si>
  <si>
    <t xml:space="preserve">11:38:00                      </t>
  </si>
  <si>
    <t xml:space="preserve">22:00:00                      </t>
  </si>
  <si>
    <t xml:space="preserve">21:49:00                      </t>
  </si>
  <si>
    <t xml:space="preserve">11:47:00                      </t>
  </si>
  <si>
    <t xml:space="preserve">الموظف الاول </t>
  </si>
  <si>
    <t xml:space="preserve">الموظف الثانى </t>
  </si>
  <si>
    <t>الموظف الثانى</t>
  </si>
  <si>
    <t xml:space="preserve">رامى محمد </t>
  </si>
  <si>
    <t>ابراهيم  عبدالر</t>
  </si>
  <si>
    <t xml:space="preserve">المطلوب   سحب الحضور والانصراف من الشيت all الى شيت ابريل  طبقا لليوم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</si>
</sst>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;[Red]0.00"/>
    <numFmt numFmtId="165" formatCode="#,##0.00;[Red]#,##0.00"/>
    <numFmt numFmtId="166" formatCode="dd/mm/yyyy;@"/>
    <numFmt numFmtId="167" formatCode="yyyy\-mm\-dd;@"/>
    <numFmt numFmtId="168" formatCode="0;[Red]0"/>
    <numFmt numFmtId="169" formatCode="dd/mm/yyyy"/>
    <numFmt numFmtId="170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akkal Majalla"/>
      <family val="2"/>
    </font>
    <font>
      <b/>
      <sz val="12"/>
      <color theme="1"/>
      <name val="Sakkal Majalla"/>
    </font>
    <font>
      <b/>
      <sz val="14"/>
      <color indexed="64"/>
      <name val="Sakkal Majalla"/>
    </font>
    <font>
      <b/>
      <sz val="12"/>
      <color indexed="64"/>
      <name val="Sakkal Majalla"/>
    </font>
    <font>
      <b/>
      <sz val="14"/>
      <color theme="1"/>
      <name val="Sakkal Majalla"/>
    </font>
    <font>
      <sz val="14"/>
      <color theme="1"/>
      <name val="Sakkal Majalla"/>
    </font>
    <font>
      <b/>
      <sz val="10"/>
      <color theme="1"/>
      <name val="Sakkal Majalla"/>
    </font>
    <font>
      <b/>
      <sz val="12"/>
      <color rgb="FF000000"/>
      <name val="Sakkal Majalla"/>
    </font>
    <font>
      <sz val="11"/>
      <color theme="1"/>
      <name val="Calibri"/>
      <family val="2"/>
      <charset val="178"/>
      <scheme val="minor"/>
    </font>
    <font>
      <b/>
      <sz val="10"/>
      <color rgb="FF000000"/>
      <name val="Times New Roman"/>
      <family val="1"/>
    </font>
    <font>
      <b/>
      <sz val="14"/>
      <name val="Sakkal Majalla"/>
    </font>
    <font>
      <sz val="9"/>
      <color theme="1"/>
      <name val="Sakkal Majalla"/>
    </font>
    <font>
      <sz val="10"/>
      <color indexed="64"/>
      <name val="Arial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17"/>
      <name val="Times New Roman"/>
      <family val="1"/>
    </font>
    <font>
      <sz val="6"/>
      <color indexed="8"/>
      <name val="Arial"/>
      <family val="2"/>
    </font>
    <font>
      <sz val="12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4" fillId="0" borderId="0"/>
    <xf numFmtId="0" fontId="15" fillId="0" borderId="0"/>
  </cellStyleXfs>
  <cellXfs count="68">
    <xf numFmtId="0" fontId="0" fillId="0" borderId="0" xfId="0"/>
    <xf numFmtId="0" fontId="3" fillId="0" borderId="0" xfId="1" applyFont="1" applyAlignment="1">
      <alignment horizontal="center" shrinkToFit="1"/>
    </xf>
    <xf numFmtId="0" fontId="3" fillId="2" borderId="0" xfId="1" applyFont="1" applyFill="1" applyAlignment="1">
      <alignment horizontal="center" shrinkToFit="1"/>
    </xf>
    <xf numFmtId="164" fontId="2" fillId="0" borderId="0" xfId="1" applyNumberFormat="1" applyAlignment="1">
      <alignment vertical="center"/>
    </xf>
    <xf numFmtId="0" fontId="2" fillId="0" borderId="0" xfId="1" applyAlignment="1">
      <alignment horizontal="center"/>
    </xf>
    <xf numFmtId="2" fontId="2" fillId="0" borderId="0" xfId="1" applyNumberFormat="1" applyAlignment="1">
      <alignment horizontal="center"/>
    </xf>
    <xf numFmtId="165" fontId="2" fillId="0" borderId="0" xfId="1" applyNumberFormat="1" applyAlignment="1">
      <alignment horizontal="center"/>
    </xf>
    <xf numFmtId="164" fontId="2" fillId="0" borderId="0" xfId="1" applyNumberFormat="1" applyAlignment="1">
      <alignment horizontal="center"/>
    </xf>
    <xf numFmtId="4" fontId="2" fillId="0" borderId="0" xfId="1" applyNumberFormat="1" applyAlignment="1">
      <alignment horizontal="center"/>
    </xf>
    <xf numFmtId="164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4" fontId="3" fillId="0" borderId="0" xfId="1" applyNumberFormat="1" applyFont="1" applyAlignment="1">
      <alignment horizontal="center"/>
    </xf>
    <xf numFmtId="2" fontId="3" fillId="0" borderId="0" xfId="1" applyNumberFormat="1" applyFont="1" applyAlignment="1">
      <alignment horizontal="center"/>
    </xf>
    <xf numFmtId="164" fontId="6" fillId="0" borderId="4" xfId="1" applyNumberFormat="1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vertical="center" textRotation="90"/>
    </xf>
    <xf numFmtId="164" fontId="8" fillId="0" borderId="1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164" fontId="6" fillId="0" borderId="3" xfId="1" applyNumberFormat="1" applyFont="1" applyBorder="1" applyAlignment="1">
      <alignment horizontal="center" vertical="center" wrapText="1"/>
    </xf>
    <xf numFmtId="164" fontId="6" fillId="2" borderId="9" xfId="1" applyNumberFormat="1" applyFont="1" applyFill="1" applyBorder="1" applyAlignment="1">
      <alignment horizontal="center" vertical="center" wrapText="1"/>
    </xf>
    <xf numFmtId="164" fontId="6" fillId="2" borderId="3" xfId="1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shrinkToFit="1"/>
    </xf>
    <xf numFmtId="166" fontId="9" fillId="2" borderId="7" xfId="2" applyNumberFormat="1" applyFont="1" applyFill="1" applyBorder="1" applyAlignment="1">
      <alignment horizontal="center" vertical="center" wrapText="1" shrinkToFit="1"/>
    </xf>
    <xf numFmtId="0" fontId="10" fillId="2" borderId="10" xfId="3" applyFill="1" applyBorder="1" applyAlignment="1">
      <alignment horizontal="center" shrinkToFit="1"/>
    </xf>
    <xf numFmtId="0" fontId="11" fillId="2" borderId="11" xfId="1" applyFont="1" applyFill="1" applyBorder="1" applyAlignment="1">
      <alignment vertical="top" wrapText="1"/>
    </xf>
    <xf numFmtId="0" fontId="5" fillId="0" borderId="1" xfId="1" applyFont="1" applyBorder="1" applyAlignment="1">
      <alignment horizontal="center" shrinkToFit="1"/>
    </xf>
    <xf numFmtId="165" fontId="6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2" fontId="12" fillId="0" borderId="1" xfId="4" applyNumberFormat="1" applyFont="1" applyBorder="1" applyAlignment="1" applyProtection="1">
      <alignment horizontal="center" vertical="center" shrinkToFit="1" readingOrder="2"/>
      <protection locked="0"/>
    </xf>
    <xf numFmtId="2" fontId="12" fillId="0" borderId="7" xfId="4" applyNumberFormat="1" applyFont="1" applyBorder="1" applyAlignment="1" applyProtection="1">
      <alignment horizontal="center" vertical="center" shrinkToFit="1" readingOrder="2"/>
      <protection locked="0"/>
    </xf>
    <xf numFmtId="168" fontId="12" fillId="0" borderId="1" xfId="4" applyNumberFormat="1" applyFont="1" applyBorder="1" applyAlignment="1" applyProtection="1">
      <alignment horizontal="center" vertical="center" shrinkToFit="1" readingOrder="2"/>
      <protection locked="0"/>
    </xf>
    <xf numFmtId="0" fontId="7" fillId="0" borderId="7" xfId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0" fontId="13" fillId="0" borderId="0" xfId="1" applyFont="1" applyAlignment="1">
      <alignment horizontal="center"/>
    </xf>
    <xf numFmtId="1" fontId="16" fillId="3" borderId="12" xfId="7" applyNumberFormat="1" applyFont="1" applyFill="1" applyBorder="1" applyAlignment="1">
      <alignment horizontal="center" vertical="center"/>
    </xf>
    <xf numFmtId="49" fontId="16" fillId="3" borderId="12" xfId="7" applyNumberFormat="1" applyFont="1" applyFill="1" applyBorder="1" applyAlignment="1">
      <alignment horizontal="center" vertical="center"/>
    </xf>
    <xf numFmtId="169" fontId="16" fillId="3" borderId="12" xfId="7" applyNumberFormat="1" applyFont="1" applyFill="1" applyBorder="1" applyAlignment="1">
      <alignment horizontal="center" vertical="center"/>
    </xf>
    <xf numFmtId="49" fontId="16" fillId="3" borderId="12" xfId="7" applyNumberFormat="1" applyFont="1" applyFill="1" applyBorder="1" applyAlignment="1">
      <alignment horizontal="left" vertical="center"/>
    </xf>
    <xf numFmtId="49" fontId="18" fillId="4" borderId="0" xfId="7" applyNumberFormat="1" applyFont="1" applyFill="1" applyAlignment="1">
      <alignment horizontal="left"/>
    </xf>
    <xf numFmtId="0" fontId="18" fillId="3" borderId="0" xfId="7" applyFont="1" applyFill="1" applyAlignment="1">
      <alignment horizontal="left"/>
    </xf>
    <xf numFmtId="0" fontId="15" fillId="0" borderId="0" xfId="7"/>
    <xf numFmtId="49" fontId="19" fillId="3" borderId="12" xfId="7" applyNumberFormat="1" applyFont="1" applyFill="1" applyBorder="1" applyAlignment="1">
      <alignment horizontal="center" vertical="center"/>
    </xf>
    <xf numFmtId="165" fontId="6" fillId="5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shrinkToFit="1"/>
    </xf>
    <xf numFmtId="166" fontId="5" fillId="2" borderId="2" xfId="1" applyNumberFormat="1" applyFont="1" applyFill="1" applyBorder="1" applyAlignment="1">
      <alignment horizontal="center" vertical="center" wrapText="1" shrinkToFit="1"/>
    </xf>
    <xf numFmtId="166" fontId="5" fillId="2" borderId="6" xfId="1" applyNumberFormat="1" applyFont="1" applyFill="1" applyBorder="1" applyAlignment="1">
      <alignment horizontal="center" vertical="center" wrapText="1" shrinkToFit="1"/>
    </xf>
    <xf numFmtId="166" fontId="5" fillId="2" borderId="8" xfId="1" applyNumberFormat="1" applyFont="1" applyFill="1" applyBorder="1" applyAlignment="1">
      <alignment horizontal="center" vertical="center" wrapText="1" shrinkToFit="1"/>
    </xf>
    <xf numFmtId="49" fontId="6" fillId="0" borderId="1" xfId="1" applyNumberFormat="1" applyFont="1" applyBorder="1" applyAlignment="1">
      <alignment horizontal="center"/>
    </xf>
    <xf numFmtId="0" fontId="4" fillId="0" borderId="3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8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164" fontId="6" fillId="0" borderId="1" xfId="1" applyNumberFormat="1" applyFont="1" applyBorder="1" applyAlignment="1">
      <alignment horizontal="center" vertical="center" wrapText="1"/>
    </xf>
    <xf numFmtId="167" fontId="6" fillId="0" borderId="1" xfId="1" applyNumberFormat="1" applyFont="1" applyBorder="1" applyAlignment="1">
      <alignment horizontal="center"/>
    </xf>
    <xf numFmtId="170" fontId="16" fillId="3" borderId="12" xfId="7" applyNumberFormat="1" applyFont="1" applyFill="1" applyBorder="1" applyAlignment="1">
      <alignment horizontal="center" vertical="center"/>
    </xf>
    <xf numFmtId="49" fontId="17" fillId="3" borderId="12" xfId="7" applyNumberFormat="1" applyFont="1" applyFill="1" applyBorder="1" applyAlignment="1">
      <alignment horizontal="center" vertical="center"/>
    </xf>
    <xf numFmtId="49" fontId="16" fillId="3" borderId="12" xfId="7" applyNumberFormat="1" applyFont="1" applyFill="1" applyBorder="1" applyAlignment="1">
      <alignment horizontal="center" vertical="center"/>
    </xf>
  </cellXfs>
  <cellStyles count="8">
    <cellStyle name="Normal" xfId="0" builtinId="0"/>
    <cellStyle name="Normal 11 2 2" xfId="2" xr:uid="{5F1D0394-123D-4B93-9029-997AB0CDE354}"/>
    <cellStyle name="Normal 11 3" xfId="3" xr:uid="{56158DD1-3049-461F-A327-9875D398C992}"/>
    <cellStyle name="Normal 2" xfId="1" xr:uid="{098FC958-F032-4C68-BE1C-50D0EE735F5A}"/>
    <cellStyle name="Normal 2 2" xfId="6" xr:uid="{2C14CFF9-2701-47CC-BF56-504EC29C19E4}"/>
    <cellStyle name="Normal 20" xfId="5" xr:uid="{F32339D5-3A2C-4AA5-B7E1-1FABA47403B4}"/>
    <cellStyle name="Normal 3" xfId="7" xr:uid="{685F0331-6B29-4082-996B-C656ECF41FAD}"/>
    <cellStyle name="Normal 3 2 2" xfId="4" xr:uid="{57AC459E-2610-4E89-9932-6B2E61510C63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D3FCA-C7DC-42DB-818A-E49A3AC0DCB7}">
  <dimension ref="A1:GL10"/>
  <sheetViews>
    <sheetView rightToLeft="1" tabSelected="1" zoomScale="120" zoomScaleNormal="120" zoomScaleSheetLayoutView="150" workbookViewId="0">
      <pane xSplit="12" ySplit="4" topLeftCell="M5" activePane="bottomRight" state="frozen"/>
      <selection activeCell="CN110" sqref="CN110"/>
      <selection pane="topRight" activeCell="CN110" sqref="CN110"/>
      <selection pane="bottomLeft" activeCell="CN110" sqref="CN110"/>
      <selection pane="bottomRight" activeCell="X12" sqref="X12"/>
    </sheetView>
  </sheetViews>
  <sheetFormatPr defaultColWidth="6.28515625" defaultRowHeight="15" x14ac:dyDescent="0.25"/>
  <cols>
    <col min="1" max="1" width="13.42578125" customWidth="1"/>
    <col min="2" max="2" width="22.7109375" customWidth="1"/>
    <col min="3" max="8" width="12.42578125" hidden="1" customWidth="1"/>
    <col min="9" max="9" width="7.85546875" customWidth="1"/>
    <col min="10" max="10" width="8.85546875" customWidth="1"/>
    <col min="11" max="11" width="8.28515625" hidden="1" customWidth="1"/>
    <col min="12" max="12" width="7.28515625" customWidth="1"/>
    <col min="13" max="14" width="7.140625" customWidth="1"/>
    <col min="15" max="17" width="5" customWidth="1"/>
    <col min="18" max="19" width="7.140625" customWidth="1"/>
    <col min="20" max="22" width="4.5703125" customWidth="1"/>
    <col min="23" max="24" width="7.140625" customWidth="1"/>
    <col min="25" max="27" width="4.28515625" customWidth="1"/>
    <col min="28" max="29" width="7.140625" customWidth="1"/>
    <col min="30" max="32" width="5" customWidth="1"/>
    <col min="33" max="34" width="7.140625" customWidth="1"/>
    <col min="35" max="37" width="5" customWidth="1"/>
    <col min="38" max="39" width="7.140625" customWidth="1"/>
    <col min="40" max="42" width="4.85546875" customWidth="1"/>
    <col min="43" max="44" width="7.140625" customWidth="1"/>
    <col min="45" max="47" width="4.5703125" customWidth="1"/>
    <col min="48" max="49" width="7.140625" customWidth="1"/>
    <col min="50" max="52" width="4.42578125" customWidth="1"/>
    <col min="53" max="54" width="7.140625" customWidth="1"/>
    <col min="55" max="57" width="4.5703125" customWidth="1"/>
    <col min="58" max="59" width="7.140625" customWidth="1"/>
    <col min="60" max="62" width="4.28515625" customWidth="1"/>
    <col min="63" max="64" width="7.140625" customWidth="1"/>
    <col min="65" max="67" width="4.42578125" customWidth="1"/>
    <col min="68" max="69" width="7.140625" customWidth="1"/>
    <col min="70" max="72" width="4.28515625" customWidth="1"/>
    <col min="73" max="74" width="7.140625" customWidth="1"/>
    <col min="75" max="77" width="4.28515625" customWidth="1"/>
    <col min="78" max="79" width="7.140625" customWidth="1"/>
    <col min="80" max="82" width="4.5703125" customWidth="1"/>
    <col min="83" max="84" width="7.140625" customWidth="1"/>
    <col min="85" max="87" width="4.5703125" customWidth="1"/>
    <col min="88" max="88" width="7.42578125" customWidth="1"/>
    <col min="89" max="89" width="7.140625" customWidth="1"/>
    <col min="90" max="92" width="4.42578125" customWidth="1"/>
    <col min="93" max="94" width="7.140625" customWidth="1"/>
    <col min="95" max="97" width="4.28515625" customWidth="1"/>
    <col min="98" max="99" width="7.140625" customWidth="1"/>
    <col min="100" max="102" width="4.5703125" customWidth="1"/>
    <col min="103" max="104" width="7.140625" customWidth="1"/>
    <col min="105" max="107" width="4.5703125" customWidth="1"/>
    <col min="108" max="109" width="7.140625" customWidth="1"/>
    <col min="110" max="112" width="4.42578125" customWidth="1"/>
    <col min="113" max="114" width="7.140625" customWidth="1"/>
    <col min="115" max="117" width="4.28515625" customWidth="1"/>
    <col min="118" max="119" width="7.140625" customWidth="1"/>
    <col min="120" max="122" width="4" customWidth="1"/>
    <col min="123" max="124" width="7.140625" customWidth="1"/>
    <col min="125" max="127" width="4.28515625" customWidth="1"/>
    <col min="128" max="129" width="7.140625" customWidth="1"/>
    <col min="130" max="132" width="4.5703125" customWidth="1"/>
    <col min="133" max="134" width="7.140625" customWidth="1"/>
    <col min="135" max="137" width="4.140625" customWidth="1"/>
    <col min="138" max="139" width="7.140625" customWidth="1"/>
    <col min="140" max="142" width="4.5703125" customWidth="1"/>
    <col min="143" max="144" width="7.140625" customWidth="1"/>
    <col min="145" max="147" width="4.42578125" customWidth="1"/>
    <col min="148" max="149" width="7.140625" customWidth="1"/>
    <col min="150" max="152" width="4.5703125" customWidth="1"/>
    <col min="153" max="154" width="7.140625" customWidth="1"/>
    <col min="155" max="155" width="4.85546875" customWidth="1"/>
    <col min="156" max="156" width="5" customWidth="1"/>
    <col min="157" max="157" width="4.42578125" customWidth="1"/>
    <col min="158" max="159" width="7.140625" customWidth="1"/>
    <col min="160" max="161" width="4.42578125" customWidth="1"/>
    <col min="162" max="162" width="4.85546875" customWidth="1"/>
    <col min="163" max="164" width="7.140625" customWidth="1"/>
    <col min="165" max="167" width="4.5703125" customWidth="1"/>
    <col min="168" max="171" width="7.140625" customWidth="1"/>
    <col min="172" max="172" width="8.5703125" customWidth="1"/>
    <col min="173" max="187" width="7.140625" customWidth="1"/>
    <col min="188" max="190" width="7.140625" hidden="1" customWidth="1"/>
    <col min="191" max="193" width="7.140625" customWidth="1"/>
    <col min="194" max="215" width="12.7109375" customWidth="1"/>
  </cols>
  <sheetData>
    <row r="1" spans="1:194" s="4" customFormat="1" ht="19.5" customHeight="1" thickBot="1" x14ac:dyDescent="0.5">
      <c r="A1" s="1" t="s">
        <v>0</v>
      </c>
      <c r="B1" s="1"/>
      <c r="C1" s="2"/>
      <c r="D1" s="2"/>
      <c r="E1" s="2"/>
      <c r="F1" s="2"/>
      <c r="G1" s="2"/>
      <c r="H1" s="2"/>
      <c r="I1" s="1"/>
      <c r="J1" s="1"/>
      <c r="K1" s="1"/>
      <c r="L1" s="1"/>
      <c r="M1" s="3"/>
      <c r="S1" s="5"/>
      <c r="W1" s="6"/>
      <c r="X1" s="6"/>
      <c r="Y1" s="6"/>
      <c r="Z1" s="6"/>
      <c r="AA1" s="6"/>
      <c r="AB1" s="6"/>
      <c r="AC1" s="6"/>
      <c r="AG1" s="6"/>
      <c r="AH1" s="6"/>
      <c r="AI1" s="7"/>
      <c r="AJ1" s="7"/>
      <c r="AK1" s="7"/>
      <c r="AL1" s="6"/>
      <c r="AM1" s="6"/>
      <c r="AQ1" s="8"/>
      <c r="AR1" s="8"/>
      <c r="AV1" s="8"/>
      <c r="AW1" s="8"/>
      <c r="BA1" s="8"/>
      <c r="BB1" s="5"/>
      <c r="BF1" s="5"/>
      <c r="BG1" s="5"/>
      <c r="BK1" s="5"/>
      <c r="BL1" s="5"/>
      <c r="BP1" s="5"/>
      <c r="BQ1" s="5"/>
      <c r="BU1" s="8"/>
      <c r="BV1" s="5"/>
      <c r="BZ1" s="9"/>
      <c r="CA1" s="10"/>
      <c r="CE1" s="11"/>
      <c r="CF1" s="11"/>
      <c r="CJ1" s="12"/>
      <c r="CK1" s="11"/>
      <c r="CO1" s="11"/>
      <c r="CP1" s="11"/>
      <c r="CT1" s="11"/>
      <c r="CU1" s="11"/>
      <c r="CY1" s="11"/>
      <c r="CZ1" s="11"/>
      <c r="DD1" s="12"/>
      <c r="DE1" s="12"/>
      <c r="DI1" s="10"/>
      <c r="DJ1" s="12"/>
      <c r="DN1" s="11"/>
      <c r="DO1" s="11"/>
      <c r="DS1" s="11"/>
      <c r="DT1" s="11"/>
      <c r="DX1" s="11"/>
      <c r="DY1" s="11"/>
      <c r="EC1" s="10"/>
      <c r="ED1" s="10"/>
      <c r="EH1" s="10"/>
      <c r="EI1" s="10"/>
      <c r="FG1" s="10"/>
      <c r="FH1" s="10"/>
    </row>
    <row r="2" spans="1:194" s="15" customFormat="1" ht="21" customHeight="1" thickTop="1" x14ac:dyDescent="0.5">
      <c r="A2" s="51" t="s">
        <v>1</v>
      </c>
      <c r="B2" s="52" t="s">
        <v>2</v>
      </c>
      <c r="C2" s="53" t="s">
        <v>3</v>
      </c>
      <c r="D2" s="48" t="s">
        <v>4</v>
      </c>
      <c r="E2" s="48" t="s">
        <v>5</v>
      </c>
      <c r="F2" s="48" t="s">
        <v>6</v>
      </c>
      <c r="G2" s="48" t="s">
        <v>7</v>
      </c>
      <c r="H2" s="48" t="s">
        <v>8</v>
      </c>
      <c r="I2" s="57" t="s">
        <v>9</v>
      </c>
      <c r="J2" s="60" t="s">
        <v>10</v>
      </c>
      <c r="K2" s="60" t="s">
        <v>11</v>
      </c>
      <c r="L2" s="52" t="s">
        <v>12</v>
      </c>
      <c r="M2" s="56" t="s">
        <v>13</v>
      </c>
      <c r="N2" s="56"/>
      <c r="O2" s="56"/>
      <c r="P2" s="56"/>
      <c r="Q2" s="56"/>
      <c r="R2" s="56" t="s">
        <v>14</v>
      </c>
      <c r="S2" s="56"/>
      <c r="T2" s="56"/>
      <c r="U2" s="56"/>
      <c r="V2" s="56"/>
      <c r="W2" s="56" t="s">
        <v>15</v>
      </c>
      <c r="X2" s="56"/>
      <c r="Y2" s="56"/>
      <c r="Z2" s="56"/>
      <c r="AA2" s="56"/>
      <c r="AB2" s="56" t="s">
        <v>16</v>
      </c>
      <c r="AC2" s="56"/>
      <c r="AD2" s="56"/>
      <c r="AE2" s="56"/>
      <c r="AF2" s="56"/>
      <c r="AG2" s="56" t="s">
        <v>17</v>
      </c>
      <c r="AH2" s="56"/>
      <c r="AI2" s="56"/>
      <c r="AJ2" s="56"/>
      <c r="AK2" s="56"/>
      <c r="AL2" s="56" t="s">
        <v>18</v>
      </c>
      <c r="AM2" s="56"/>
      <c r="AN2" s="56"/>
      <c r="AO2" s="56"/>
      <c r="AP2" s="56"/>
      <c r="AQ2" s="56" t="s">
        <v>19</v>
      </c>
      <c r="AR2" s="56"/>
      <c r="AS2" s="56"/>
      <c r="AT2" s="56"/>
      <c r="AU2" s="56"/>
      <c r="AV2" s="56" t="s">
        <v>13</v>
      </c>
      <c r="AW2" s="56"/>
      <c r="AX2" s="56"/>
      <c r="AY2" s="56"/>
      <c r="AZ2" s="56"/>
      <c r="BA2" s="56" t="s">
        <v>14</v>
      </c>
      <c r="BB2" s="56"/>
      <c r="BC2" s="56"/>
      <c r="BD2" s="56"/>
      <c r="BE2" s="56"/>
      <c r="BF2" s="56" t="s">
        <v>15</v>
      </c>
      <c r="BG2" s="56"/>
      <c r="BH2" s="56"/>
      <c r="BI2" s="56"/>
      <c r="BJ2" s="56"/>
      <c r="BK2" s="56" t="s">
        <v>16</v>
      </c>
      <c r="BL2" s="56"/>
      <c r="BM2" s="56"/>
      <c r="BN2" s="56"/>
      <c r="BO2" s="56"/>
      <c r="BP2" s="56" t="s">
        <v>17</v>
      </c>
      <c r="BQ2" s="56"/>
      <c r="BR2" s="56"/>
      <c r="BS2" s="56"/>
      <c r="BT2" s="56"/>
      <c r="BU2" s="56" t="s">
        <v>18</v>
      </c>
      <c r="BV2" s="56"/>
      <c r="BW2" s="56"/>
      <c r="BX2" s="56"/>
      <c r="BY2" s="56"/>
      <c r="BZ2" s="56" t="s">
        <v>19</v>
      </c>
      <c r="CA2" s="56"/>
      <c r="CB2" s="56"/>
      <c r="CC2" s="56"/>
      <c r="CD2" s="56"/>
      <c r="CE2" s="56" t="s">
        <v>13</v>
      </c>
      <c r="CF2" s="56"/>
      <c r="CG2" s="56"/>
      <c r="CH2" s="56"/>
      <c r="CI2" s="56"/>
      <c r="CJ2" s="56" t="s">
        <v>14</v>
      </c>
      <c r="CK2" s="56"/>
      <c r="CL2" s="56"/>
      <c r="CM2" s="56"/>
      <c r="CN2" s="56"/>
      <c r="CO2" s="56" t="s">
        <v>15</v>
      </c>
      <c r="CP2" s="56"/>
      <c r="CQ2" s="56"/>
      <c r="CR2" s="56"/>
      <c r="CS2" s="56"/>
      <c r="CT2" s="56" t="s">
        <v>16</v>
      </c>
      <c r="CU2" s="56"/>
      <c r="CV2" s="56"/>
      <c r="CW2" s="56"/>
      <c r="CX2" s="56"/>
      <c r="CY2" s="56" t="s">
        <v>17</v>
      </c>
      <c r="CZ2" s="56"/>
      <c r="DA2" s="56"/>
      <c r="DB2" s="56"/>
      <c r="DC2" s="56"/>
      <c r="DD2" s="56" t="s">
        <v>18</v>
      </c>
      <c r="DE2" s="56"/>
      <c r="DF2" s="56"/>
      <c r="DG2" s="56"/>
      <c r="DH2" s="56"/>
      <c r="DI2" s="56" t="s">
        <v>19</v>
      </c>
      <c r="DJ2" s="56"/>
      <c r="DK2" s="56"/>
      <c r="DL2" s="56"/>
      <c r="DM2" s="56"/>
      <c r="DN2" s="56" t="s">
        <v>13</v>
      </c>
      <c r="DO2" s="56"/>
      <c r="DP2" s="56"/>
      <c r="DQ2" s="56"/>
      <c r="DR2" s="56"/>
      <c r="DS2" s="56" t="s">
        <v>14</v>
      </c>
      <c r="DT2" s="56"/>
      <c r="DU2" s="56"/>
      <c r="DV2" s="56"/>
      <c r="DW2" s="56"/>
      <c r="DX2" s="56" t="s">
        <v>15</v>
      </c>
      <c r="DY2" s="56"/>
      <c r="DZ2" s="56"/>
      <c r="EA2" s="56"/>
      <c r="EB2" s="56"/>
      <c r="EC2" s="56" t="s">
        <v>16</v>
      </c>
      <c r="ED2" s="56"/>
      <c r="EE2" s="56"/>
      <c r="EF2" s="56"/>
      <c r="EG2" s="56"/>
      <c r="EH2" s="56" t="s">
        <v>17</v>
      </c>
      <c r="EI2" s="56"/>
      <c r="EJ2" s="56"/>
      <c r="EK2" s="56"/>
      <c r="EL2" s="56"/>
      <c r="EM2" s="56" t="s">
        <v>18</v>
      </c>
      <c r="EN2" s="56"/>
      <c r="EO2" s="56"/>
      <c r="EP2" s="56"/>
      <c r="EQ2" s="56"/>
      <c r="ER2" s="56" t="s">
        <v>19</v>
      </c>
      <c r="ES2" s="56"/>
      <c r="ET2" s="56"/>
      <c r="EU2" s="56"/>
      <c r="EV2" s="56"/>
      <c r="EW2" s="56" t="s">
        <v>13</v>
      </c>
      <c r="EX2" s="56"/>
      <c r="EY2" s="56"/>
      <c r="EZ2" s="56"/>
      <c r="FA2" s="56"/>
      <c r="FB2" s="56" t="s">
        <v>14</v>
      </c>
      <c r="FC2" s="56"/>
      <c r="FD2" s="56"/>
      <c r="FE2" s="56"/>
      <c r="FF2" s="56"/>
      <c r="FG2" s="56" t="s">
        <v>15</v>
      </c>
      <c r="FH2" s="56"/>
      <c r="FI2" s="56"/>
      <c r="FJ2" s="56"/>
      <c r="FK2" s="56"/>
      <c r="FL2" s="63" t="s">
        <v>20</v>
      </c>
      <c r="FM2" s="63"/>
      <c r="FN2" s="63"/>
      <c r="FO2" s="63"/>
      <c r="FP2" s="13"/>
      <c r="FQ2" s="14"/>
      <c r="FR2" s="14"/>
      <c r="FS2" s="14"/>
      <c r="FT2" s="14"/>
      <c r="FU2" s="14"/>
      <c r="FV2" s="14"/>
      <c r="FW2" s="14"/>
      <c r="FX2" s="14"/>
      <c r="FY2" s="14"/>
      <c r="FZ2" s="63" t="s">
        <v>20</v>
      </c>
      <c r="GA2" s="63" t="s">
        <v>20</v>
      </c>
      <c r="GB2" s="63" t="s">
        <v>20</v>
      </c>
      <c r="GC2" s="63" t="s">
        <v>20</v>
      </c>
      <c r="GD2" s="63" t="s">
        <v>20</v>
      </c>
      <c r="GE2" s="63" t="s">
        <v>20</v>
      </c>
      <c r="GF2" s="13"/>
      <c r="GG2" s="14"/>
      <c r="GH2" s="14"/>
      <c r="GI2" s="63" t="s">
        <v>20</v>
      </c>
      <c r="GJ2" s="63" t="s">
        <v>20</v>
      </c>
      <c r="GK2" s="63" t="s">
        <v>20</v>
      </c>
    </row>
    <row r="3" spans="1:194" s="15" customFormat="1" ht="21" customHeight="1" x14ac:dyDescent="0.5">
      <c r="A3" s="51"/>
      <c r="B3" s="52"/>
      <c r="C3" s="54"/>
      <c r="D3" s="49"/>
      <c r="E3" s="49"/>
      <c r="F3" s="49"/>
      <c r="G3" s="49"/>
      <c r="H3" s="49"/>
      <c r="I3" s="58"/>
      <c r="J3" s="61"/>
      <c r="K3" s="61"/>
      <c r="L3" s="52"/>
      <c r="M3" s="64">
        <v>44652</v>
      </c>
      <c r="N3" s="64"/>
      <c r="O3" s="64"/>
      <c r="P3" s="64"/>
      <c r="Q3" s="64"/>
      <c r="R3" s="64">
        <v>44653</v>
      </c>
      <c r="S3" s="64"/>
      <c r="T3" s="64"/>
      <c r="U3" s="64"/>
      <c r="V3" s="64"/>
      <c r="W3" s="64">
        <v>44654</v>
      </c>
      <c r="X3" s="64"/>
      <c r="Y3" s="64"/>
      <c r="Z3" s="64"/>
      <c r="AA3" s="64"/>
      <c r="AB3" s="64">
        <v>44655</v>
      </c>
      <c r="AC3" s="64"/>
      <c r="AD3" s="64"/>
      <c r="AE3" s="64"/>
      <c r="AF3" s="64"/>
      <c r="AG3" s="64">
        <v>44656</v>
      </c>
      <c r="AH3" s="64"/>
      <c r="AI3" s="64"/>
      <c r="AJ3" s="64"/>
      <c r="AK3" s="64"/>
      <c r="AL3" s="64">
        <v>44657</v>
      </c>
      <c r="AM3" s="64"/>
      <c r="AN3" s="64"/>
      <c r="AO3" s="64"/>
      <c r="AP3" s="64"/>
      <c r="AQ3" s="64">
        <v>44658</v>
      </c>
      <c r="AR3" s="64"/>
      <c r="AS3" s="64"/>
      <c r="AT3" s="64"/>
      <c r="AU3" s="64"/>
      <c r="AV3" s="64">
        <v>44659</v>
      </c>
      <c r="AW3" s="64"/>
      <c r="AX3" s="64"/>
      <c r="AY3" s="64"/>
      <c r="AZ3" s="64"/>
      <c r="BA3" s="64">
        <v>44660</v>
      </c>
      <c r="BB3" s="64"/>
      <c r="BC3" s="64"/>
      <c r="BD3" s="64"/>
      <c r="BE3" s="64"/>
      <c r="BF3" s="64">
        <v>44661</v>
      </c>
      <c r="BG3" s="64"/>
      <c r="BH3" s="64"/>
      <c r="BI3" s="64"/>
      <c r="BJ3" s="64"/>
      <c r="BK3" s="64">
        <v>44662</v>
      </c>
      <c r="BL3" s="64"/>
      <c r="BM3" s="64"/>
      <c r="BN3" s="64"/>
      <c r="BO3" s="64"/>
      <c r="BP3" s="64">
        <v>44663</v>
      </c>
      <c r="BQ3" s="64"/>
      <c r="BR3" s="64"/>
      <c r="BS3" s="64"/>
      <c r="BT3" s="64"/>
      <c r="BU3" s="64">
        <v>44664</v>
      </c>
      <c r="BV3" s="64"/>
      <c r="BW3" s="64"/>
      <c r="BX3" s="64"/>
      <c r="BY3" s="64"/>
      <c r="BZ3" s="64">
        <v>44665</v>
      </c>
      <c r="CA3" s="64"/>
      <c r="CB3" s="64"/>
      <c r="CC3" s="64"/>
      <c r="CD3" s="64"/>
      <c r="CE3" s="64">
        <v>44666</v>
      </c>
      <c r="CF3" s="64"/>
      <c r="CG3" s="64"/>
      <c r="CH3" s="64"/>
      <c r="CI3" s="64"/>
      <c r="CJ3" s="64">
        <v>44667</v>
      </c>
      <c r="CK3" s="64"/>
      <c r="CL3" s="64"/>
      <c r="CM3" s="64"/>
      <c r="CN3" s="64"/>
      <c r="CO3" s="64">
        <v>44668</v>
      </c>
      <c r="CP3" s="64"/>
      <c r="CQ3" s="64"/>
      <c r="CR3" s="64"/>
      <c r="CS3" s="64"/>
      <c r="CT3" s="64">
        <v>44669</v>
      </c>
      <c r="CU3" s="64"/>
      <c r="CV3" s="64"/>
      <c r="CW3" s="64"/>
      <c r="CX3" s="64"/>
      <c r="CY3" s="64">
        <v>44670</v>
      </c>
      <c r="CZ3" s="64"/>
      <c r="DA3" s="64"/>
      <c r="DB3" s="64"/>
      <c r="DC3" s="64"/>
      <c r="DD3" s="64">
        <v>44671</v>
      </c>
      <c r="DE3" s="64"/>
      <c r="DF3" s="64"/>
      <c r="DG3" s="64"/>
      <c r="DH3" s="64"/>
      <c r="DI3" s="64">
        <v>44672</v>
      </c>
      <c r="DJ3" s="64"/>
      <c r="DK3" s="64"/>
      <c r="DL3" s="64"/>
      <c r="DM3" s="64"/>
      <c r="DN3" s="64">
        <v>44673</v>
      </c>
      <c r="DO3" s="64"/>
      <c r="DP3" s="64"/>
      <c r="DQ3" s="64"/>
      <c r="DR3" s="64"/>
      <c r="DS3" s="64">
        <v>44674</v>
      </c>
      <c r="DT3" s="64"/>
      <c r="DU3" s="64"/>
      <c r="DV3" s="64"/>
      <c r="DW3" s="64"/>
      <c r="DX3" s="64">
        <v>44675</v>
      </c>
      <c r="DY3" s="64"/>
      <c r="DZ3" s="64"/>
      <c r="EA3" s="64"/>
      <c r="EB3" s="64"/>
      <c r="EC3" s="64">
        <v>44676</v>
      </c>
      <c r="ED3" s="64"/>
      <c r="EE3" s="64"/>
      <c r="EF3" s="64"/>
      <c r="EG3" s="64"/>
      <c r="EH3" s="64">
        <v>44677</v>
      </c>
      <c r="EI3" s="64"/>
      <c r="EJ3" s="64"/>
      <c r="EK3" s="64"/>
      <c r="EL3" s="64"/>
      <c r="EM3" s="64">
        <v>44678</v>
      </c>
      <c r="EN3" s="64"/>
      <c r="EO3" s="64"/>
      <c r="EP3" s="64"/>
      <c r="EQ3" s="64"/>
      <c r="ER3" s="64">
        <v>44679</v>
      </c>
      <c r="ES3" s="64"/>
      <c r="ET3" s="64"/>
      <c r="EU3" s="64"/>
      <c r="EV3" s="64"/>
      <c r="EW3" s="64">
        <v>44680</v>
      </c>
      <c r="EX3" s="64"/>
      <c r="EY3" s="64"/>
      <c r="EZ3" s="64"/>
      <c r="FA3" s="64"/>
      <c r="FB3" s="64">
        <v>44681</v>
      </c>
      <c r="FC3" s="64"/>
      <c r="FD3" s="64"/>
      <c r="FE3" s="64"/>
      <c r="FF3" s="64"/>
      <c r="FG3" s="64">
        <v>44682</v>
      </c>
      <c r="FH3" s="64"/>
      <c r="FI3" s="64"/>
      <c r="FJ3" s="64"/>
      <c r="FK3" s="64"/>
      <c r="FL3" s="63"/>
      <c r="FM3" s="63"/>
      <c r="FN3" s="63"/>
      <c r="FO3" s="63"/>
      <c r="FP3" s="16"/>
      <c r="FQ3" s="17"/>
      <c r="FR3" s="17"/>
      <c r="FS3" s="17"/>
      <c r="FT3" s="17"/>
      <c r="FU3" s="17"/>
      <c r="FV3" s="17"/>
      <c r="FW3" s="17"/>
      <c r="FX3" s="17"/>
      <c r="FY3" s="17"/>
      <c r="FZ3" s="63"/>
      <c r="GA3" s="63"/>
      <c r="GB3" s="63"/>
      <c r="GC3" s="63"/>
      <c r="GD3" s="63"/>
      <c r="GE3" s="63"/>
      <c r="GF3" s="16"/>
      <c r="GG3" s="17"/>
      <c r="GH3" s="17"/>
      <c r="GI3" s="63"/>
      <c r="GJ3" s="63"/>
      <c r="GK3" s="63"/>
    </row>
    <row r="4" spans="1:194" s="15" customFormat="1" ht="58.5" customHeight="1" x14ac:dyDescent="0.5">
      <c r="A4" s="51"/>
      <c r="B4" s="52"/>
      <c r="C4" s="55"/>
      <c r="D4" s="50"/>
      <c r="E4" s="50"/>
      <c r="F4" s="50"/>
      <c r="G4" s="50"/>
      <c r="H4" s="50"/>
      <c r="I4" s="59"/>
      <c r="J4" s="62"/>
      <c r="K4" s="62"/>
      <c r="L4" s="52"/>
      <c r="M4" s="18" t="s">
        <v>21</v>
      </c>
      <c r="N4" s="18" t="s">
        <v>22</v>
      </c>
      <c r="O4" s="19" t="s">
        <v>23</v>
      </c>
      <c r="P4" s="19" t="s">
        <v>24</v>
      </c>
      <c r="Q4" s="19" t="s">
        <v>25</v>
      </c>
      <c r="R4" s="18" t="s">
        <v>21</v>
      </c>
      <c r="S4" s="18" t="s">
        <v>22</v>
      </c>
      <c r="T4" s="19" t="s">
        <v>23</v>
      </c>
      <c r="U4" s="19" t="s">
        <v>24</v>
      </c>
      <c r="V4" s="19" t="s">
        <v>25</v>
      </c>
      <c r="W4" s="18" t="s">
        <v>21</v>
      </c>
      <c r="X4" s="18" t="s">
        <v>22</v>
      </c>
      <c r="Y4" s="19" t="s">
        <v>23</v>
      </c>
      <c r="Z4" s="19" t="s">
        <v>24</v>
      </c>
      <c r="AA4" s="19" t="s">
        <v>25</v>
      </c>
      <c r="AB4" s="18" t="s">
        <v>21</v>
      </c>
      <c r="AC4" s="18" t="s">
        <v>22</v>
      </c>
      <c r="AD4" s="19" t="s">
        <v>23</v>
      </c>
      <c r="AE4" s="19" t="s">
        <v>24</v>
      </c>
      <c r="AF4" s="19" t="s">
        <v>25</v>
      </c>
      <c r="AG4" s="18" t="s">
        <v>21</v>
      </c>
      <c r="AH4" s="18" t="s">
        <v>22</v>
      </c>
      <c r="AI4" s="19" t="s">
        <v>23</v>
      </c>
      <c r="AJ4" s="19" t="s">
        <v>24</v>
      </c>
      <c r="AK4" s="19" t="s">
        <v>25</v>
      </c>
      <c r="AL4" s="18" t="s">
        <v>21</v>
      </c>
      <c r="AM4" s="18" t="s">
        <v>22</v>
      </c>
      <c r="AN4" s="19" t="s">
        <v>23</v>
      </c>
      <c r="AO4" s="19" t="s">
        <v>24</v>
      </c>
      <c r="AP4" s="19" t="s">
        <v>25</v>
      </c>
      <c r="AQ4" s="18" t="s">
        <v>21</v>
      </c>
      <c r="AR4" s="18" t="s">
        <v>22</v>
      </c>
      <c r="AS4" s="19" t="s">
        <v>23</v>
      </c>
      <c r="AT4" s="19" t="s">
        <v>24</v>
      </c>
      <c r="AU4" s="19" t="s">
        <v>25</v>
      </c>
      <c r="AV4" s="18" t="s">
        <v>21</v>
      </c>
      <c r="AW4" s="18" t="s">
        <v>22</v>
      </c>
      <c r="AX4" s="19" t="s">
        <v>23</v>
      </c>
      <c r="AY4" s="19" t="s">
        <v>24</v>
      </c>
      <c r="AZ4" s="19" t="s">
        <v>25</v>
      </c>
      <c r="BA4" s="18" t="s">
        <v>21</v>
      </c>
      <c r="BB4" s="18" t="s">
        <v>22</v>
      </c>
      <c r="BC4" s="19" t="s">
        <v>23</v>
      </c>
      <c r="BD4" s="19" t="s">
        <v>24</v>
      </c>
      <c r="BE4" s="19" t="s">
        <v>25</v>
      </c>
      <c r="BF4" s="18" t="s">
        <v>21</v>
      </c>
      <c r="BG4" s="18" t="s">
        <v>22</v>
      </c>
      <c r="BH4" s="19" t="s">
        <v>23</v>
      </c>
      <c r="BI4" s="19" t="s">
        <v>24</v>
      </c>
      <c r="BJ4" s="19" t="s">
        <v>25</v>
      </c>
      <c r="BK4" s="18" t="s">
        <v>21</v>
      </c>
      <c r="BL4" s="18" t="s">
        <v>22</v>
      </c>
      <c r="BM4" s="19" t="s">
        <v>23</v>
      </c>
      <c r="BN4" s="19" t="s">
        <v>24</v>
      </c>
      <c r="BO4" s="19" t="s">
        <v>25</v>
      </c>
      <c r="BP4" s="18" t="s">
        <v>21</v>
      </c>
      <c r="BQ4" s="18" t="s">
        <v>22</v>
      </c>
      <c r="BR4" s="19" t="s">
        <v>23</v>
      </c>
      <c r="BS4" s="19" t="s">
        <v>24</v>
      </c>
      <c r="BT4" s="19" t="s">
        <v>25</v>
      </c>
      <c r="BU4" s="18" t="s">
        <v>21</v>
      </c>
      <c r="BV4" s="18" t="s">
        <v>22</v>
      </c>
      <c r="BW4" s="19" t="s">
        <v>23</v>
      </c>
      <c r="BX4" s="19" t="s">
        <v>24</v>
      </c>
      <c r="BY4" s="19" t="s">
        <v>25</v>
      </c>
      <c r="BZ4" s="18" t="s">
        <v>21</v>
      </c>
      <c r="CA4" s="18" t="s">
        <v>22</v>
      </c>
      <c r="CB4" s="19" t="s">
        <v>23</v>
      </c>
      <c r="CC4" s="19" t="s">
        <v>24</v>
      </c>
      <c r="CD4" s="19" t="s">
        <v>25</v>
      </c>
      <c r="CE4" s="18" t="s">
        <v>21</v>
      </c>
      <c r="CF4" s="18" t="s">
        <v>22</v>
      </c>
      <c r="CG4" s="19" t="s">
        <v>23</v>
      </c>
      <c r="CH4" s="19" t="s">
        <v>24</v>
      </c>
      <c r="CI4" s="19" t="s">
        <v>25</v>
      </c>
      <c r="CJ4" s="18" t="s">
        <v>21</v>
      </c>
      <c r="CK4" s="18" t="s">
        <v>22</v>
      </c>
      <c r="CL4" s="19" t="s">
        <v>23</v>
      </c>
      <c r="CM4" s="19" t="s">
        <v>24</v>
      </c>
      <c r="CN4" s="19" t="s">
        <v>25</v>
      </c>
      <c r="CO4" s="18" t="s">
        <v>21</v>
      </c>
      <c r="CP4" s="18" t="s">
        <v>22</v>
      </c>
      <c r="CQ4" s="19" t="s">
        <v>23</v>
      </c>
      <c r="CR4" s="19" t="s">
        <v>24</v>
      </c>
      <c r="CS4" s="19" t="s">
        <v>25</v>
      </c>
      <c r="CT4" s="18" t="s">
        <v>21</v>
      </c>
      <c r="CU4" s="18" t="s">
        <v>22</v>
      </c>
      <c r="CV4" s="19" t="s">
        <v>23</v>
      </c>
      <c r="CW4" s="19" t="s">
        <v>24</v>
      </c>
      <c r="CX4" s="19" t="s">
        <v>25</v>
      </c>
      <c r="CY4" s="18" t="s">
        <v>21</v>
      </c>
      <c r="CZ4" s="18" t="s">
        <v>22</v>
      </c>
      <c r="DA4" s="19" t="s">
        <v>23</v>
      </c>
      <c r="DB4" s="19" t="s">
        <v>24</v>
      </c>
      <c r="DC4" s="19" t="s">
        <v>25</v>
      </c>
      <c r="DD4" s="18" t="s">
        <v>21</v>
      </c>
      <c r="DE4" s="18" t="s">
        <v>22</v>
      </c>
      <c r="DF4" s="19" t="s">
        <v>23</v>
      </c>
      <c r="DG4" s="19" t="s">
        <v>24</v>
      </c>
      <c r="DH4" s="19" t="s">
        <v>25</v>
      </c>
      <c r="DI4" s="18" t="s">
        <v>21</v>
      </c>
      <c r="DJ4" s="18" t="s">
        <v>22</v>
      </c>
      <c r="DK4" s="19" t="s">
        <v>23</v>
      </c>
      <c r="DL4" s="19" t="s">
        <v>24</v>
      </c>
      <c r="DM4" s="19" t="s">
        <v>25</v>
      </c>
      <c r="DN4" s="18" t="s">
        <v>21</v>
      </c>
      <c r="DO4" s="18" t="s">
        <v>22</v>
      </c>
      <c r="DP4" s="19" t="s">
        <v>23</v>
      </c>
      <c r="DQ4" s="19" t="s">
        <v>24</v>
      </c>
      <c r="DR4" s="19" t="s">
        <v>25</v>
      </c>
      <c r="DS4" s="18" t="s">
        <v>21</v>
      </c>
      <c r="DT4" s="18" t="s">
        <v>22</v>
      </c>
      <c r="DU4" s="19" t="s">
        <v>23</v>
      </c>
      <c r="DV4" s="19" t="s">
        <v>24</v>
      </c>
      <c r="DW4" s="19" t="s">
        <v>25</v>
      </c>
      <c r="DX4" s="18" t="s">
        <v>21</v>
      </c>
      <c r="DY4" s="18" t="s">
        <v>22</v>
      </c>
      <c r="DZ4" s="19" t="s">
        <v>23</v>
      </c>
      <c r="EA4" s="19" t="s">
        <v>24</v>
      </c>
      <c r="EB4" s="19" t="s">
        <v>25</v>
      </c>
      <c r="EC4" s="18" t="s">
        <v>21</v>
      </c>
      <c r="ED4" s="18" t="s">
        <v>22</v>
      </c>
      <c r="EE4" s="19" t="s">
        <v>23</v>
      </c>
      <c r="EF4" s="19" t="s">
        <v>24</v>
      </c>
      <c r="EG4" s="19" t="s">
        <v>25</v>
      </c>
      <c r="EH4" s="18" t="s">
        <v>21</v>
      </c>
      <c r="EI4" s="18" t="s">
        <v>22</v>
      </c>
      <c r="EJ4" s="19" t="s">
        <v>23</v>
      </c>
      <c r="EK4" s="19" t="s">
        <v>24</v>
      </c>
      <c r="EL4" s="19" t="s">
        <v>25</v>
      </c>
      <c r="EM4" s="18" t="s">
        <v>21</v>
      </c>
      <c r="EN4" s="18" t="s">
        <v>22</v>
      </c>
      <c r="EO4" s="19" t="s">
        <v>23</v>
      </c>
      <c r="EP4" s="19" t="s">
        <v>24</v>
      </c>
      <c r="EQ4" s="19" t="s">
        <v>25</v>
      </c>
      <c r="ER4" s="18" t="s">
        <v>21</v>
      </c>
      <c r="ES4" s="18" t="s">
        <v>22</v>
      </c>
      <c r="ET4" s="19" t="s">
        <v>23</v>
      </c>
      <c r="EU4" s="19" t="s">
        <v>24</v>
      </c>
      <c r="EV4" s="19" t="s">
        <v>25</v>
      </c>
      <c r="EW4" s="18" t="s">
        <v>21</v>
      </c>
      <c r="EX4" s="18" t="s">
        <v>22</v>
      </c>
      <c r="EY4" s="19" t="s">
        <v>23</v>
      </c>
      <c r="EZ4" s="19" t="s">
        <v>24</v>
      </c>
      <c r="FA4" s="19" t="s">
        <v>25</v>
      </c>
      <c r="FB4" s="18" t="s">
        <v>21</v>
      </c>
      <c r="FC4" s="18" t="s">
        <v>22</v>
      </c>
      <c r="FD4" s="19" t="s">
        <v>23</v>
      </c>
      <c r="FE4" s="19" t="s">
        <v>24</v>
      </c>
      <c r="FF4" s="19" t="s">
        <v>25</v>
      </c>
      <c r="FG4" s="18" t="s">
        <v>21</v>
      </c>
      <c r="FH4" s="18" t="s">
        <v>22</v>
      </c>
      <c r="FI4" s="19" t="s">
        <v>23</v>
      </c>
      <c r="FJ4" s="19" t="s">
        <v>24</v>
      </c>
      <c r="FK4" s="19" t="s">
        <v>25</v>
      </c>
      <c r="FL4" s="17" t="s">
        <v>23</v>
      </c>
      <c r="FM4" s="17" t="s">
        <v>24</v>
      </c>
      <c r="FN4" s="17" t="s">
        <v>25</v>
      </c>
      <c r="FO4" s="17" t="s">
        <v>26</v>
      </c>
      <c r="FP4" s="20" t="s">
        <v>27</v>
      </c>
      <c r="FQ4" s="21" t="s">
        <v>28</v>
      </c>
      <c r="FR4" s="17" t="s">
        <v>23</v>
      </c>
      <c r="FS4" s="17" t="s">
        <v>24</v>
      </c>
      <c r="FT4" s="17" t="s">
        <v>25</v>
      </c>
      <c r="FU4" s="17" t="s">
        <v>26</v>
      </c>
      <c r="FV4" s="21"/>
      <c r="FW4" s="21"/>
      <c r="FX4" s="21"/>
      <c r="FY4" s="21"/>
      <c r="FZ4" s="17" t="s">
        <v>29</v>
      </c>
      <c r="GA4" s="17" t="s">
        <v>30</v>
      </c>
      <c r="GB4" s="17" t="s">
        <v>31</v>
      </c>
      <c r="GC4" s="17" t="s">
        <v>32</v>
      </c>
      <c r="GD4" s="17" t="s">
        <v>33</v>
      </c>
      <c r="GE4" s="17" t="s">
        <v>34</v>
      </c>
      <c r="GF4" s="22"/>
      <c r="GG4" s="23"/>
      <c r="GH4" s="23"/>
      <c r="GI4" s="17" t="s">
        <v>12</v>
      </c>
      <c r="GJ4" s="17" t="s">
        <v>35</v>
      </c>
      <c r="GK4" s="17" t="s">
        <v>36</v>
      </c>
    </row>
    <row r="5" spans="1:194" s="15" customFormat="1" ht="24" customHeight="1" x14ac:dyDescent="0.5">
      <c r="A5" s="24" t="s">
        <v>103</v>
      </c>
      <c r="B5" s="25" t="s">
        <v>106</v>
      </c>
      <c r="C5" s="26">
        <v>34335</v>
      </c>
      <c r="D5" s="27" t="s">
        <v>37</v>
      </c>
      <c r="E5" s="27" t="s">
        <v>38</v>
      </c>
      <c r="F5" s="27" t="s">
        <v>39</v>
      </c>
      <c r="G5" s="28" t="s">
        <v>40</v>
      </c>
      <c r="H5" s="27" t="s">
        <v>41</v>
      </c>
      <c r="I5" s="25"/>
      <c r="J5" s="29"/>
      <c r="K5" s="29" t="s">
        <v>42</v>
      </c>
      <c r="L5" s="25" t="s">
        <v>43</v>
      </c>
      <c r="M5" s="47"/>
      <c r="N5" s="47"/>
      <c r="O5" s="30"/>
      <c r="P5" s="30"/>
      <c r="Q5" s="30"/>
      <c r="R5" s="47"/>
      <c r="S5" s="47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1">
        <f t="shared" ref="FL5" si="0">SUMIF($M$4:$FK$4,$FL$4,M5:FK5)</f>
        <v>0</v>
      </c>
      <c r="FM5" s="31">
        <f t="shared" ref="FM5" si="1">SUMIF($M$4:$FK$4,$FL$4,N5:FL5)</f>
        <v>0</v>
      </c>
      <c r="FN5" s="31">
        <f t="shared" ref="FN5" si="2">SUMIF($M$4:$FK$4,$FL$4,O5:FM5)</f>
        <v>0</v>
      </c>
      <c r="FO5" s="32">
        <f t="shared" ref="FO5" si="3">(FL5*1.35+FM5*1.7+FN5*2)</f>
        <v>0</v>
      </c>
      <c r="FP5" s="33">
        <f t="shared" ref="FP5" si="4">FK5+FF5+FA5+EV5+EQ5+EL5+EG5+EB5+DW5+DR5+DM5+DH5+DC5+CX5+CS5+CN5+CI5+CD5+BY5+BT5+BO5+BJ5+BE5+AZ5+AU5+AP5+AK5+AF5+AA5+V5+Q5+Q5</f>
        <v>0</v>
      </c>
      <c r="FQ5" s="32"/>
      <c r="FR5" s="32">
        <f t="shared" ref="FR5" si="5">FL5</f>
        <v>0</v>
      </c>
      <c r="FS5" s="32">
        <f t="shared" ref="FS5" si="6">FM5</f>
        <v>0</v>
      </c>
      <c r="FT5" s="32">
        <f t="shared" ref="FT5" si="7">FP5+FQ5</f>
        <v>0</v>
      </c>
      <c r="FU5" s="32">
        <f t="shared" ref="FU5" si="8">FR5*1.35+FS5*1.7+FT5*2</f>
        <v>0</v>
      </c>
      <c r="FV5" s="32"/>
      <c r="FW5" s="32"/>
      <c r="FX5" s="32"/>
      <c r="FY5" s="32"/>
      <c r="FZ5" s="32"/>
      <c r="GA5" s="31">
        <f t="shared" ref="GA5" si="9">COUNTIF(M5:FK5,"غ")</f>
        <v>0</v>
      </c>
      <c r="GB5" s="31">
        <f t="shared" ref="GB5" si="10">COUNTIF(M5:FK5,"م")</f>
        <v>0</v>
      </c>
      <c r="GC5" s="34">
        <f t="shared" ref="GC5" si="11">COUNTIF(M5:FK5,"س")</f>
        <v>0</v>
      </c>
      <c r="GD5" s="34">
        <f>COUNTIF(N5:FL5,"1/2س")</f>
        <v>0</v>
      </c>
      <c r="GE5" s="31">
        <f t="shared" ref="GE5" si="12">IF(GA5=0,0,IF(GA5=1,0.25,IF(GA5=2,0.75,IF(GA5=3,1.75,IF(GA5=4,3.75,IF(GA5=5,5.75,IF(GA5=6,7.75,IF(GA5=7,9,IF(GA5&gt;7,9)))))))))</f>
        <v>0</v>
      </c>
      <c r="GF5" s="35"/>
      <c r="GG5" s="31"/>
      <c r="GH5" s="31"/>
      <c r="GI5" s="34">
        <f t="shared" ref="GI5" si="13">COUNTIF(M5:FM5,"ر")</f>
        <v>0</v>
      </c>
      <c r="GJ5" s="34">
        <f>COUNTIF(M5:FN5,"ب")</f>
        <v>0</v>
      </c>
      <c r="GK5" s="31"/>
    </row>
    <row r="6" spans="1:194" s="15" customFormat="1" ht="24" customHeight="1" x14ac:dyDescent="0.5">
      <c r="A6" s="24" t="s">
        <v>105</v>
      </c>
      <c r="B6" s="25" t="s">
        <v>107</v>
      </c>
      <c r="C6" s="26"/>
      <c r="D6" s="27"/>
      <c r="E6" s="27"/>
      <c r="F6" s="27"/>
      <c r="G6" s="28" t="s">
        <v>40</v>
      </c>
      <c r="H6" s="27"/>
      <c r="I6" s="25"/>
      <c r="J6" s="29"/>
      <c r="K6" s="29" t="s">
        <v>42</v>
      </c>
      <c r="L6" s="25" t="s">
        <v>43</v>
      </c>
      <c r="M6" s="47"/>
      <c r="N6" s="47"/>
      <c r="O6" s="30"/>
      <c r="P6" s="30"/>
      <c r="Q6" s="30"/>
      <c r="R6" s="47"/>
      <c r="S6" s="47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0"/>
      <c r="CF6" s="36"/>
      <c r="CG6" s="36"/>
      <c r="CH6" s="36"/>
      <c r="CI6" s="36"/>
      <c r="CJ6" s="30"/>
      <c r="CK6" s="36"/>
      <c r="CL6" s="36"/>
      <c r="CM6" s="36"/>
      <c r="CN6" s="36"/>
      <c r="CO6" s="37"/>
      <c r="CP6" s="36"/>
      <c r="CQ6" s="36"/>
      <c r="CR6" s="36"/>
      <c r="CS6" s="36"/>
      <c r="CT6" s="30"/>
      <c r="CU6" s="36"/>
      <c r="CV6" s="36"/>
      <c r="CW6" s="36"/>
      <c r="CX6" s="36"/>
      <c r="CY6" s="30"/>
      <c r="CZ6" s="36"/>
      <c r="DA6" s="36"/>
      <c r="DB6" s="36"/>
      <c r="DC6" s="36"/>
      <c r="DD6" s="30"/>
      <c r="DE6" s="36"/>
      <c r="DF6" s="36"/>
      <c r="DG6" s="36"/>
      <c r="DH6" s="36"/>
      <c r="DI6" s="30"/>
      <c r="DJ6" s="36"/>
      <c r="DK6" s="36"/>
      <c r="DL6" s="36"/>
      <c r="DM6" s="36"/>
      <c r="DN6" s="30"/>
      <c r="DO6" s="36"/>
      <c r="DP6" s="36"/>
      <c r="DQ6" s="36"/>
      <c r="DR6" s="36"/>
      <c r="DS6" s="30"/>
      <c r="DT6" s="36"/>
      <c r="DU6" s="36"/>
      <c r="DV6" s="36"/>
      <c r="DW6" s="36"/>
      <c r="DX6" s="30"/>
      <c r="DY6" s="36"/>
      <c r="DZ6" s="36"/>
      <c r="EA6" s="36"/>
      <c r="EB6" s="36"/>
      <c r="EC6" s="30"/>
      <c r="ED6" s="36"/>
      <c r="EE6" s="36"/>
      <c r="EF6" s="36"/>
      <c r="EG6" s="36"/>
      <c r="EH6" s="30"/>
      <c r="EI6" s="36"/>
      <c r="EJ6" s="36"/>
      <c r="EK6" s="36"/>
      <c r="EL6" s="36"/>
      <c r="EM6" s="30"/>
      <c r="EN6" s="36"/>
      <c r="EO6" s="36"/>
      <c r="EP6" s="36"/>
      <c r="EQ6" s="36"/>
      <c r="ER6" s="30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1">
        <f t="shared" ref="FL6" si="14">SUMIF($M$4:$FK$4,$FL$4,M6:FK6)</f>
        <v>0</v>
      </c>
      <c r="FM6" s="31">
        <f t="shared" ref="FM6" si="15">SUMIF($M$4:$FK$4,$FL$4,N6:FL6)</f>
        <v>0</v>
      </c>
      <c r="FN6" s="31">
        <f t="shared" ref="FN6" si="16">SUMIF($M$4:$FK$4,$FL$4,O6:FM6)</f>
        <v>0</v>
      </c>
      <c r="FO6" s="32">
        <f t="shared" ref="FO6" si="17">(FL6*1.35+FM6*1.7+FN6*2)</f>
        <v>0</v>
      </c>
      <c r="FP6" s="33">
        <f t="shared" ref="FP6" si="18">FK6+FF6+FA6+EV6+EQ6+EL6+EG6+EB6+DW6+DR6+DM6+DH6+DC6+CX6+CS6+CN6+CI6+CD6+BY6+BT6+BO6+BJ6+BE6+AZ6+AU6+AP6+AK6+AF6+AA6+V6+Q6+Q6</f>
        <v>0</v>
      </c>
      <c r="FQ6" s="32"/>
      <c r="FR6" s="32">
        <f t="shared" ref="FR6" si="19">FL6</f>
        <v>0</v>
      </c>
      <c r="FS6" s="32">
        <f t="shared" ref="FS6" si="20">FM6</f>
        <v>0</v>
      </c>
      <c r="FT6" s="32">
        <f t="shared" ref="FT6" si="21">FP6+FQ6</f>
        <v>0</v>
      </c>
      <c r="FU6" s="32">
        <f t="shared" ref="FU6" si="22">FR6*1.35+FS6*1.7+FT6*2</f>
        <v>0</v>
      </c>
      <c r="FV6" s="32"/>
      <c r="FW6" s="32"/>
      <c r="FX6" s="32"/>
      <c r="FY6" s="32"/>
      <c r="FZ6" s="32"/>
      <c r="GA6" s="31">
        <f t="shared" ref="GA6" si="23">COUNTIF(M6:FK6,"غ")</f>
        <v>0</v>
      </c>
      <c r="GB6" s="31">
        <f t="shared" ref="GB6" si="24">COUNTIF(M6:FK6,"م")</f>
        <v>0</v>
      </c>
      <c r="GC6" s="34">
        <f t="shared" ref="GC6" si="25">COUNTIF(M6:FK6,"س")</f>
        <v>0</v>
      </c>
      <c r="GD6" s="34">
        <f t="shared" ref="GD6" si="26">COUNTIF(N6:FL6,"1/2س")</f>
        <v>0</v>
      </c>
      <c r="GE6" s="31">
        <f t="shared" ref="GE6" si="27">IF(GA6=0,0,IF(GA6=1,0.25,IF(GA6=2,0.75,IF(GA6=3,1.75,IF(GA6=4,3.75,IF(GA6=5,5.75,IF(GA6=6,7.75,IF(GA6=7,9,IF(GA6&gt;7,9)))))))))</f>
        <v>0</v>
      </c>
      <c r="GF6" s="35"/>
      <c r="GG6" s="31"/>
      <c r="GH6" s="31"/>
      <c r="GI6" s="34">
        <f t="shared" ref="GI6" si="28">COUNTIF(M6:FM6,"ر")</f>
        <v>0</v>
      </c>
      <c r="GJ6" s="34">
        <f t="shared" ref="GJ6" si="29">COUNTIF(M6:FN6,"ب")</f>
        <v>0</v>
      </c>
      <c r="GK6" s="31"/>
      <c r="GL6" s="38"/>
    </row>
    <row r="10" spans="1:194" x14ac:dyDescent="0.25">
      <c r="N10" t="s">
        <v>108</v>
      </c>
    </row>
  </sheetData>
  <autoFilter ref="A4:HG6" xr:uid="{73650255-6CF7-49DB-A559-06D74EA2DF29}"/>
  <mergeCells count="84">
    <mergeCell ref="FB3:FF3"/>
    <mergeCell ref="FG3:FK3"/>
    <mergeCell ref="DX3:EB3"/>
    <mergeCell ref="EC3:EG3"/>
    <mergeCell ref="EH3:EL3"/>
    <mergeCell ref="EM3:EQ3"/>
    <mergeCell ref="ER3:EV3"/>
    <mergeCell ref="EW3:FA3"/>
    <mergeCell ref="AQ3:AU3"/>
    <mergeCell ref="AV3:AZ3"/>
    <mergeCell ref="BA3:BE3"/>
    <mergeCell ref="BF3:BJ3"/>
    <mergeCell ref="DS3:DW3"/>
    <mergeCell ref="BP3:BT3"/>
    <mergeCell ref="BU3:BY3"/>
    <mergeCell ref="BZ3:CD3"/>
    <mergeCell ref="CE3:CI3"/>
    <mergeCell ref="CJ3:CN3"/>
    <mergeCell ref="CO3:CS3"/>
    <mergeCell ref="CT3:CX3"/>
    <mergeCell ref="CY3:DC3"/>
    <mergeCell ref="DD3:DH3"/>
    <mergeCell ref="DI3:DM3"/>
    <mergeCell ref="DN3:DR3"/>
    <mergeCell ref="BK3:BO3"/>
    <mergeCell ref="GD2:GD3"/>
    <mergeCell ref="GE2:GE3"/>
    <mergeCell ref="GI2:GI3"/>
    <mergeCell ref="GJ2:GJ3"/>
    <mergeCell ref="EW2:FA2"/>
    <mergeCell ref="FB2:FF2"/>
    <mergeCell ref="CY2:DC2"/>
    <mergeCell ref="DD2:DH2"/>
    <mergeCell ref="DI2:DM2"/>
    <mergeCell ref="DN2:DR2"/>
    <mergeCell ref="DS2:DW2"/>
    <mergeCell ref="DX2:EB2"/>
    <mergeCell ref="BU2:BY2"/>
    <mergeCell ref="BZ2:CD2"/>
    <mergeCell ref="CE2:CI2"/>
    <mergeCell ref="GK2:GK3"/>
    <mergeCell ref="M3:Q3"/>
    <mergeCell ref="R3:V3"/>
    <mergeCell ref="W3:AA3"/>
    <mergeCell ref="AB3:AF3"/>
    <mergeCell ref="AG3:AK3"/>
    <mergeCell ref="FG2:FK2"/>
    <mergeCell ref="FL2:FO3"/>
    <mergeCell ref="FZ2:FZ3"/>
    <mergeCell ref="GA2:GA3"/>
    <mergeCell ref="GB2:GB3"/>
    <mergeCell ref="GC2:GC3"/>
    <mergeCell ref="EC2:EG2"/>
    <mergeCell ref="EH2:EL2"/>
    <mergeCell ref="EM2:EQ2"/>
    <mergeCell ref="ER2:EV2"/>
    <mergeCell ref="CJ2:CN2"/>
    <mergeCell ref="CO2:CS2"/>
    <mergeCell ref="CT2:CX2"/>
    <mergeCell ref="AQ2:AU2"/>
    <mergeCell ref="AV2:AZ2"/>
    <mergeCell ref="BA2:BE2"/>
    <mergeCell ref="BF2:BJ2"/>
    <mergeCell ref="BK2:BO2"/>
    <mergeCell ref="BP2:BT2"/>
    <mergeCell ref="AL2:AP2"/>
    <mergeCell ref="G2:G4"/>
    <mergeCell ref="H2:H4"/>
    <mergeCell ref="I2:I4"/>
    <mergeCell ref="J2:J4"/>
    <mergeCell ref="K2:K4"/>
    <mergeCell ref="L2:L4"/>
    <mergeCell ref="M2:Q2"/>
    <mergeCell ref="R2:V2"/>
    <mergeCell ref="W2:AA2"/>
    <mergeCell ref="AB2:AF2"/>
    <mergeCell ref="AG2:AK2"/>
    <mergeCell ref="AL3:AP3"/>
    <mergeCell ref="F2:F4"/>
    <mergeCell ref="A2:A4"/>
    <mergeCell ref="B2:B4"/>
    <mergeCell ref="C2:C4"/>
    <mergeCell ref="D2:D4"/>
    <mergeCell ref="E2:E4"/>
  </mergeCells>
  <conditionalFormatting sqref="A2">
    <cfRule type="duplicateValues" dxfId="4" priority="49" stopIfTrue="1"/>
  </conditionalFormatting>
  <conditionalFormatting sqref="A5:A6">
    <cfRule type="duplicateValues" dxfId="3" priority="62"/>
  </conditionalFormatting>
  <conditionalFormatting sqref="A5:A6">
    <cfRule type="duplicateValues" dxfId="2" priority="63" stopIfTrue="1"/>
  </conditionalFormatting>
  <conditionalFormatting sqref="A7:A1048576 A2">
    <cfRule type="duplicateValues" dxfId="1" priority="68"/>
  </conditionalFormatting>
  <conditionalFormatting sqref="A7:A1048576 A1:A4">
    <cfRule type="duplicateValues" dxfId="0" priority="7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C5EB4-4F73-4991-A196-A791A3A41A3C}">
  <dimension ref="A1:R60"/>
  <sheetViews>
    <sheetView rightToLeft="1" topLeftCell="B1" workbookViewId="0">
      <selection activeCell="L1" sqref="L1:Q60"/>
    </sheetView>
  </sheetViews>
  <sheetFormatPr defaultRowHeight="12.75" x14ac:dyDescent="0.2"/>
  <cols>
    <col min="1" max="1" width="7.140625" style="45" customWidth="1"/>
    <col min="2" max="2" width="13.85546875" style="45" customWidth="1"/>
    <col min="3" max="3" width="26.5703125" style="45" customWidth="1"/>
    <col min="4" max="17" width="22.7109375" style="45" customWidth="1"/>
    <col min="18" max="18" width="3" style="45" customWidth="1"/>
    <col min="19" max="256" width="9.140625" style="45"/>
    <col min="257" max="257" width="7.140625" style="45" customWidth="1"/>
    <col min="258" max="258" width="13.85546875" style="45" customWidth="1"/>
    <col min="259" max="259" width="26.5703125" style="45" customWidth="1"/>
    <col min="260" max="260" width="20.5703125" style="45" customWidth="1"/>
    <col min="261" max="261" width="28.42578125" style="45" customWidth="1"/>
    <col min="262" max="262" width="22.28515625" style="45" customWidth="1"/>
    <col min="263" max="263" width="9.85546875" style="45" customWidth="1"/>
    <col min="264" max="264" width="13.85546875" style="45" customWidth="1"/>
    <col min="265" max="265" width="12" style="45" customWidth="1"/>
    <col min="266" max="266" width="14.42578125" style="45" customWidth="1"/>
    <col min="267" max="267" width="12.42578125" style="45" customWidth="1"/>
    <col min="268" max="268" width="1" style="45" customWidth="1"/>
    <col min="269" max="269" width="9.85546875" style="45" customWidth="1"/>
    <col min="270" max="270" width="3.5703125" style="45" customWidth="1"/>
    <col min="271" max="271" width="9.7109375" style="45" customWidth="1"/>
    <col min="272" max="272" width="4.28515625" style="45" customWidth="1"/>
    <col min="273" max="273" width="9.85546875" style="45" customWidth="1"/>
    <col min="274" max="274" width="3" style="45" customWidth="1"/>
    <col min="275" max="512" width="9.140625" style="45"/>
    <col min="513" max="513" width="7.140625" style="45" customWidth="1"/>
    <col min="514" max="514" width="13.85546875" style="45" customWidth="1"/>
    <col min="515" max="515" width="26.5703125" style="45" customWidth="1"/>
    <col min="516" max="516" width="20.5703125" style="45" customWidth="1"/>
    <col min="517" max="517" width="28.42578125" style="45" customWidth="1"/>
    <col min="518" max="518" width="22.28515625" style="45" customWidth="1"/>
    <col min="519" max="519" width="9.85546875" style="45" customWidth="1"/>
    <col min="520" max="520" width="13.85546875" style="45" customWidth="1"/>
    <col min="521" max="521" width="12" style="45" customWidth="1"/>
    <col min="522" max="522" width="14.42578125" style="45" customWidth="1"/>
    <col min="523" max="523" width="12.42578125" style="45" customWidth="1"/>
    <col min="524" max="524" width="1" style="45" customWidth="1"/>
    <col min="525" max="525" width="9.85546875" style="45" customWidth="1"/>
    <col min="526" max="526" width="3.5703125" style="45" customWidth="1"/>
    <col min="527" max="527" width="9.7109375" style="45" customWidth="1"/>
    <col min="528" max="528" width="4.28515625" style="45" customWidth="1"/>
    <col min="529" max="529" width="9.85546875" style="45" customWidth="1"/>
    <col min="530" max="530" width="3" style="45" customWidth="1"/>
    <col min="531" max="768" width="9.140625" style="45"/>
    <col min="769" max="769" width="7.140625" style="45" customWidth="1"/>
    <col min="770" max="770" width="13.85546875" style="45" customWidth="1"/>
    <col min="771" max="771" width="26.5703125" style="45" customWidth="1"/>
    <col min="772" max="772" width="20.5703125" style="45" customWidth="1"/>
    <col min="773" max="773" width="28.42578125" style="45" customWidth="1"/>
    <col min="774" max="774" width="22.28515625" style="45" customWidth="1"/>
    <col min="775" max="775" width="9.85546875" style="45" customWidth="1"/>
    <col min="776" max="776" width="13.85546875" style="45" customWidth="1"/>
    <col min="777" max="777" width="12" style="45" customWidth="1"/>
    <col min="778" max="778" width="14.42578125" style="45" customWidth="1"/>
    <col min="779" max="779" width="12.42578125" style="45" customWidth="1"/>
    <col min="780" max="780" width="1" style="45" customWidth="1"/>
    <col min="781" max="781" width="9.85546875" style="45" customWidth="1"/>
    <col min="782" max="782" width="3.5703125" style="45" customWidth="1"/>
    <col min="783" max="783" width="9.7109375" style="45" customWidth="1"/>
    <col min="784" max="784" width="4.28515625" style="45" customWidth="1"/>
    <col min="785" max="785" width="9.85546875" style="45" customWidth="1"/>
    <col min="786" max="786" width="3" style="45" customWidth="1"/>
    <col min="787" max="1024" width="9.140625" style="45"/>
    <col min="1025" max="1025" width="7.140625" style="45" customWidth="1"/>
    <col min="1026" max="1026" width="13.85546875" style="45" customWidth="1"/>
    <col min="1027" max="1027" width="26.5703125" style="45" customWidth="1"/>
    <col min="1028" max="1028" width="20.5703125" style="45" customWidth="1"/>
    <col min="1029" max="1029" width="28.42578125" style="45" customWidth="1"/>
    <col min="1030" max="1030" width="22.28515625" style="45" customWidth="1"/>
    <col min="1031" max="1031" width="9.85546875" style="45" customWidth="1"/>
    <col min="1032" max="1032" width="13.85546875" style="45" customWidth="1"/>
    <col min="1033" max="1033" width="12" style="45" customWidth="1"/>
    <col min="1034" max="1034" width="14.42578125" style="45" customWidth="1"/>
    <col min="1035" max="1035" width="12.42578125" style="45" customWidth="1"/>
    <col min="1036" max="1036" width="1" style="45" customWidth="1"/>
    <col min="1037" max="1037" width="9.85546875" style="45" customWidth="1"/>
    <col min="1038" max="1038" width="3.5703125" style="45" customWidth="1"/>
    <col min="1039" max="1039" width="9.7109375" style="45" customWidth="1"/>
    <col min="1040" max="1040" width="4.28515625" style="45" customWidth="1"/>
    <col min="1041" max="1041" width="9.85546875" style="45" customWidth="1"/>
    <col min="1042" max="1042" width="3" style="45" customWidth="1"/>
    <col min="1043" max="1280" width="9.140625" style="45"/>
    <col min="1281" max="1281" width="7.140625" style="45" customWidth="1"/>
    <col min="1282" max="1282" width="13.85546875" style="45" customWidth="1"/>
    <col min="1283" max="1283" width="26.5703125" style="45" customWidth="1"/>
    <col min="1284" max="1284" width="20.5703125" style="45" customWidth="1"/>
    <col min="1285" max="1285" width="28.42578125" style="45" customWidth="1"/>
    <col min="1286" max="1286" width="22.28515625" style="45" customWidth="1"/>
    <col min="1287" max="1287" width="9.85546875" style="45" customWidth="1"/>
    <col min="1288" max="1288" width="13.85546875" style="45" customWidth="1"/>
    <col min="1289" max="1289" width="12" style="45" customWidth="1"/>
    <col min="1290" max="1290" width="14.42578125" style="45" customWidth="1"/>
    <col min="1291" max="1291" width="12.42578125" style="45" customWidth="1"/>
    <col min="1292" max="1292" width="1" style="45" customWidth="1"/>
    <col min="1293" max="1293" width="9.85546875" style="45" customWidth="1"/>
    <col min="1294" max="1294" width="3.5703125" style="45" customWidth="1"/>
    <col min="1295" max="1295" width="9.7109375" style="45" customWidth="1"/>
    <col min="1296" max="1296" width="4.28515625" style="45" customWidth="1"/>
    <col min="1297" max="1297" width="9.85546875" style="45" customWidth="1"/>
    <col min="1298" max="1298" width="3" style="45" customWidth="1"/>
    <col min="1299" max="1536" width="9.140625" style="45"/>
    <col min="1537" max="1537" width="7.140625" style="45" customWidth="1"/>
    <col min="1538" max="1538" width="13.85546875" style="45" customWidth="1"/>
    <col min="1539" max="1539" width="26.5703125" style="45" customWidth="1"/>
    <col min="1540" max="1540" width="20.5703125" style="45" customWidth="1"/>
    <col min="1541" max="1541" width="28.42578125" style="45" customWidth="1"/>
    <col min="1542" max="1542" width="22.28515625" style="45" customWidth="1"/>
    <col min="1543" max="1543" width="9.85546875" style="45" customWidth="1"/>
    <col min="1544" max="1544" width="13.85546875" style="45" customWidth="1"/>
    <col min="1545" max="1545" width="12" style="45" customWidth="1"/>
    <col min="1546" max="1546" width="14.42578125" style="45" customWidth="1"/>
    <col min="1547" max="1547" width="12.42578125" style="45" customWidth="1"/>
    <col min="1548" max="1548" width="1" style="45" customWidth="1"/>
    <col min="1549" max="1549" width="9.85546875" style="45" customWidth="1"/>
    <col min="1550" max="1550" width="3.5703125" style="45" customWidth="1"/>
    <col min="1551" max="1551" width="9.7109375" style="45" customWidth="1"/>
    <col min="1552" max="1552" width="4.28515625" style="45" customWidth="1"/>
    <col min="1553" max="1553" width="9.85546875" style="45" customWidth="1"/>
    <col min="1554" max="1554" width="3" style="45" customWidth="1"/>
    <col min="1555" max="1792" width="9.140625" style="45"/>
    <col min="1793" max="1793" width="7.140625" style="45" customWidth="1"/>
    <col min="1794" max="1794" width="13.85546875" style="45" customWidth="1"/>
    <col min="1795" max="1795" width="26.5703125" style="45" customWidth="1"/>
    <col min="1796" max="1796" width="20.5703125" style="45" customWidth="1"/>
    <col min="1797" max="1797" width="28.42578125" style="45" customWidth="1"/>
    <col min="1798" max="1798" width="22.28515625" style="45" customWidth="1"/>
    <col min="1799" max="1799" width="9.85546875" style="45" customWidth="1"/>
    <col min="1800" max="1800" width="13.85546875" style="45" customWidth="1"/>
    <col min="1801" max="1801" width="12" style="45" customWidth="1"/>
    <col min="1802" max="1802" width="14.42578125" style="45" customWidth="1"/>
    <col min="1803" max="1803" width="12.42578125" style="45" customWidth="1"/>
    <col min="1804" max="1804" width="1" style="45" customWidth="1"/>
    <col min="1805" max="1805" width="9.85546875" style="45" customWidth="1"/>
    <col min="1806" max="1806" width="3.5703125" style="45" customWidth="1"/>
    <col min="1807" max="1807" width="9.7109375" style="45" customWidth="1"/>
    <col min="1808" max="1808" width="4.28515625" style="45" customWidth="1"/>
    <col min="1809" max="1809" width="9.85546875" style="45" customWidth="1"/>
    <col min="1810" max="1810" width="3" style="45" customWidth="1"/>
    <col min="1811" max="2048" width="9.140625" style="45"/>
    <col min="2049" max="2049" width="7.140625" style="45" customWidth="1"/>
    <col min="2050" max="2050" width="13.85546875" style="45" customWidth="1"/>
    <col min="2051" max="2051" width="26.5703125" style="45" customWidth="1"/>
    <col min="2052" max="2052" width="20.5703125" style="45" customWidth="1"/>
    <col min="2053" max="2053" width="28.42578125" style="45" customWidth="1"/>
    <col min="2054" max="2054" width="22.28515625" style="45" customWidth="1"/>
    <col min="2055" max="2055" width="9.85546875" style="45" customWidth="1"/>
    <col min="2056" max="2056" width="13.85546875" style="45" customWidth="1"/>
    <col min="2057" max="2057" width="12" style="45" customWidth="1"/>
    <col min="2058" max="2058" width="14.42578125" style="45" customWidth="1"/>
    <col min="2059" max="2059" width="12.42578125" style="45" customWidth="1"/>
    <col min="2060" max="2060" width="1" style="45" customWidth="1"/>
    <col min="2061" max="2061" width="9.85546875" style="45" customWidth="1"/>
    <col min="2062" max="2062" width="3.5703125" style="45" customWidth="1"/>
    <col min="2063" max="2063" width="9.7109375" style="45" customWidth="1"/>
    <col min="2064" max="2064" width="4.28515625" style="45" customWidth="1"/>
    <col min="2065" max="2065" width="9.85546875" style="45" customWidth="1"/>
    <col min="2066" max="2066" width="3" style="45" customWidth="1"/>
    <col min="2067" max="2304" width="9.140625" style="45"/>
    <col min="2305" max="2305" width="7.140625" style="45" customWidth="1"/>
    <col min="2306" max="2306" width="13.85546875" style="45" customWidth="1"/>
    <col min="2307" max="2307" width="26.5703125" style="45" customWidth="1"/>
    <col min="2308" max="2308" width="20.5703125" style="45" customWidth="1"/>
    <col min="2309" max="2309" width="28.42578125" style="45" customWidth="1"/>
    <col min="2310" max="2310" width="22.28515625" style="45" customWidth="1"/>
    <col min="2311" max="2311" width="9.85546875" style="45" customWidth="1"/>
    <col min="2312" max="2312" width="13.85546875" style="45" customWidth="1"/>
    <col min="2313" max="2313" width="12" style="45" customWidth="1"/>
    <col min="2314" max="2314" width="14.42578125" style="45" customWidth="1"/>
    <col min="2315" max="2315" width="12.42578125" style="45" customWidth="1"/>
    <col min="2316" max="2316" width="1" style="45" customWidth="1"/>
    <col min="2317" max="2317" width="9.85546875" style="45" customWidth="1"/>
    <col min="2318" max="2318" width="3.5703125" style="45" customWidth="1"/>
    <col min="2319" max="2319" width="9.7109375" style="45" customWidth="1"/>
    <col min="2320" max="2320" width="4.28515625" style="45" customWidth="1"/>
    <col min="2321" max="2321" width="9.85546875" style="45" customWidth="1"/>
    <col min="2322" max="2322" width="3" style="45" customWidth="1"/>
    <col min="2323" max="2560" width="9.140625" style="45"/>
    <col min="2561" max="2561" width="7.140625" style="45" customWidth="1"/>
    <col min="2562" max="2562" width="13.85546875" style="45" customWidth="1"/>
    <col min="2563" max="2563" width="26.5703125" style="45" customWidth="1"/>
    <col min="2564" max="2564" width="20.5703125" style="45" customWidth="1"/>
    <col min="2565" max="2565" width="28.42578125" style="45" customWidth="1"/>
    <col min="2566" max="2566" width="22.28515625" style="45" customWidth="1"/>
    <col min="2567" max="2567" width="9.85546875" style="45" customWidth="1"/>
    <col min="2568" max="2568" width="13.85546875" style="45" customWidth="1"/>
    <col min="2569" max="2569" width="12" style="45" customWidth="1"/>
    <col min="2570" max="2570" width="14.42578125" style="45" customWidth="1"/>
    <col min="2571" max="2571" width="12.42578125" style="45" customWidth="1"/>
    <col min="2572" max="2572" width="1" style="45" customWidth="1"/>
    <col min="2573" max="2573" width="9.85546875" style="45" customWidth="1"/>
    <col min="2574" max="2574" width="3.5703125" style="45" customWidth="1"/>
    <col min="2575" max="2575" width="9.7109375" style="45" customWidth="1"/>
    <col min="2576" max="2576" width="4.28515625" style="45" customWidth="1"/>
    <col min="2577" max="2577" width="9.85546875" style="45" customWidth="1"/>
    <col min="2578" max="2578" width="3" style="45" customWidth="1"/>
    <col min="2579" max="2816" width="9.140625" style="45"/>
    <col min="2817" max="2817" width="7.140625" style="45" customWidth="1"/>
    <col min="2818" max="2818" width="13.85546875" style="45" customWidth="1"/>
    <col min="2819" max="2819" width="26.5703125" style="45" customWidth="1"/>
    <col min="2820" max="2820" width="20.5703125" style="45" customWidth="1"/>
    <col min="2821" max="2821" width="28.42578125" style="45" customWidth="1"/>
    <col min="2822" max="2822" width="22.28515625" style="45" customWidth="1"/>
    <col min="2823" max="2823" width="9.85546875" style="45" customWidth="1"/>
    <col min="2824" max="2824" width="13.85546875" style="45" customWidth="1"/>
    <col min="2825" max="2825" width="12" style="45" customWidth="1"/>
    <col min="2826" max="2826" width="14.42578125" style="45" customWidth="1"/>
    <col min="2827" max="2827" width="12.42578125" style="45" customWidth="1"/>
    <col min="2828" max="2828" width="1" style="45" customWidth="1"/>
    <col min="2829" max="2829" width="9.85546875" style="45" customWidth="1"/>
    <col min="2830" max="2830" width="3.5703125" style="45" customWidth="1"/>
    <col min="2831" max="2831" width="9.7109375" style="45" customWidth="1"/>
    <col min="2832" max="2832" width="4.28515625" style="45" customWidth="1"/>
    <col min="2833" max="2833" width="9.85546875" style="45" customWidth="1"/>
    <col min="2834" max="2834" width="3" style="45" customWidth="1"/>
    <col min="2835" max="3072" width="9.140625" style="45"/>
    <col min="3073" max="3073" width="7.140625" style="45" customWidth="1"/>
    <col min="3074" max="3074" width="13.85546875" style="45" customWidth="1"/>
    <col min="3075" max="3075" width="26.5703125" style="45" customWidth="1"/>
    <col min="3076" max="3076" width="20.5703125" style="45" customWidth="1"/>
    <col min="3077" max="3077" width="28.42578125" style="45" customWidth="1"/>
    <col min="3078" max="3078" width="22.28515625" style="45" customWidth="1"/>
    <col min="3079" max="3079" width="9.85546875" style="45" customWidth="1"/>
    <col min="3080" max="3080" width="13.85546875" style="45" customWidth="1"/>
    <col min="3081" max="3081" width="12" style="45" customWidth="1"/>
    <col min="3082" max="3082" width="14.42578125" style="45" customWidth="1"/>
    <col min="3083" max="3083" width="12.42578125" style="45" customWidth="1"/>
    <col min="3084" max="3084" width="1" style="45" customWidth="1"/>
    <col min="3085" max="3085" width="9.85546875" style="45" customWidth="1"/>
    <col min="3086" max="3086" width="3.5703125" style="45" customWidth="1"/>
    <col min="3087" max="3087" width="9.7109375" style="45" customWidth="1"/>
    <col min="3088" max="3088" width="4.28515625" style="45" customWidth="1"/>
    <col min="3089" max="3089" width="9.85546875" style="45" customWidth="1"/>
    <col min="3090" max="3090" width="3" style="45" customWidth="1"/>
    <col min="3091" max="3328" width="9.140625" style="45"/>
    <col min="3329" max="3329" width="7.140625" style="45" customWidth="1"/>
    <col min="3330" max="3330" width="13.85546875" style="45" customWidth="1"/>
    <col min="3331" max="3331" width="26.5703125" style="45" customWidth="1"/>
    <col min="3332" max="3332" width="20.5703125" style="45" customWidth="1"/>
    <col min="3333" max="3333" width="28.42578125" style="45" customWidth="1"/>
    <col min="3334" max="3334" width="22.28515625" style="45" customWidth="1"/>
    <col min="3335" max="3335" width="9.85546875" style="45" customWidth="1"/>
    <col min="3336" max="3336" width="13.85546875" style="45" customWidth="1"/>
    <col min="3337" max="3337" width="12" style="45" customWidth="1"/>
    <col min="3338" max="3338" width="14.42578125" style="45" customWidth="1"/>
    <col min="3339" max="3339" width="12.42578125" style="45" customWidth="1"/>
    <col min="3340" max="3340" width="1" style="45" customWidth="1"/>
    <col min="3341" max="3341" width="9.85546875" style="45" customWidth="1"/>
    <col min="3342" max="3342" width="3.5703125" style="45" customWidth="1"/>
    <col min="3343" max="3343" width="9.7109375" style="45" customWidth="1"/>
    <col min="3344" max="3344" width="4.28515625" style="45" customWidth="1"/>
    <col min="3345" max="3345" width="9.85546875" style="45" customWidth="1"/>
    <col min="3346" max="3346" width="3" style="45" customWidth="1"/>
    <col min="3347" max="3584" width="9.140625" style="45"/>
    <col min="3585" max="3585" width="7.140625" style="45" customWidth="1"/>
    <col min="3586" max="3586" width="13.85546875" style="45" customWidth="1"/>
    <col min="3587" max="3587" width="26.5703125" style="45" customWidth="1"/>
    <col min="3588" max="3588" width="20.5703125" style="45" customWidth="1"/>
    <col min="3589" max="3589" width="28.42578125" style="45" customWidth="1"/>
    <col min="3590" max="3590" width="22.28515625" style="45" customWidth="1"/>
    <col min="3591" max="3591" width="9.85546875" style="45" customWidth="1"/>
    <col min="3592" max="3592" width="13.85546875" style="45" customWidth="1"/>
    <col min="3593" max="3593" width="12" style="45" customWidth="1"/>
    <col min="3594" max="3594" width="14.42578125" style="45" customWidth="1"/>
    <col min="3595" max="3595" width="12.42578125" style="45" customWidth="1"/>
    <col min="3596" max="3596" width="1" style="45" customWidth="1"/>
    <col min="3597" max="3597" width="9.85546875" style="45" customWidth="1"/>
    <col min="3598" max="3598" width="3.5703125" style="45" customWidth="1"/>
    <col min="3599" max="3599" width="9.7109375" style="45" customWidth="1"/>
    <col min="3600" max="3600" width="4.28515625" style="45" customWidth="1"/>
    <col min="3601" max="3601" width="9.85546875" style="45" customWidth="1"/>
    <col min="3602" max="3602" width="3" style="45" customWidth="1"/>
    <col min="3603" max="3840" width="9.140625" style="45"/>
    <col min="3841" max="3841" width="7.140625" style="45" customWidth="1"/>
    <col min="3842" max="3842" width="13.85546875" style="45" customWidth="1"/>
    <col min="3843" max="3843" width="26.5703125" style="45" customWidth="1"/>
    <col min="3844" max="3844" width="20.5703125" style="45" customWidth="1"/>
    <col min="3845" max="3845" width="28.42578125" style="45" customWidth="1"/>
    <col min="3846" max="3846" width="22.28515625" style="45" customWidth="1"/>
    <col min="3847" max="3847" width="9.85546875" style="45" customWidth="1"/>
    <col min="3848" max="3848" width="13.85546875" style="45" customWidth="1"/>
    <col min="3849" max="3849" width="12" style="45" customWidth="1"/>
    <col min="3850" max="3850" width="14.42578125" style="45" customWidth="1"/>
    <col min="3851" max="3851" width="12.42578125" style="45" customWidth="1"/>
    <col min="3852" max="3852" width="1" style="45" customWidth="1"/>
    <col min="3853" max="3853" width="9.85546875" style="45" customWidth="1"/>
    <col min="3854" max="3854" width="3.5703125" style="45" customWidth="1"/>
    <col min="3855" max="3855" width="9.7109375" style="45" customWidth="1"/>
    <col min="3856" max="3856" width="4.28515625" style="45" customWidth="1"/>
    <col min="3857" max="3857" width="9.85546875" style="45" customWidth="1"/>
    <col min="3858" max="3858" width="3" style="45" customWidth="1"/>
    <col min="3859" max="4096" width="9.140625" style="45"/>
    <col min="4097" max="4097" width="7.140625" style="45" customWidth="1"/>
    <col min="4098" max="4098" width="13.85546875" style="45" customWidth="1"/>
    <col min="4099" max="4099" width="26.5703125" style="45" customWidth="1"/>
    <col min="4100" max="4100" width="20.5703125" style="45" customWidth="1"/>
    <col min="4101" max="4101" width="28.42578125" style="45" customWidth="1"/>
    <col min="4102" max="4102" width="22.28515625" style="45" customWidth="1"/>
    <col min="4103" max="4103" width="9.85546875" style="45" customWidth="1"/>
    <col min="4104" max="4104" width="13.85546875" style="45" customWidth="1"/>
    <col min="4105" max="4105" width="12" style="45" customWidth="1"/>
    <col min="4106" max="4106" width="14.42578125" style="45" customWidth="1"/>
    <col min="4107" max="4107" width="12.42578125" style="45" customWidth="1"/>
    <col min="4108" max="4108" width="1" style="45" customWidth="1"/>
    <col min="4109" max="4109" width="9.85546875" style="45" customWidth="1"/>
    <col min="4110" max="4110" width="3.5703125" style="45" customWidth="1"/>
    <col min="4111" max="4111" width="9.7109375" style="45" customWidth="1"/>
    <col min="4112" max="4112" width="4.28515625" style="45" customWidth="1"/>
    <col min="4113" max="4113" width="9.85546875" style="45" customWidth="1"/>
    <col min="4114" max="4114" width="3" style="45" customWidth="1"/>
    <col min="4115" max="4352" width="9.140625" style="45"/>
    <col min="4353" max="4353" width="7.140625" style="45" customWidth="1"/>
    <col min="4354" max="4354" width="13.85546875" style="45" customWidth="1"/>
    <col min="4355" max="4355" width="26.5703125" style="45" customWidth="1"/>
    <col min="4356" max="4356" width="20.5703125" style="45" customWidth="1"/>
    <col min="4357" max="4357" width="28.42578125" style="45" customWidth="1"/>
    <col min="4358" max="4358" width="22.28515625" style="45" customWidth="1"/>
    <col min="4359" max="4359" width="9.85546875" style="45" customWidth="1"/>
    <col min="4360" max="4360" width="13.85546875" style="45" customWidth="1"/>
    <col min="4361" max="4361" width="12" style="45" customWidth="1"/>
    <col min="4362" max="4362" width="14.42578125" style="45" customWidth="1"/>
    <col min="4363" max="4363" width="12.42578125" style="45" customWidth="1"/>
    <col min="4364" max="4364" width="1" style="45" customWidth="1"/>
    <col min="4365" max="4365" width="9.85546875" style="45" customWidth="1"/>
    <col min="4366" max="4366" width="3.5703125" style="45" customWidth="1"/>
    <col min="4367" max="4367" width="9.7109375" style="45" customWidth="1"/>
    <col min="4368" max="4368" width="4.28515625" style="45" customWidth="1"/>
    <col min="4369" max="4369" width="9.85546875" style="45" customWidth="1"/>
    <col min="4370" max="4370" width="3" style="45" customWidth="1"/>
    <col min="4371" max="4608" width="9.140625" style="45"/>
    <col min="4609" max="4609" width="7.140625" style="45" customWidth="1"/>
    <col min="4610" max="4610" width="13.85546875" style="45" customWidth="1"/>
    <col min="4611" max="4611" width="26.5703125" style="45" customWidth="1"/>
    <col min="4612" max="4612" width="20.5703125" style="45" customWidth="1"/>
    <col min="4613" max="4613" width="28.42578125" style="45" customWidth="1"/>
    <col min="4614" max="4614" width="22.28515625" style="45" customWidth="1"/>
    <col min="4615" max="4615" width="9.85546875" style="45" customWidth="1"/>
    <col min="4616" max="4616" width="13.85546875" style="45" customWidth="1"/>
    <col min="4617" max="4617" width="12" style="45" customWidth="1"/>
    <col min="4618" max="4618" width="14.42578125" style="45" customWidth="1"/>
    <col min="4619" max="4619" width="12.42578125" style="45" customWidth="1"/>
    <col min="4620" max="4620" width="1" style="45" customWidth="1"/>
    <col min="4621" max="4621" width="9.85546875" style="45" customWidth="1"/>
    <col min="4622" max="4622" width="3.5703125" style="45" customWidth="1"/>
    <col min="4623" max="4623" width="9.7109375" style="45" customWidth="1"/>
    <col min="4624" max="4624" width="4.28515625" style="45" customWidth="1"/>
    <col min="4625" max="4625" width="9.85546875" style="45" customWidth="1"/>
    <col min="4626" max="4626" width="3" style="45" customWidth="1"/>
    <col min="4627" max="4864" width="9.140625" style="45"/>
    <col min="4865" max="4865" width="7.140625" style="45" customWidth="1"/>
    <col min="4866" max="4866" width="13.85546875" style="45" customWidth="1"/>
    <col min="4867" max="4867" width="26.5703125" style="45" customWidth="1"/>
    <col min="4868" max="4868" width="20.5703125" style="45" customWidth="1"/>
    <col min="4869" max="4869" width="28.42578125" style="45" customWidth="1"/>
    <col min="4870" max="4870" width="22.28515625" style="45" customWidth="1"/>
    <col min="4871" max="4871" width="9.85546875" style="45" customWidth="1"/>
    <col min="4872" max="4872" width="13.85546875" style="45" customWidth="1"/>
    <col min="4873" max="4873" width="12" style="45" customWidth="1"/>
    <col min="4874" max="4874" width="14.42578125" style="45" customWidth="1"/>
    <col min="4875" max="4875" width="12.42578125" style="45" customWidth="1"/>
    <col min="4876" max="4876" width="1" style="45" customWidth="1"/>
    <col min="4877" max="4877" width="9.85546875" style="45" customWidth="1"/>
    <col min="4878" max="4878" width="3.5703125" style="45" customWidth="1"/>
    <col min="4879" max="4879" width="9.7109375" style="45" customWidth="1"/>
    <col min="4880" max="4880" width="4.28515625" style="45" customWidth="1"/>
    <col min="4881" max="4881" width="9.85546875" style="45" customWidth="1"/>
    <col min="4882" max="4882" width="3" style="45" customWidth="1"/>
    <col min="4883" max="5120" width="9.140625" style="45"/>
    <col min="5121" max="5121" width="7.140625" style="45" customWidth="1"/>
    <col min="5122" max="5122" width="13.85546875" style="45" customWidth="1"/>
    <col min="5123" max="5123" width="26.5703125" style="45" customWidth="1"/>
    <col min="5124" max="5124" width="20.5703125" style="45" customWidth="1"/>
    <col min="5125" max="5125" width="28.42578125" style="45" customWidth="1"/>
    <col min="5126" max="5126" width="22.28515625" style="45" customWidth="1"/>
    <col min="5127" max="5127" width="9.85546875" style="45" customWidth="1"/>
    <col min="5128" max="5128" width="13.85546875" style="45" customWidth="1"/>
    <col min="5129" max="5129" width="12" style="45" customWidth="1"/>
    <col min="5130" max="5130" width="14.42578125" style="45" customWidth="1"/>
    <col min="5131" max="5131" width="12.42578125" style="45" customWidth="1"/>
    <col min="5132" max="5132" width="1" style="45" customWidth="1"/>
    <col min="5133" max="5133" width="9.85546875" style="45" customWidth="1"/>
    <col min="5134" max="5134" width="3.5703125" style="45" customWidth="1"/>
    <col min="5135" max="5135" width="9.7109375" style="45" customWidth="1"/>
    <col min="5136" max="5136" width="4.28515625" style="45" customWidth="1"/>
    <col min="5137" max="5137" width="9.85546875" style="45" customWidth="1"/>
    <col min="5138" max="5138" width="3" style="45" customWidth="1"/>
    <col min="5139" max="5376" width="9.140625" style="45"/>
    <col min="5377" max="5377" width="7.140625" style="45" customWidth="1"/>
    <col min="5378" max="5378" width="13.85546875" style="45" customWidth="1"/>
    <col min="5379" max="5379" width="26.5703125" style="45" customWidth="1"/>
    <col min="5380" max="5380" width="20.5703125" style="45" customWidth="1"/>
    <col min="5381" max="5381" width="28.42578125" style="45" customWidth="1"/>
    <col min="5382" max="5382" width="22.28515625" style="45" customWidth="1"/>
    <col min="5383" max="5383" width="9.85546875" style="45" customWidth="1"/>
    <col min="5384" max="5384" width="13.85546875" style="45" customWidth="1"/>
    <col min="5385" max="5385" width="12" style="45" customWidth="1"/>
    <col min="5386" max="5386" width="14.42578125" style="45" customWidth="1"/>
    <col min="5387" max="5387" width="12.42578125" style="45" customWidth="1"/>
    <col min="5388" max="5388" width="1" style="45" customWidth="1"/>
    <col min="5389" max="5389" width="9.85546875" style="45" customWidth="1"/>
    <col min="5390" max="5390" width="3.5703125" style="45" customWidth="1"/>
    <col min="5391" max="5391" width="9.7109375" style="45" customWidth="1"/>
    <col min="5392" max="5392" width="4.28515625" style="45" customWidth="1"/>
    <col min="5393" max="5393" width="9.85546875" style="45" customWidth="1"/>
    <col min="5394" max="5394" width="3" style="45" customWidth="1"/>
    <col min="5395" max="5632" width="9.140625" style="45"/>
    <col min="5633" max="5633" width="7.140625" style="45" customWidth="1"/>
    <col min="5634" max="5634" width="13.85546875" style="45" customWidth="1"/>
    <col min="5635" max="5635" width="26.5703125" style="45" customWidth="1"/>
    <col min="5636" max="5636" width="20.5703125" style="45" customWidth="1"/>
    <col min="5637" max="5637" width="28.42578125" style="45" customWidth="1"/>
    <col min="5638" max="5638" width="22.28515625" style="45" customWidth="1"/>
    <col min="5639" max="5639" width="9.85546875" style="45" customWidth="1"/>
    <col min="5640" max="5640" width="13.85546875" style="45" customWidth="1"/>
    <col min="5641" max="5641" width="12" style="45" customWidth="1"/>
    <col min="5642" max="5642" width="14.42578125" style="45" customWidth="1"/>
    <col min="5643" max="5643" width="12.42578125" style="45" customWidth="1"/>
    <col min="5644" max="5644" width="1" style="45" customWidth="1"/>
    <col min="5645" max="5645" width="9.85546875" style="45" customWidth="1"/>
    <col min="5646" max="5646" width="3.5703125" style="45" customWidth="1"/>
    <col min="5647" max="5647" width="9.7109375" style="45" customWidth="1"/>
    <col min="5648" max="5648" width="4.28515625" style="45" customWidth="1"/>
    <col min="5649" max="5649" width="9.85546875" style="45" customWidth="1"/>
    <col min="5650" max="5650" width="3" style="45" customWidth="1"/>
    <col min="5651" max="5888" width="9.140625" style="45"/>
    <col min="5889" max="5889" width="7.140625" style="45" customWidth="1"/>
    <col min="5890" max="5890" width="13.85546875" style="45" customWidth="1"/>
    <col min="5891" max="5891" width="26.5703125" style="45" customWidth="1"/>
    <col min="5892" max="5892" width="20.5703125" style="45" customWidth="1"/>
    <col min="5893" max="5893" width="28.42578125" style="45" customWidth="1"/>
    <col min="5894" max="5894" width="22.28515625" style="45" customWidth="1"/>
    <col min="5895" max="5895" width="9.85546875" style="45" customWidth="1"/>
    <col min="5896" max="5896" width="13.85546875" style="45" customWidth="1"/>
    <col min="5897" max="5897" width="12" style="45" customWidth="1"/>
    <col min="5898" max="5898" width="14.42578125" style="45" customWidth="1"/>
    <col min="5899" max="5899" width="12.42578125" style="45" customWidth="1"/>
    <col min="5900" max="5900" width="1" style="45" customWidth="1"/>
    <col min="5901" max="5901" width="9.85546875" style="45" customWidth="1"/>
    <col min="5902" max="5902" width="3.5703125" style="45" customWidth="1"/>
    <col min="5903" max="5903" width="9.7109375" style="45" customWidth="1"/>
    <col min="5904" max="5904" width="4.28515625" style="45" customWidth="1"/>
    <col min="5905" max="5905" width="9.85546875" style="45" customWidth="1"/>
    <col min="5906" max="5906" width="3" style="45" customWidth="1"/>
    <col min="5907" max="6144" width="9.140625" style="45"/>
    <col min="6145" max="6145" width="7.140625" style="45" customWidth="1"/>
    <col min="6146" max="6146" width="13.85546875" style="45" customWidth="1"/>
    <col min="6147" max="6147" width="26.5703125" style="45" customWidth="1"/>
    <col min="6148" max="6148" width="20.5703125" style="45" customWidth="1"/>
    <col min="6149" max="6149" width="28.42578125" style="45" customWidth="1"/>
    <col min="6150" max="6150" width="22.28515625" style="45" customWidth="1"/>
    <col min="6151" max="6151" width="9.85546875" style="45" customWidth="1"/>
    <col min="6152" max="6152" width="13.85546875" style="45" customWidth="1"/>
    <col min="6153" max="6153" width="12" style="45" customWidth="1"/>
    <col min="6154" max="6154" width="14.42578125" style="45" customWidth="1"/>
    <col min="6155" max="6155" width="12.42578125" style="45" customWidth="1"/>
    <col min="6156" max="6156" width="1" style="45" customWidth="1"/>
    <col min="6157" max="6157" width="9.85546875" style="45" customWidth="1"/>
    <col min="6158" max="6158" width="3.5703125" style="45" customWidth="1"/>
    <col min="6159" max="6159" width="9.7109375" style="45" customWidth="1"/>
    <col min="6160" max="6160" width="4.28515625" style="45" customWidth="1"/>
    <col min="6161" max="6161" width="9.85546875" style="45" customWidth="1"/>
    <col min="6162" max="6162" width="3" style="45" customWidth="1"/>
    <col min="6163" max="6400" width="9.140625" style="45"/>
    <col min="6401" max="6401" width="7.140625" style="45" customWidth="1"/>
    <col min="6402" max="6402" width="13.85546875" style="45" customWidth="1"/>
    <col min="6403" max="6403" width="26.5703125" style="45" customWidth="1"/>
    <col min="6404" max="6404" width="20.5703125" style="45" customWidth="1"/>
    <col min="6405" max="6405" width="28.42578125" style="45" customWidth="1"/>
    <col min="6406" max="6406" width="22.28515625" style="45" customWidth="1"/>
    <col min="6407" max="6407" width="9.85546875" style="45" customWidth="1"/>
    <col min="6408" max="6408" width="13.85546875" style="45" customWidth="1"/>
    <col min="6409" max="6409" width="12" style="45" customWidth="1"/>
    <col min="6410" max="6410" width="14.42578125" style="45" customWidth="1"/>
    <col min="6411" max="6411" width="12.42578125" style="45" customWidth="1"/>
    <col min="6412" max="6412" width="1" style="45" customWidth="1"/>
    <col min="6413" max="6413" width="9.85546875" style="45" customWidth="1"/>
    <col min="6414" max="6414" width="3.5703125" style="45" customWidth="1"/>
    <col min="6415" max="6415" width="9.7109375" style="45" customWidth="1"/>
    <col min="6416" max="6416" width="4.28515625" style="45" customWidth="1"/>
    <col min="6417" max="6417" width="9.85546875" style="45" customWidth="1"/>
    <col min="6418" max="6418" width="3" style="45" customWidth="1"/>
    <col min="6419" max="6656" width="9.140625" style="45"/>
    <col min="6657" max="6657" width="7.140625" style="45" customWidth="1"/>
    <col min="6658" max="6658" width="13.85546875" style="45" customWidth="1"/>
    <col min="6659" max="6659" width="26.5703125" style="45" customWidth="1"/>
    <col min="6660" max="6660" width="20.5703125" style="45" customWidth="1"/>
    <col min="6661" max="6661" width="28.42578125" style="45" customWidth="1"/>
    <col min="6662" max="6662" width="22.28515625" style="45" customWidth="1"/>
    <col min="6663" max="6663" width="9.85546875" style="45" customWidth="1"/>
    <col min="6664" max="6664" width="13.85546875" style="45" customWidth="1"/>
    <col min="6665" max="6665" width="12" style="45" customWidth="1"/>
    <col min="6666" max="6666" width="14.42578125" style="45" customWidth="1"/>
    <col min="6667" max="6667" width="12.42578125" style="45" customWidth="1"/>
    <col min="6668" max="6668" width="1" style="45" customWidth="1"/>
    <col min="6669" max="6669" width="9.85546875" style="45" customWidth="1"/>
    <col min="6670" max="6670" width="3.5703125" style="45" customWidth="1"/>
    <col min="6671" max="6671" width="9.7109375" style="45" customWidth="1"/>
    <col min="6672" max="6672" width="4.28515625" style="45" customWidth="1"/>
    <col min="6673" max="6673" width="9.85546875" style="45" customWidth="1"/>
    <col min="6674" max="6674" width="3" style="45" customWidth="1"/>
    <col min="6675" max="6912" width="9.140625" style="45"/>
    <col min="6913" max="6913" width="7.140625" style="45" customWidth="1"/>
    <col min="6914" max="6914" width="13.85546875" style="45" customWidth="1"/>
    <col min="6915" max="6915" width="26.5703125" style="45" customWidth="1"/>
    <col min="6916" max="6916" width="20.5703125" style="45" customWidth="1"/>
    <col min="6917" max="6917" width="28.42578125" style="45" customWidth="1"/>
    <col min="6918" max="6918" width="22.28515625" style="45" customWidth="1"/>
    <col min="6919" max="6919" width="9.85546875" style="45" customWidth="1"/>
    <col min="6920" max="6920" width="13.85546875" style="45" customWidth="1"/>
    <col min="6921" max="6921" width="12" style="45" customWidth="1"/>
    <col min="6922" max="6922" width="14.42578125" style="45" customWidth="1"/>
    <col min="6923" max="6923" width="12.42578125" style="45" customWidth="1"/>
    <col min="6924" max="6924" width="1" style="45" customWidth="1"/>
    <col min="6925" max="6925" width="9.85546875" style="45" customWidth="1"/>
    <col min="6926" max="6926" width="3.5703125" style="45" customWidth="1"/>
    <col min="6927" max="6927" width="9.7109375" style="45" customWidth="1"/>
    <col min="6928" max="6928" width="4.28515625" style="45" customWidth="1"/>
    <col min="6929" max="6929" width="9.85546875" style="45" customWidth="1"/>
    <col min="6930" max="6930" width="3" style="45" customWidth="1"/>
    <col min="6931" max="7168" width="9.140625" style="45"/>
    <col min="7169" max="7169" width="7.140625" style="45" customWidth="1"/>
    <col min="7170" max="7170" width="13.85546875" style="45" customWidth="1"/>
    <col min="7171" max="7171" width="26.5703125" style="45" customWidth="1"/>
    <col min="7172" max="7172" width="20.5703125" style="45" customWidth="1"/>
    <col min="7173" max="7173" width="28.42578125" style="45" customWidth="1"/>
    <col min="7174" max="7174" width="22.28515625" style="45" customWidth="1"/>
    <col min="7175" max="7175" width="9.85546875" style="45" customWidth="1"/>
    <col min="7176" max="7176" width="13.85546875" style="45" customWidth="1"/>
    <col min="7177" max="7177" width="12" style="45" customWidth="1"/>
    <col min="7178" max="7178" width="14.42578125" style="45" customWidth="1"/>
    <col min="7179" max="7179" width="12.42578125" style="45" customWidth="1"/>
    <col min="7180" max="7180" width="1" style="45" customWidth="1"/>
    <col min="7181" max="7181" width="9.85546875" style="45" customWidth="1"/>
    <col min="7182" max="7182" width="3.5703125" style="45" customWidth="1"/>
    <col min="7183" max="7183" width="9.7109375" style="45" customWidth="1"/>
    <col min="7184" max="7184" width="4.28515625" style="45" customWidth="1"/>
    <col min="7185" max="7185" width="9.85546875" style="45" customWidth="1"/>
    <col min="7186" max="7186" width="3" style="45" customWidth="1"/>
    <col min="7187" max="7424" width="9.140625" style="45"/>
    <col min="7425" max="7425" width="7.140625" style="45" customWidth="1"/>
    <col min="7426" max="7426" width="13.85546875" style="45" customWidth="1"/>
    <col min="7427" max="7427" width="26.5703125" style="45" customWidth="1"/>
    <col min="7428" max="7428" width="20.5703125" style="45" customWidth="1"/>
    <col min="7429" max="7429" width="28.42578125" style="45" customWidth="1"/>
    <col min="7430" max="7430" width="22.28515625" style="45" customWidth="1"/>
    <col min="7431" max="7431" width="9.85546875" style="45" customWidth="1"/>
    <col min="7432" max="7432" width="13.85546875" style="45" customWidth="1"/>
    <col min="7433" max="7433" width="12" style="45" customWidth="1"/>
    <col min="7434" max="7434" width="14.42578125" style="45" customWidth="1"/>
    <col min="7435" max="7435" width="12.42578125" style="45" customWidth="1"/>
    <col min="7436" max="7436" width="1" style="45" customWidth="1"/>
    <col min="7437" max="7437" width="9.85546875" style="45" customWidth="1"/>
    <col min="7438" max="7438" width="3.5703125" style="45" customWidth="1"/>
    <col min="7439" max="7439" width="9.7109375" style="45" customWidth="1"/>
    <col min="7440" max="7440" width="4.28515625" style="45" customWidth="1"/>
    <col min="7441" max="7441" width="9.85546875" style="45" customWidth="1"/>
    <col min="7442" max="7442" width="3" style="45" customWidth="1"/>
    <col min="7443" max="7680" width="9.140625" style="45"/>
    <col min="7681" max="7681" width="7.140625" style="45" customWidth="1"/>
    <col min="7682" max="7682" width="13.85546875" style="45" customWidth="1"/>
    <col min="7683" max="7683" width="26.5703125" style="45" customWidth="1"/>
    <col min="7684" max="7684" width="20.5703125" style="45" customWidth="1"/>
    <col min="7685" max="7685" width="28.42578125" style="45" customWidth="1"/>
    <col min="7686" max="7686" width="22.28515625" style="45" customWidth="1"/>
    <col min="7687" max="7687" width="9.85546875" style="45" customWidth="1"/>
    <col min="7688" max="7688" width="13.85546875" style="45" customWidth="1"/>
    <col min="7689" max="7689" width="12" style="45" customWidth="1"/>
    <col min="7690" max="7690" width="14.42578125" style="45" customWidth="1"/>
    <col min="7691" max="7691" width="12.42578125" style="45" customWidth="1"/>
    <col min="7692" max="7692" width="1" style="45" customWidth="1"/>
    <col min="7693" max="7693" width="9.85546875" style="45" customWidth="1"/>
    <col min="7694" max="7694" width="3.5703125" style="45" customWidth="1"/>
    <col min="7695" max="7695" width="9.7109375" style="45" customWidth="1"/>
    <col min="7696" max="7696" width="4.28515625" style="45" customWidth="1"/>
    <col min="7697" max="7697" width="9.85546875" style="45" customWidth="1"/>
    <col min="7698" max="7698" width="3" style="45" customWidth="1"/>
    <col min="7699" max="7936" width="9.140625" style="45"/>
    <col min="7937" max="7937" width="7.140625" style="45" customWidth="1"/>
    <col min="7938" max="7938" width="13.85546875" style="45" customWidth="1"/>
    <col min="7939" max="7939" width="26.5703125" style="45" customWidth="1"/>
    <col min="7940" max="7940" width="20.5703125" style="45" customWidth="1"/>
    <col min="7941" max="7941" width="28.42578125" style="45" customWidth="1"/>
    <col min="7942" max="7942" width="22.28515625" style="45" customWidth="1"/>
    <col min="7943" max="7943" width="9.85546875" style="45" customWidth="1"/>
    <col min="7944" max="7944" width="13.85546875" style="45" customWidth="1"/>
    <col min="7945" max="7945" width="12" style="45" customWidth="1"/>
    <col min="7946" max="7946" width="14.42578125" style="45" customWidth="1"/>
    <col min="7947" max="7947" width="12.42578125" style="45" customWidth="1"/>
    <col min="7948" max="7948" width="1" style="45" customWidth="1"/>
    <col min="7949" max="7949" width="9.85546875" style="45" customWidth="1"/>
    <col min="7950" max="7950" width="3.5703125" style="45" customWidth="1"/>
    <col min="7951" max="7951" width="9.7109375" style="45" customWidth="1"/>
    <col min="7952" max="7952" width="4.28515625" style="45" customWidth="1"/>
    <col min="7953" max="7953" width="9.85546875" style="45" customWidth="1"/>
    <col min="7954" max="7954" width="3" style="45" customWidth="1"/>
    <col min="7955" max="8192" width="9.140625" style="45"/>
    <col min="8193" max="8193" width="7.140625" style="45" customWidth="1"/>
    <col min="8194" max="8194" width="13.85546875" style="45" customWidth="1"/>
    <col min="8195" max="8195" width="26.5703125" style="45" customWidth="1"/>
    <col min="8196" max="8196" width="20.5703125" style="45" customWidth="1"/>
    <col min="8197" max="8197" width="28.42578125" style="45" customWidth="1"/>
    <col min="8198" max="8198" width="22.28515625" style="45" customWidth="1"/>
    <col min="8199" max="8199" width="9.85546875" style="45" customWidth="1"/>
    <col min="8200" max="8200" width="13.85546875" style="45" customWidth="1"/>
    <col min="8201" max="8201" width="12" style="45" customWidth="1"/>
    <col min="8202" max="8202" width="14.42578125" style="45" customWidth="1"/>
    <col min="8203" max="8203" width="12.42578125" style="45" customWidth="1"/>
    <col min="8204" max="8204" width="1" style="45" customWidth="1"/>
    <col min="8205" max="8205" width="9.85546875" style="45" customWidth="1"/>
    <col min="8206" max="8206" width="3.5703125" style="45" customWidth="1"/>
    <col min="8207" max="8207" width="9.7109375" style="45" customWidth="1"/>
    <col min="8208" max="8208" width="4.28515625" style="45" customWidth="1"/>
    <col min="8209" max="8209" width="9.85546875" style="45" customWidth="1"/>
    <col min="8210" max="8210" width="3" style="45" customWidth="1"/>
    <col min="8211" max="8448" width="9.140625" style="45"/>
    <col min="8449" max="8449" width="7.140625" style="45" customWidth="1"/>
    <col min="8450" max="8450" width="13.85546875" style="45" customWidth="1"/>
    <col min="8451" max="8451" width="26.5703125" style="45" customWidth="1"/>
    <col min="8452" max="8452" width="20.5703125" style="45" customWidth="1"/>
    <col min="8453" max="8453" width="28.42578125" style="45" customWidth="1"/>
    <col min="8454" max="8454" width="22.28515625" style="45" customWidth="1"/>
    <col min="8455" max="8455" width="9.85546875" style="45" customWidth="1"/>
    <col min="8456" max="8456" width="13.85546875" style="45" customWidth="1"/>
    <col min="8457" max="8457" width="12" style="45" customWidth="1"/>
    <col min="8458" max="8458" width="14.42578125" style="45" customWidth="1"/>
    <col min="8459" max="8459" width="12.42578125" style="45" customWidth="1"/>
    <col min="8460" max="8460" width="1" style="45" customWidth="1"/>
    <col min="8461" max="8461" width="9.85546875" style="45" customWidth="1"/>
    <col min="8462" max="8462" width="3.5703125" style="45" customWidth="1"/>
    <col min="8463" max="8463" width="9.7109375" style="45" customWidth="1"/>
    <col min="8464" max="8464" width="4.28515625" style="45" customWidth="1"/>
    <col min="8465" max="8465" width="9.85546875" style="45" customWidth="1"/>
    <col min="8466" max="8466" width="3" style="45" customWidth="1"/>
    <col min="8467" max="8704" width="9.140625" style="45"/>
    <col min="8705" max="8705" width="7.140625" style="45" customWidth="1"/>
    <col min="8706" max="8706" width="13.85546875" style="45" customWidth="1"/>
    <col min="8707" max="8707" width="26.5703125" style="45" customWidth="1"/>
    <col min="8708" max="8708" width="20.5703125" style="45" customWidth="1"/>
    <col min="8709" max="8709" width="28.42578125" style="45" customWidth="1"/>
    <col min="8710" max="8710" width="22.28515625" style="45" customWidth="1"/>
    <col min="8711" max="8711" width="9.85546875" style="45" customWidth="1"/>
    <col min="8712" max="8712" width="13.85546875" style="45" customWidth="1"/>
    <col min="8713" max="8713" width="12" style="45" customWidth="1"/>
    <col min="8714" max="8714" width="14.42578125" style="45" customWidth="1"/>
    <col min="8715" max="8715" width="12.42578125" style="45" customWidth="1"/>
    <col min="8716" max="8716" width="1" style="45" customWidth="1"/>
    <col min="8717" max="8717" width="9.85546875" style="45" customWidth="1"/>
    <col min="8718" max="8718" width="3.5703125" style="45" customWidth="1"/>
    <col min="8719" max="8719" width="9.7109375" style="45" customWidth="1"/>
    <col min="8720" max="8720" width="4.28515625" style="45" customWidth="1"/>
    <col min="8721" max="8721" width="9.85546875" style="45" customWidth="1"/>
    <col min="8722" max="8722" width="3" style="45" customWidth="1"/>
    <col min="8723" max="8960" width="9.140625" style="45"/>
    <col min="8961" max="8961" width="7.140625" style="45" customWidth="1"/>
    <col min="8962" max="8962" width="13.85546875" style="45" customWidth="1"/>
    <col min="8963" max="8963" width="26.5703125" style="45" customWidth="1"/>
    <col min="8964" max="8964" width="20.5703125" style="45" customWidth="1"/>
    <col min="8965" max="8965" width="28.42578125" style="45" customWidth="1"/>
    <col min="8966" max="8966" width="22.28515625" style="45" customWidth="1"/>
    <col min="8967" max="8967" width="9.85546875" style="45" customWidth="1"/>
    <col min="8968" max="8968" width="13.85546875" style="45" customWidth="1"/>
    <col min="8969" max="8969" width="12" style="45" customWidth="1"/>
    <col min="8970" max="8970" width="14.42578125" style="45" customWidth="1"/>
    <col min="8971" max="8971" width="12.42578125" style="45" customWidth="1"/>
    <col min="8972" max="8972" width="1" style="45" customWidth="1"/>
    <col min="8973" max="8973" width="9.85546875" style="45" customWidth="1"/>
    <col min="8974" max="8974" width="3.5703125" style="45" customWidth="1"/>
    <col min="8975" max="8975" width="9.7109375" style="45" customWidth="1"/>
    <col min="8976" max="8976" width="4.28515625" style="45" customWidth="1"/>
    <col min="8977" max="8977" width="9.85546875" style="45" customWidth="1"/>
    <col min="8978" max="8978" width="3" style="45" customWidth="1"/>
    <col min="8979" max="9216" width="9.140625" style="45"/>
    <col min="9217" max="9217" width="7.140625" style="45" customWidth="1"/>
    <col min="9218" max="9218" width="13.85546875" style="45" customWidth="1"/>
    <col min="9219" max="9219" width="26.5703125" style="45" customWidth="1"/>
    <col min="9220" max="9220" width="20.5703125" style="45" customWidth="1"/>
    <col min="9221" max="9221" width="28.42578125" style="45" customWidth="1"/>
    <col min="9222" max="9222" width="22.28515625" style="45" customWidth="1"/>
    <col min="9223" max="9223" width="9.85546875" style="45" customWidth="1"/>
    <col min="9224" max="9224" width="13.85546875" style="45" customWidth="1"/>
    <col min="9225" max="9225" width="12" style="45" customWidth="1"/>
    <col min="9226" max="9226" width="14.42578125" style="45" customWidth="1"/>
    <col min="9227" max="9227" width="12.42578125" style="45" customWidth="1"/>
    <col min="9228" max="9228" width="1" style="45" customWidth="1"/>
    <col min="9229" max="9229" width="9.85546875" style="45" customWidth="1"/>
    <col min="9230" max="9230" width="3.5703125" style="45" customWidth="1"/>
    <col min="9231" max="9231" width="9.7109375" style="45" customWidth="1"/>
    <col min="9232" max="9232" width="4.28515625" style="45" customWidth="1"/>
    <col min="9233" max="9233" width="9.85546875" style="45" customWidth="1"/>
    <col min="9234" max="9234" width="3" style="45" customWidth="1"/>
    <col min="9235" max="9472" width="9.140625" style="45"/>
    <col min="9473" max="9473" width="7.140625" style="45" customWidth="1"/>
    <col min="9474" max="9474" width="13.85546875" style="45" customWidth="1"/>
    <col min="9475" max="9475" width="26.5703125" style="45" customWidth="1"/>
    <col min="9476" max="9476" width="20.5703125" style="45" customWidth="1"/>
    <col min="9477" max="9477" width="28.42578125" style="45" customWidth="1"/>
    <col min="9478" max="9478" width="22.28515625" style="45" customWidth="1"/>
    <col min="9479" max="9479" width="9.85546875" style="45" customWidth="1"/>
    <col min="9480" max="9480" width="13.85546875" style="45" customWidth="1"/>
    <col min="9481" max="9481" width="12" style="45" customWidth="1"/>
    <col min="9482" max="9482" width="14.42578125" style="45" customWidth="1"/>
    <col min="9483" max="9483" width="12.42578125" style="45" customWidth="1"/>
    <col min="9484" max="9484" width="1" style="45" customWidth="1"/>
    <col min="9485" max="9485" width="9.85546875" style="45" customWidth="1"/>
    <col min="9486" max="9486" width="3.5703125" style="45" customWidth="1"/>
    <col min="9487" max="9487" width="9.7109375" style="45" customWidth="1"/>
    <col min="9488" max="9488" width="4.28515625" style="45" customWidth="1"/>
    <col min="9489" max="9489" width="9.85546875" style="45" customWidth="1"/>
    <col min="9490" max="9490" width="3" style="45" customWidth="1"/>
    <col min="9491" max="9728" width="9.140625" style="45"/>
    <col min="9729" max="9729" width="7.140625" style="45" customWidth="1"/>
    <col min="9730" max="9730" width="13.85546875" style="45" customWidth="1"/>
    <col min="9731" max="9731" width="26.5703125" style="45" customWidth="1"/>
    <col min="9732" max="9732" width="20.5703125" style="45" customWidth="1"/>
    <col min="9733" max="9733" width="28.42578125" style="45" customWidth="1"/>
    <col min="9734" max="9734" width="22.28515625" style="45" customWidth="1"/>
    <col min="9735" max="9735" width="9.85546875" style="45" customWidth="1"/>
    <col min="9736" max="9736" width="13.85546875" style="45" customWidth="1"/>
    <col min="9737" max="9737" width="12" style="45" customWidth="1"/>
    <col min="9738" max="9738" width="14.42578125" style="45" customWidth="1"/>
    <col min="9739" max="9739" width="12.42578125" style="45" customWidth="1"/>
    <col min="9740" max="9740" width="1" style="45" customWidth="1"/>
    <col min="9741" max="9741" width="9.85546875" style="45" customWidth="1"/>
    <col min="9742" max="9742" width="3.5703125" style="45" customWidth="1"/>
    <col min="9743" max="9743" width="9.7109375" style="45" customWidth="1"/>
    <col min="9744" max="9744" width="4.28515625" style="45" customWidth="1"/>
    <col min="9745" max="9745" width="9.85546875" style="45" customWidth="1"/>
    <col min="9746" max="9746" width="3" style="45" customWidth="1"/>
    <col min="9747" max="9984" width="9.140625" style="45"/>
    <col min="9985" max="9985" width="7.140625" style="45" customWidth="1"/>
    <col min="9986" max="9986" width="13.85546875" style="45" customWidth="1"/>
    <col min="9987" max="9987" width="26.5703125" style="45" customWidth="1"/>
    <col min="9988" max="9988" width="20.5703125" style="45" customWidth="1"/>
    <col min="9989" max="9989" width="28.42578125" style="45" customWidth="1"/>
    <col min="9990" max="9990" width="22.28515625" style="45" customWidth="1"/>
    <col min="9991" max="9991" width="9.85546875" style="45" customWidth="1"/>
    <col min="9992" max="9992" width="13.85546875" style="45" customWidth="1"/>
    <col min="9993" max="9993" width="12" style="45" customWidth="1"/>
    <col min="9994" max="9994" width="14.42578125" style="45" customWidth="1"/>
    <col min="9995" max="9995" width="12.42578125" style="45" customWidth="1"/>
    <col min="9996" max="9996" width="1" style="45" customWidth="1"/>
    <col min="9997" max="9997" width="9.85546875" style="45" customWidth="1"/>
    <col min="9998" max="9998" width="3.5703125" style="45" customWidth="1"/>
    <col min="9999" max="9999" width="9.7109375" style="45" customWidth="1"/>
    <col min="10000" max="10000" width="4.28515625" style="45" customWidth="1"/>
    <col min="10001" max="10001" width="9.85546875" style="45" customWidth="1"/>
    <col min="10002" max="10002" width="3" style="45" customWidth="1"/>
    <col min="10003" max="10240" width="9.140625" style="45"/>
    <col min="10241" max="10241" width="7.140625" style="45" customWidth="1"/>
    <col min="10242" max="10242" width="13.85546875" style="45" customWidth="1"/>
    <col min="10243" max="10243" width="26.5703125" style="45" customWidth="1"/>
    <col min="10244" max="10244" width="20.5703125" style="45" customWidth="1"/>
    <col min="10245" max="10245" width="28.42578125" style="45" customWidth="1"/>
    <col min="10246" max="10246" width="22.28515625" style="45" customWidth="1"/>
    <col min="10247" max="10247" width="9.85546875" style="45" customWidth="1"/>
    <col min="10248" max="10248" width="13.85546875" style="45" customWidth="1"/>
    <col min="10249" max="10249" width="12" style="45" customWidth="1"/>
    <col min="10250" max="10250" width="14.42578125" style="45" customWidth="1"/>
    <col min="10251" max="10251" width="12.42578125" style="45" customWidth="1"/>
    <col min="10252" max="10252" width="1" style="45" customWidth="1"/>
    <col min="10253" max="10253" width="9.85546875" style="45" customWidth="1"/>
    <col min="10254" max="10254" width="3.5703125" style="45" customWidth="1"/>
    <col min="10255" max="10255" width="9.7109375" style="45" customWidth="1"/>
    <col min="10256" max="10256" width="4.28515625" style="45" customWidth="1"/>
    <col min="10257" max="10257" width="9.85546875" style="45" customWidth="1"/>
    <col min="10258" max="10258" width="3" style="45" customWidth="1"/>
    <col min="10259" max="10496" width="9.140625" style="45"/>
    <col min="10497" max="10497" width="7.140625" style="45" customWidth="1"/>
    <col min="10498" max="10498" width="13.85546875" style="45" customWidth="1"/>
    <col min="10499" max="10499" width="26.5703125" style="45" customWidth="1"/>
    <col min="10500" max="10500" width="20.5703125" style="45" customWidth="1"/>
    <col min="10501" max="10501" width="28.42578125" style="45" customWidth="1"/>
    <col min="10502" max="10502" width="22.28515625" style="45" customWidth="1"/>
    <col min="10503" max="10503" width="9.85546875" style="45" customWidth="1"/>
    <col min="10504" max="10504" width="13.85546875" style="45" customWidth="1"/>
    <col min="10505" max="10505" width="12" style="45" customWidth="1"/>
    <col min="10506" max="10506" width="14.42578125" style="45" customWidth="1"/>
    <col min="10507" max="10507" width="12.42578125" style="45" customWidth="1"/>
    <col min="10508" max="10508" width="1" style="45" customWidth="1"/>
    <col min="10509" max="10509" width="9.85546875" style="45" customWidth="1"/>
    <col min="10510" max="10510" width="3.5703125" style="45" customWidth="1"/>
    <col min="10511" max="10511" width="9.7109375" style="45" customWidth="1"/>
    <col min="10512" max="10512" width="4.28515625" style="45" customWidth="1"/>
    <col min="10513" max="10513" width="9.85546875" style="45" customWidth="1"/>
    <col min="10514" max="10514" width="3" style="45" customWidth="1"/>
    <col min="10515" max="10752" width="9.140625" style="45"/>
    <col min="10753" max="10753" width="7.140625" style="45" customWidth="1"/>
    <col min="10754" max="10754" width="13.85546875" style="45" customWidth="1"/>
    <col min="10755" max="10755" width="26.5703125" style="45" customWidth="1"/>
    <col min="10756" max="10756" width="20.5703125" style="45" customWidth="1"/>
    <col min="10757" max="10757" width="28.42578125" style="45" customWidth="1"/>
    <col min="10758" max="10758" width="22.28515625" style="45" customWidth="1"/>
    <col min="10759" max="10759" width="9.85546875" style="45" customWidth="1"/>
    <col min="10760" max="10760" width="13.85546875" style="45" customWidth="1"/>
    <col min="10761" max="10761" width="12" style="45" customWidth="1"/>
    <col min="10762" max="10762" width="14.42578125" style="45" customWidth="1"/>
    <col min="10763" max="10763" width="12.42578125" style="45" customWidth="1"/>
    <col min="10764" max="10764" width="1" style="45" customWidth="1"/>
    <col min="10765" max="10765" width="9.85546875" style="45" customWidth="1"/>
    <col min="10766" max="10766" width="3.5703125" style="45" customWidth="1"/>
    <col min="10767" max="10767" width="9.7109375" style="45" customWidth="1"/>
    <col min="10768" max="10768" width="4.28515625" style="45" customWidth="1"/>
    <col min="10769" max="10769" width="9.85546875" style="45" customWidth="1"/>
    <col min="10770" max="10770" width="3" style="45" customWidth="1"/>
    <col min="10771" max="11008" width="9.140625" style="45"/>
    <col min="11009" max="11009" width="7.140625" style="45" customWidth="1"/>
    <col min="11010" max="11010" width="13.85546875" style="45" customWidth="1"/>
    <col min="11011" max="11011" width="26.5703125" style="45" customWidth="1"/>
    <col min="11012" max="11012" width="20.5703125" style="45" customWidth="1"/>
    <col min="11013" max="11013" width="28.42578125" style="45" customWidth="1"/>
    <col min="11014" max="11014" width="22.28515625" style="45" customWidth="1"/>
    <col min="11015" max="11015" width="9.85546875" style="45" customWidth="1"/>
    <col min="11016" max="11016" width="13.85546875" style="45" customWidth="1"/>
    <col min="11017" max="11017" width="12" style="45" customWidth="1"/>
    <col min="11018" max="11018" width="14.42578125" style="45" customWidth="1"/>
    <col min="11019" max="11019" width="12.42578125" style="45" customWidth="1"/>
    <col min="11020" max="11020" width="1" style="45" customWidth="1"/>
    <col min="11021" max="11021" width="9.85546875" style="45" customWidth="1"/>
    <col min="11022" max="11022" width="3.5703125" style="45" customWidth="1"/>
    <col min="11023" max="11023" width="9.7109375" style="45" customWidth="1"/>
    <col min="11024" max="11024" width="4.28515625" style="45" customWidth="1"/>
    <col min="11025" max="11025" width="9.85546875" style="45" customWidth="1"/>
    <col min="11026" max="11026" width="3" style="45" customWidth="1"/>
    <col min="11027" max="11264" width="9.140625" style="45"/>
    <col min="11265" max="11265" width="7.140625" style="45" customWidth="1"/>
    <col min="11266" max="11266" width="13.85546875" style="45" customWidth="1"/>
    <col min="11267" max="11267" width="26.5703125" style="45" customWidth="1"/>
    <col min="11268" max="11268" width="20.5703125" style="45" customWidth="1"/>
    <col min="11269" max="11269" width="28.42578125" style="45" customWidth="1"/>
    <col min="11270" max="11270" width="22.28515625" style="45" customWidth="1"/>
    <col min="11271" max="11271" width="9.85546875" style="45" customWidth="1"/>
    <col min="11272" max="11272" width="13.85546875" style="45" customWidth="1"/>
    <col min="11273" max="11273" width="12" style="45" customWidth="1"/>
    <col min="11274" max="11274" width="14.42578125" style="45" customWidth="1"/>
    <col min="11275" max="11275" width="12.42578125" style="45" customWidth="1"/>
    <col min="11276" max="11276" width="1" style="45" customWidth="1"/>
    <col min="11277" max="11277" width="9.85546875" style="45" customWidth="1"/>
    <col min="11278" max="11278" width="3.5703125" style="45" customWidth="1"/>
    <col min="11279" max="11279" width="9.7109375" style="45" customWidth="1"/>
    <col min="11280" max="11280" width="4.28515625" style="45" customWidth="1"/>
    <col min="11281" max="11281" width="9.85546875" style="45" customWidth="1"/>
    <col min="11282" max="11282" width="3" style="45" customWidth="1"/>
    <col min="11283" max="11520" width="9.140625" style="45"/>
    <col min="11521" max="11521" width="7.140625" style="45" customWidth="1"/>
    <col min="11522" max="11522" width="13.85546875" style="45" customWidth="1"/>
    <col min="11523" max="11523" width="26.5703125" style="45" customWidth="1"/>
    <col min="11524" max="11524" width="20.5703125" style="45" customWidth="1"/>
    <col min="11525" max="11525" width="28.42578125" style="45" customWidth="1"/>
    <col min="11526" max="11526" width="22.28515625" style="45" customWidth="1"/>
    <col min="11527" max="11527" width="9.85546875" style="45" customWidth="1"/>
    <col min="11528" max="11528" width="13.85546875" style="45" customWidth="1"/>
    <col min="11529" max="11529" width="12" style="45" customWidth="1"/>
    <col min="11530" max="11530" width="14.42578125" style="45" customWidth="1"/>
    <col min="11531" max="11531" width="12.42578125" style="45" customWidth="1"/>
    <col min="11532" max="11532" width="1" style="45" customWidth="1"/>
    <col min="11533" max="11533" width="9.85546875" style="45" customWidth="1"/>
    <col min="11534" max="11534" width="3.5703125" style="45" customWidth="1"/>
    <col min="11535" max="11535" width="9.7109375" style="45" customWidth="1"/>
    <col min="11536" max="11536" width="4.28515625" style="45" customWidth="1"/>
    <col min="11537" max="11537" width="9.85546875" style="45" customWidth="1"/>
    <col min="11538" max="11538" width="3" style="45" customWidth="1"/>
    <col min="11539" max="11776" width="9.140625" style="45"/>
    <col min="11777" max="11777" width="7.140625" style="45" customWidth="1"/>
    <col min="11778" max="11778" width="13.85546875" style="45" customWidth="1"/>
    <col min="11779" max="11779" width="26.5703125" style="45" customWidth="1"/>
    <col min="11780" max="11780" width="20.5703125" style="45" customWidth="1"/>
    <col min="11781" max="11781" width="28.42578125" style="45" customWidth="1"/>
    <col min="11782" max="11782" width="22.28515625" style="45" customWidth="1"/>
    <col min="11783" max="11783" width="9.85546875" style="45" customWidth="1"/>
    <col min="11784" max="11784" width="13.85546875" style="45" customWidth="1"/>
    <col min="11785" max="11785" width="12" style="45" customWidth="1"/>
    <col min="11786" max="11786" width="14.42578125" style="45" customWidth="1"/>
    <col min="11787" max="11787" width="12.42578125" style="45" customWidth="1"/>
    <col min="11788" max="11788" width="1" style="45" customWidth="1"/>
    <col min="11789" max="11789" width="9.85546875" style="45" customWidth="1"/>
    <col min="11790" max="11790" width="3.5703125" style="45" customWidth="1"/>
    <col min="11791" max="11791" width="9.7109375" style="45" customWidth="1"/>
    <col min="11792" max="11792" width="4.28515625" style="45" customWidth="1"/>
    <col min="11793" max="11793" width="9.85546875" style="45" customWidth="1"/>
    <col min="11794" max="11794" width="3" style="45" customWidth="1"/>
    <col min="11795" max="12032" width="9.140625" style="45"/>
    <col min="12033" max="12033" width="7.140625" style="45" customWidth="1"/>
    <col min="12034" max="12034" width="13.85546875" style="45" customWidth="1"/>
    <col min="12035" max="12035" width="26.5703125" style="45" customWidth="1"/>
    <col min="12036" max="12036" width="20.5703125" style="45" customWidth="1"/>
    <col min="12037" max="12037" width="28.42578125" style="45" customWidth="1"/>
    <col min="12038" max="12038" width="22.28515625" style="45" customWidth="1"/>
    <col min="12039" max="12039" width="9.85546875" style="45" customWidth="1"/>
    <col min="12040" max="12040" width="13.85546875" style="45" customWidth="1"/>
    <col min="12041" max="12041" width="12" style="45" customWidth="1"/>
    <col min="12042" max="12042" width="14.42578125" style="45" customWidth="1"/>
    <col min="12043" max="12043" width="12.42578125" style="45" customWidth="1"/>
    <col min="12044" max="12044" width="1" style="45" customWidth="1"/>
    <col min="12045" max="12045" width="9.85546875" style="45" customWidth="1"/>
    <col min="12046" max="12046" width="3.5703125" style="45" customWidth="1"/>
    <col min="12047" max="12047" width="9.7109375" style="45" customWidth="1"/>
    <col min="12048" max="12048" width="4.28515625" style="45" customWidth="1"/>
    <col min="12049" max="12049" width="9.85546875" style="45" customWidth="1"/>
    <col min="12050" max="12050" width="3" style="45" customWidth="1"/>
    <col min="12051" max="12288" width="9.140625" style="45"/>
    <col min="12289" max="12289" width="7.140625" style="45" customWidth="1"/>
    <col min="12290" max="12290" width="13.85546875" style="45" customWidth="1"/>
    <col min="12291" max="12291" width="26.5703125" style="45" customWidth="1"/>
    <col min="12292" max="12292" width="20.5703125" style="45" customWidth="1"/>
    <col min="12293" max="12293" width="28.42578125" style="45" customWidth="1"/>
    <col min="12294" max="12294" width="22.28515625" style="45" customWidth="1"/>
    <col min="12295" max="12295" width="9.85546875" style="45" customWidth="1"/>
    <col min="12296" max="12296" width="13.85546875" style="45" customWidth="1"/>
    <col min="12297" max="12297" width="12" style="45" customWidth="1"/>
    <col min="12298" max="12298" width="14.42578125" style="45" customWidth="1"/>
    <col min="12299" max="12299" width="12.42578125" style="45" customWidth="1"/>
    <col min="12300" max="12300" width="1" style="45" customWidth="1"/>
    <col min="12301" max="12301" width="9.85546875" style="45" customWidth="1"/>
    <col min="12302" max="12302" width="3.5703125" style="45" customWidth="1"/>
    <col min="12303" max="12303" width="9.7109375" style="45" customWidth="1"/>
    <col min="12304" max="12304" width="4.28515625" style="45" customWidth="1"/>
    <col min="12305" max="12305" width="9.85546875" style="45" customWidth="1"/>
    <col min="12306" max="12306" width="3" style="45" customWidth="1"/>
    <col min="12307" max="12544" width="9.140625" style="45"/>
    <col min="12545" max="12545" width="7.140625" style="45" customWidth="1"/>
    <col min="12546" max="12546" width="13.85546875" style="45" customWidth="1"/>
    <col min="12547" max="12547" width="26.5703125" style="45" customWidth="1"/>
    <col min="12548" max="12548" width="20.5703125" style="45" customWidth="1"/>
    <col min="12549" max="12549" width="28.42578125" style="45" customWidth="1"/>
    <col min="12550" max="12550" width="22.28515625" style="45" customWidth="1"/>
    <col min="12551" max="12551" width="9.85546875" style="45" customWidth="1"/>
    <col min="12552" max="12552" width="13.85546875" style="45" customWidth="1"/>
    <col min="12553" max="12553" width="12" style="45" customWidth="1"/>
    <col min="12554" max="12554" width="14.42578125" style="45" customWidth="1"/>
    <col min="12555" max="12555" width="12.42578125" style="45" customWidth="1"/>
    <col min="12556" max="12556" width="1" style="45" customWidth="1"/>
    <col min="12557" max="12557" width="9.85546875" style="45" customWidth="1"/>
    <col min="12558" max="12558" width="3.5703125" style="45" customWidth="1"/>
    <col min="12559" max="12559" width="9.7109375" style="45" customWidth="1"/>
    <col min="12560" max="12560" width="4.28515625" style="45" customWidth="1"/>
    <col min="12561" max="12561" width="9.85546875" style="45" customWidth="1"/>
    <col min="12562" max="12562" width="3" style="45" customWidth="1"/>
    <col min="12563" max="12800" width="9.140625" style="45"/>
    <col min="12801" max="12801" width="7.140625" style="45" customWidth="1"/>
    <col min="12802" max="12802" width="13.85546875" style="45" customWidth="1"/>
    <col min="12803" max="12803" width="26.5703125" style="45" customWidth="1"/>
    <col min="12804" max="12804" width="20.5703125" style="45" customWidth="1"/>
    <col min="12805" max="12805" width="28.42578125" style="45" customWidth="1"/>
    <col min="12806" max="12806" width="22.28515625" style="45" customWidth="1"/>
    <col min="12807" max="12807" width="9.85546875" style="45" customWidth="1"/>
    <col min="12808" max="12808" width="13.85546875" style="45" customWidth="1"/>
    <col min="12809" max="12809" width="12" style="45" customWidth="1"/>
    <col min="12810" max="12810" width="14.42578125" style="45" customWidth="1"/>
    <col min="12811" max="12811" width="12.42578125" style="45" customWidth="1"/>
    <col min="12812" max="12812" width="1" style="45" customWidth="1"/>
    <col min="12813" max="12813" width="9.85546875" style="45" customWidth="1"/>
    <col min="12814" max="12814" width="3.5703125" style="45" customWidth="1"/>
    <col min="12815" max="12815" width="9.7109375" style="45" customWidth="1"/>
    <col min="12816" max="12816" width="4.28515625" style="45" customWidth="1"/>
    <col min="12817" max="12817" width="9.85546875" style="45" customWidth="1"/>
    <col min="12818" max="12818" width="3" style="45" customWidth="1"/>
    <col min="12819" max="13056" width="9.140625" style="45"/>
    <col min="13057" max="13057" width="7.140625" style="45" customWidth="1"/>
    <col min="13058" max="13058" width="13.85546875" style="45" customWidth="1"/>
    <col min="13059" max="13059" width="26.5703125" style="45" customWidth="1"/>
    <col min="13060" max="13060" width="20.5703125" style="45" customWidth="1"/>
    <col min="13061" max="13061" width="28.42578125" style="45" customWidth="1"/>
    <col min="13062" max="13062" width="22.28515625" style="45" customWidth="1"/>
    <col min="13063" max="13063" width="9.85546875" style="45" customWidth="1"/>
    <col min="13064" max="13064" width="13.85546875" style="45" customWidth="1"/>
    <col min="13065" max="13065" width="12" style="45" customWidth="1"/>
    <col min="13066" max="13066" width="14.42578125" style="45" customWidth="1"/>
    <col min="13067" max="13067" width="12.42578125" style="45" customWidth="1"/>
    <col min="13068" max="13068" width="1" style="45" customWidth="1"/>
    <col min="13069" max="13069" width="9.85546875" style="45" customWidth="1"/>
    <col min="13070" max="13070" width="3.5703125" style="45" customWidth="1"/>
    <col min="13071" max="13071" width="9.7109375" style="45" customWidth="1"/>
    <col min="13072" max="13072" width="4.28515625" style="45" customWidth="1"/>
    <col min="13073" max="13073" width="9.85546875" style="45" customWidth="1"/>
    <col min="13074" max="13074" width="3" style="45" customWidth="1"/>
    <col min="13075" max="13312" width="9.140625" style="45"/>
    <col min="13313" max="13313" width="7.140625" style="45" customWidth="1"/>
    <col min="13314" max="13314" width="13.85546875" style="45" customWidth="1"/>
    <col min="13315" max="13315" width="26.5703125" style="45" customWidth="1"/>
    <col min="13316" max="13316" width="20.5703125" style="45" customWidth="1"/>
    <col min="13317" max="13317" width="28.42578125" style="45" customWidth="1"/>
    <col min="13318" max="13318" width="22.28515625" style="45" customWidth="1"/>
    <col min="13319" max="13319" width="9.85546875" style="45" customWidth="1"/>
    <col min="13320" max="13320" width="13.85546875" style="45" customWidth="1"/>
    <col min="13321" max="13321" width="12" style="45" customWidth="1"/>
    <col min="13322" max="13322" width="14.42578125" style="45" customWidth="1"/>
    <col min="13323" max="13323" width="12.42578125" style="45" customWidth="1"/>
    <col min="13324" max="13324" width="1" style="45" customWidth="1"/>
    <col min="13325" max="13325" width="9.85546875" style="45" customWidth="1"/>
    <col min="13326" max="13326" width="3.5703125" style="45" customWidth="1"/>
    <col min="13327" max="13327" width="9.7109375" style="45" customWidth="1"/>
    <col min="13328" max="13328" width="4.28515625" style="45" customWidth="1"/>
    <col min="13329" max="13329" width="9.85546875" style="45" customWidth="1"/>
    <col min="13330" max="13330" width="3" style="45" customWidth="1"/>
    <col min="13331" max="13568" width="9.140625" style="45"/>
    <col min="13569" max="13569" width="7.140625" style="45" customWidth="1"/>
    <col min="13570" max="13570" width="13.85546875" style="45" customWidth="1"/>
    <col min="13571" max="13571" width="26.5703125" style="45" customWidth="1"/>
    <col min="13572" max="13572" width="20.5703125" style="45" customWidth="1"/>
    <col min="13573" max="13573" width="28.42578125" style="45" customWidth="1"/>
    <col min="13574" max="13574" width="22.28515625" style="45" customWidth="1"/>
    <col min="13575" max="13575" width="9.85546875" style="45" customWidth="1"/>
    <col min="13576" max="13576" width="13.85546875" style="45" customWidth="1"/>
    <col min="13577" max="13577" width="12" style="45" customWidth="1"/>
    <col min="13578" max="13578" width="14.42578125" style="45" customWidth="1"/>
    <col min="13579" max="13579" width="12.42578125" style="45" customWidth="1"/>
    <col min="13580" max="13580" width="1" style="45" customWidth="1"/>
    <col min="13581" max="13581" width="9.85546875" style="45" customWidth="1"/>
    <col min="13582" max="13582" width="3.5703125" style="45" customWidth="1"/>
    <col min="13583" max="13583" width="9.7109375" style="45" customWidth="1"/>
    <col min="13584" max="13584" width="4.28515625" style="45" customWidth="1"/>
    <col min="13585" max="13585" width="9.85546875" style="45" customWidth="1"/>
    <col min="13586" max="13586" width="3" style="45" customWidth="1"/>
    <col min="13587" max="13824" width="9.140625" style="45"/>
    <col min="13825" max="13825" width="7.140625" style="45" customWidth="1"/>
    <col min="13826" max="13826" width="13.85546875" style="45" customWidth="1"/>
    <col min="13827" max="13827" width="26.5703125" style="45" customWidth="1"/>
    <col min="13828" max="13828" width="20.5703125" style="45" customWidth="1"/>
    <col min="13829" max="13829" width="28.42578125" style="45" customWidth="1"/>
    <col min="13830" max="13830" width="22.28515625" style="45" customWidth="1"/>
    <col min="13831" max="13831" width="9.85546875" style="45" customWidth="1"/>
    <col min="13832" max="13832" width="13.85546875" style="45" customWidth="1"/>
    <col min="13833" max="13833" width="12" style="45" customWidth="1"/>
    <col min="13834" max="13834" width="14.42578125" style="45" customWidth="1"/>
    <col min="13835" max="13835" width="12.42578125" style="45" customWidth="1"/>
    <col min="13836" max="13836" width="1" style="45" customWidth="1"/>
    <col min="13837" max="13837" width="9.85546875" style="45" customWidth="1"/>
    <col min="13838" max="13838" width="3.5703125" style="45" customWidth="1"/>
    <col min="13839" max="13839" width="9.7109375" style="45" customWidth="1"/>
    <col min="13840" max="13840" width="4.28515625" style="45" customWidth="1"/>
    <col min="13841" max="13841" width="9.85546875" style="45" customWidth="1"/>
    <col min="13842" max="13842" width="3" style="45" customWidth="1"/>
    <col min="13843" max="14080" width="9.140625" style="45"/>
    <col min="14081" max="14081" width="7.140625" style="45" customWidth="1"/>
    <col min="14082" max="14082" width="13.85546875" style="45" customWidth="1"/>
    <col min="14083" max="14083" width="26.5703125" style="45" customWidth="1"/>
    <col min="14084" max="14084" width="20.5703125" style="45" customWidth="1"/>
    <col min="14085" max="14085" width="28.42578125" style="45" customWidth="1"/>
    <col min="14086" max="14086" width="22.28515625" style="45" customWidth="1"/>
    <col min="14087" max="14087" width="9.85546875" style="45" customWidth="1"/>
    <col min="14088" max="14088" width="13.85546875" style="45" customWidth="1"/>
    <col min="14089" max="14089" width="12" style="45" customWidth="1"/>
    <col min="14090" max="14090" width="14.42578125" style="45" customWidth="1"/>
    <col min="14091" max="14091" width="12.42578125" style="45" customWidth="1"/>
    <col min="14092" max="14092" width="1" style="45" customWidth="1"/>
    <col min="14093" max="14093" width="9.85546875" style="45" customWidth="1"/>
    <col min="14094" max="14094" width="3.5703125" style="45" customWidth="1"/>
    <col min="14095" max="14095" width="9.7109375" style="45" customWidth="1"/>
    <col min="14096" max="14096" width="4.28515625" style="45" customWidth="1"/>
    <col min="14097" max="14097" width="9.85546875" style="45" customWidth="1"/>
    <col min="14098" max="14098" width="3" style="45" customWidth="1"/>
    <col min="14099" max="14336" width="9.140625" style="45"/>
    <col min="14337" max="14337" width="7.140625" style="45" customWidth="1"/>
    <col min="14338" max="14338" width="13.85546875" style="45" customWidth="1"/>
    <col min="14339" max="14339" width="26.5703125" style="45" customWidth="1"/>
    <col min="14340" max="14340" width="20.5703125" style="45" customWidth="1"/>
    <col min="14341" max="14341" width="28.42578125" style="45" customWidth="1"/>
    <col min="14342" max="14342" width="22.28515625" style="45" customWidth="1"/>
    <col min="14343" max="14343" width="9.85546875" style="45" customWidth="1"/>
    <col min="14344" max="14344" width="13.85546875" style="45" customWidth="1"/>
    <col min="14345" max="14345" width="12" style="45" customWidth="1"/>
    <col min="14346" max="14346" width="14.42578125" style="45" customWidth="1"/>
    <col min="14347" max="14347" width="12.42578125" style="45" customWidth="1"/>
    <col min="14348" max="14348" width="1" style="45" customWidth="1"/>
    <col min="14349" max="14349" width="9.85546875" style="45" customWidth="1"/>
    <col min="14350" max="14350" width="3.5703125" style="45" customWidth="1"/>
    <col min="14351" max="14351" width="9.7109375" style="45" customWidth="1"/>
    <col min="14352" max="14352" width="4.28515625" style="45" customWidth="1"/>
    <col min="14353" max="14353" width="9.85546875" style="45" customWidth="1"/>
    <col min="14354" max="14354" width="3" style="45" customWidth="1"/>
    <col min="14355" max="14592" width="9.140625" style="45"/>
    <col min="14593" max="14593" width="7.140625" style="45" customWidth="1"/>
    <col min="14594" max="14594" width="13.85546875" style="45" customWidth="1"/>
    <col min="14595" max="14595" width="26.5703125" style="45" customWidth="1"/>
    <col min="14596" max="14596" width="20.5703125" style="45" customWidth="1"/>
    <col min="14597" max="14597" width="28.42578125" style="45" customWidth="1"/>
    <col min="14598" max="14598" width="22.28515625" style="45" customWidth="1"/>
    <col min="14599" max="14599" width="9.85546875" style="45" customWidth="1"/>
    <col min="14600" max="14600" width="13.85546875" style="45" customWidth="1"/>
    <col min="14601" max="14601" width="12" style="45" customWidth="1"/>
    <col min="14602" max="14602" width="14.42578125" style="45" customWidth="1"/>
    <col min="14603" max="14603" width="12.42578125" style="45" customWidth="1"/>
    <col min="14604" max="14604" width="1" style="45" customWidth="1"/>
    <col min="14605" max="14605" width="9.85546875" style="45" customWidth="1"/>
    <col min="14606" max="14606" width="3.5703125" style="45" customWidth="1"/>
    <col min="14607" max="14607" width="9.7109375" style="45" customWidth="1"/>
    <col min="14608" max="14608" width="4.28515625" style="45" customWidth="1"/>
    <col min="14609" max="14609" width="9.85546875" style="45" customWidth="1"/>
    <col min="14610" max="14610" width="3" style="45" customWidth="1"/>
    <col min="14611" max="14848" width="9.140625" style="45"/>
    <col min="14849" max="14849" width="7.140625" style="45" customWidth="1"/>
    <col min="14850" max="14850" width="13.85546875" style="45" customWidth="1"/>
    <col min="14851" max="14851" width="26.5703125" style="45" customWidth="1"/>
    <col min="14852" max="14852" width="20.5703125" style="45" customWidth="1"/>
    <col min="14853" max="14853" width="28.42578125" style="45" customWidth="1"/>
    <col min="14854" max="14854" width="22.28515625" style="45" customWidth="1"/>
    <col min="14855" max="14855" width="9.85546875" style="45" customWidth="1"/>
    <col min="14856" max="14856" width="13.85546875" style="45" customWidth="1"/>
    <col min="14857" max="14857" width="12" style="45" customWidth="1"/>
    <col min="14858" max="14858" width="14.42578125" style="45" customWidth="1"/>
    <col min="14859" max="14859" width="12.42578125" style="45" customWidth="1"/>
    <col min="14860" max="14860" width="1" style="45" customWidth="1"/>
    <col min="14861" max="14861" width="9.85546875" style="45" customWidth="1"/>
    <col min="14862" max="14862" width="3.5703125" style="45" customWidth="1"/>
    <col min="14863" max="14863" width="9.7109375" style="45" customWidth="1"/>
    <col min="14864" max="14864" width="4.28515625" style="45" customWidth="1"/>
    <col min="14865" max="14865" width="9.85546875" style="45" customWidth="1"/>
    <col min="14866" max="14866" width="3" style="45" customWidth="1"/>
    <col min="14867" max="15104" width="9.140625" style="45"/>
    <col min="15105" max="15105" width="7.140625" style="45" customWidth="1"/>
    <col min="15106" max="15106" width="13.85546875" style="45" customWidth="1"/>
    <col min="15107" max="15107" width="26.5703125" style="45" customWidth="1"/>
    <col min="15108" max="15108" width="20.5703125" style="45" customWidth="1"/>
    <col min="15109" max="15109" width="28.42578125" style="45" customWidth="1"/>
    <col min="15110" max="15110" width="22.28515625" style="45" customWidth="1"/>
    <col min="15111" max="15111" width="9.85546875" style="45" customWidth="1"/>
    <col min="15112" max="15112" width="13.85546875" style="45" customWidth="1"/>
    <col min="15113" max="15113" width="12" style="45" customWidth="1"/>
    <col min="15114" max="15114" width="14.42578125" style="45" customWidth="1"/>
    <col min="15115" max="15115" width="12.42578125" style="45" customWidth="1"/>
    <col min="15116" max="15116" width="1" style="45" customWidth="1"/>
    <col min="15117" max="15117" width="9.85546875" style="45" customWidth="1"/>
    <col min="15118" max="15118" width="3.5703125" style="45" customWidth="1"/>
    <col min="15119" max="15119" width="9.7109375" style="45" customWidth="1"/>
    <col min="15120" max="15120" width="4.28515625" style="45" customWidth="1"/>
    <col min="15121" max="15121" width="9.85546875" style="45" customWidth="1"/>
    <col min="15122" max="15122" width="3" style="45" customWidth="1"/>
    <col min="15123" max="15360" width="9.140625" style="45"/>
    <col min="15361" max="15361" width="7.140625" style="45" customWidth="1"/>
    <col min="15362" max="15362" width="13.85546875" style="45" customWidth="1"/>
    <col min="15363" max="15363" width="26.5703125" style="45" customWidth="1"/>
    <col min="15364" max="15364" width="20.5703125" style="45" customWidth="1"/>
    <col min="15365" max="15365" width="28.42578125" style="45" customWidth="1"/>
    <col min="15366" max="15366" width="22.28515625" style="45" customWidth="1"/>
    <col min="15367" max="15367" width="9.85546875" style="45" customWidth="1"/>
    <col min="15368" max="15368" width="13.85546875" style="45" customWidth="1"/>
    <col min="15369" max="15369" width="12" style="45" customWidth="1"/>
    <col min="15370" max="15370" width="14.42578125" style="45" customWidth="1"/>
    <col min="15371" max="15371" width="12.42578125" style="45" customWidth="1"/>
    <col min="15372" max="15372" width="1" style="45" customWidth="1"/>
    <col min="15373" max="15373" width="9.85546875" style="45" customWidth="1"/>
    <col min="15374" max="15374" width="3.5703125" style="45" customWidth="1"/>
    <col min="15375" max="15375" width="9.7109375" style="45" customWidth="1"/>
    <col min="15376" max="15376" width="4.28515625" style="45" customWidth="1"/>
    <col min="15377" max="15377" width="9.85546875" style="45" customWidth="1"/>
    <col min="15378" max="15378" width="3" style="45" customWidth="1"/>
    <col min="15379" max="15616" width="9.140625" style="45"/>
    <col min="15617" max="15617" width="7.140625" style="45" customWidth="1"/>
    <col min="15618" max="15618" width="13.85546875" style="45" customWidth="1"/>
    <col min="15619" max="15619" width="26.5703125" style="45" customWidth="1"/>
    <col min="15620" max="15620" width="20.5703125" style="45" customWidth="1"/>
    <col min="15621" max="15621" width="28.42578125" style="45" customWidth="1"/>
    <col min="15622" max="15622" width="22.28515625" style="45" customWidth="1"/>
    <col min="15623" max="15623" width="9.85546875" style="45" customWidth="1"/>
    <col min="15624" max="15624" width="13.85546875" style="45" customWidth="1"/>
    <col min="15625" max="15625" width="12" style="45" customWidth="1"/>
    <col min="15626" max="15626" width="14.42578125" style="45" customWidth="1"/>
    <col min="15627" max="15627" width="12.42578125" style="45" customWidth="1"/>
    <col min="15628" max="15628" width="1" style="45" customWidth="1"/>
    <col min="15629" max="15629" width="9.85546875" style="45" customWidth="1"/>
    <col min="15630" max="15630" width="3.5703125" style="45" customWidth="1"/>
    <col min="15631" max="15631" width="9.7109375" style="45" customWidth="1"/>
    <col min="15632" max="15632" width="4.28515625" style="45" customWidth="1"/>
    <col min="15633" max="15633" width="9.85546875" style="45" customWidth="1"/>
    <col min="15634" max="15634" width="3" style="45" customWidth="1"/>
    <col min="15635" max="15872" width="9.140625" style="45"/>
    <col min="15873" max="15873" width="7.140625" style="45" customWidth="1"/>
    <col min="15874" max="15874" width="13.85546875" style="45" customWidth="1"/>
    <col min="15875" max="15875" width="26.5703125" style="45" customWidth="1"/>
    <col min="15876" max="15876" width="20.5703125" style="45" customWidth="1"/>
    <col min="15877" max="15877" width="28.42578125" style="45" customWidth="1"/>
    <col min="15878" max="15878" width="22.28515625" style="45" customWidth="1"/>
    <col min="15879" max="15879" width="9.85546875" style="45" customWidth="1"/>
    <col min="15880" max="15880" width="13.85546875" style="45" customWidth="1"/>
    <col min="15881" max="15881" width="12" style="45" customWidth="1"/>
    <col min="15882" max="15882" width="14.42578125" style="45" customWidth="1"/>
    <col min="15883" max="15883" width="12.42578125" style="45" customWidth="1"/>
    <col min="15884" max="15884" width="1" style="45" customWidth="1"/>
    <col min="15885" max="15885" width="9.85546875" style="45" customWidth="1"/>
    <col min="15886" max="15886" width="3.5703125" style="45" customWidth="1"/>
    <col min="15887" max="15887" width="9.7109375" style="45" customWidth="1"/>
    <col min="15888" max="15888" width="4.28515625" style="45" customWidth="1"/>
    <col min="15889" max="15889" width="9.85546875" style="45" customWidth="1"/>
    <col min="15890" max="15890" width="3" style="45" customWidth="1"/>
    <col min="15891" max="16128" width="9.140625" style="45"/>
    <col min="16129" max="16129" width="7.140625" style="45" customWidth="1"/>
    <col min="16130" max="16130" width="13.85546875" style="45" customWidth="1"/>
    <col min="16131" max="16131" width="26.5703125" style="45" customWidth="1"/>
    <col min="16132" max="16132" width="20.5703125" style="45" customWidth="1"/>
    <col min="16133" max="16133" width="28.42578125" style="45" customWidth="1"/>
    <col min="16134" max="16134" width="22.28515625" style="45" customWidth="1"/>
    <col min="16135" max="16135" width="9.85546875" style="45" customWidth="1"/>
    <col min="16136" max="16136" width="13.85546875" style="45" customWidth="1"/>
    <col min="16137" max="16137" width="12" style="45" customWidth="1"/>
    <col min="16138" max="16138" width="14.42578125" style="45" customWidth="1"/>
    <col min="16139" max="16139" width="12.42578125" style="45" customWidth="1"/>
    <col min="16140" max="16140" width="1" style="45" customWidth="1"/>
    <col min="16141" max="16141" width="9.85546875" style="45" customWidth="1"/>
    <col min="16142" max="16142" width="3.5703125" style="45" customWidth="1"/>
    <col min="16143" max="16143" width="9.7109375" style="45" customWidth="1"/>
    <col min="16144" max="16144" width="4.28515625" style="45" customWidth="1"/>
    <col min="16145" max="16145" width="9.85546875" style="45" customWidth="1"/>
    <col min="16146" max="16146" width="3" style="45" customWidth="1"/>
    <col min="16147" max="16384" width="9.140625" style="45"/>
  </cols>
  <sheetData>
    <row r="1" spans="1:18" s="44" customFormat="1" ht="18" customHeight="1" x14ac:dyDescent="0.15">
      <c r="A1" s="39"/>
      <c r="B1" s="46" t="s">
        <v>103</v>
      </c>
      <c r="C1" s="40" t="s">
        <v>47</v>
      </c>
      <c r="D1" s="40"/>
      <c r="E1" s="40"/>
      <c r="F1" s="40"/>
      <c r="G1" s="40" t="s">
        <v>88</v>
      </c>
      <c r="H1" s="40" t="s">
        <v>44</v>
      </c>
      <c r="I1" s="41">
        <v>44652</v>
      </c>
      <c r="J1" s="42" t="s">
        <v>53</v>
      </c>
      <c r="K1" s="42" t="s">
        <v>72</v>
      </c>
      <c r="L1" s="65"/>
      <c r="M1" s="65"/>
      <c r="N1" s="66"/>
      <c r="O1" s="66"/>
      <c r="P1" s="67"/>
      <c r="Q1" s="67"/>
      <c r="R1" s="43"/>
    </row>
    <row r="2" spans="1:18" s="44" customFormat="1" ht="18" customHeight="1" x14ac:dyDescent="0.15">
      <c r="A2" s="39"/>
      <c r="B2" s="46" t="s">
        <v>104</v>
      </c>
      <c r="C2" s="40" t="s">
        <v>60</v>
      </c>
      <c r="D2" s="40"/>
      <c r="E2" s="40"/>
      <c r="F2" s="40"/>
      <c r="G2" s="40" t="s">
        <v>88</v>
      </c>
      <c r="H2" s="40" t="s">
        <v>44</v>
      </c>
      <c r="I2" s="41">
        <v>44652</v>
      </c>
      <c r="J2" s="42" t="s">
        <v>46</v>
      </c>
      <c r="K2" s="42" t="s">
        <v>46</v>
      </c>
      <c r="L2" s="65"/>
      <c r="M2" s="65"/>
      <c r="N2" s="66"/>
      <c r="O2" s="66"/>
      <c r="P2" s="67"/>
      <c r="Q2" s="67"/>
      <c r="R2" s="43"/>
    </row>
    <row r="3" spans="1:18" s="44" customFormat="1" ht="18" customHeight="1" x14ac:dyDescent="0.15">
      <c r="A3" s="39"/>
      <c r="B3" s="46" t="s">
        <v>104</v>
      </c>
      <c r="C3" s="40" t="s">
        <v>60</v>
      </c>
      <c r="D3" s="40"/>
      <c r="E3" s="40"/>
      <c r="F3" s="40"/>
      <c r="G3" s="40" t="s">
        <v>88</v>
      </c>
      <c r="H3" s="40" t="s">
        <v>48</v>
      </c>
      <c r="I3" s="41">
        <v>44653</v>
      </c>
      <c r="J3" s="42" t="s">
        <v>78</v>
      </c>
      <c r="K3" s="42" t="s">
        <v>78</v>
      </c>
      <c r="L3" s="65"/>
      <c r="M3" s="65"/>
      <c r="N3" s="66"/>
      <c r="O3" s="66"/>
      <c r="P3" s="67"/>
      <c r="Q3" s="67"/>
      <c r="R3" s="43"/>
    </row>
    <row r="4" spans="1:18" s="44" customFormat="1" ht="18" customHeight="1" x14ac:dyDescent="0.15">
      <c r="A4" s="39"/>
      <c r="B4" s="46" t="s">
        <v>103</v>
      </c>
      <c r="C4" s="40" t="s">
        <v>47</v>
      </c>
      <c r="D4" s="40"/>
      <c r="E4" s="40"/>
      <c r="F4" s="40"/>
      <c r="G4" s="40" t="s">
        <v>88</v>
      </c>
      <c r="H4" s="40" t="s">
        <v>48</v>
      </c>
      <c r="I4" s="41">
        <v>44653</v>
      </c>
      <c r="J4" s="42"/>
      <c r="K4" s="42"/>
      <c r="L4" s="65"/>
      <c r="M4" s="65"/>
      <c r="N4" s="66"/>
      <c r="O4" s="66"/>
      <c r="P4" s="67"/>
      <c r="Q4" s="67"/>
      <c r="R4" s="43"/>
    </row>
    <row r="5" spans="1:18" s="44" customFormat="1" ht="18" customHeight="1" x14ac:dyDescent="0.15">
      <c r="A5" s="39"/>
      <c r="B5" s="46" t="s">
        <v>103</v>
      </c>
      <c r="C5" s="40" t="s">
        <v>47</v>
      </c>
      <c r="D5" s="40"/>
      <c r="E5" s="40"/>
      <c r="F5" s="40"/>
      <c r="G5" s="40" t="s">
        <v>88</v>
      </c>
      <c r="H5" s="40" t="s">
        <v>61</v>
      </c>
      <c r="I5" s="41">
        <v>44654</v>
      </c>
      <c r="J5" s="42" t="s">
        <v>79</v>
      </c>
      <c r="K5" s="42" t="s">
        <v>93</v>
      </c>
      <c r="L5" s="65"/>
      <c r="M5" s="65"/>
      <c r="N5" s="67"/>
      <c r="O5" s="67"/>
      <c r="P5" s="67"/>
      <c r="Q5" s="67"/>
      <c r="R5" s="43"/>
    </row>
    <row r="6" spans="1:18" s="44" customFormat="1" ht="18" customHeight="1" x14ac:dyDescent="0.15">
      <c r="A6" s="39"/>
      <c r="B6" s="46" t="s">
        <v>104</v>
      </c>
      <c r="C6" s="40" t="s">
        <v>60</v>
      </c>
      <c r="D6" s="40"/>
      <c r="E6" s="40"/>
      <c r="F6" s="40"/>
      <c r="G6" s="40" t="s">
        <v>88</v>
      </c>
      <c r="H6" s="40" t="s">
        <v>61</v>
      </c>
      <c r="I6" s="41">
        <v>44654</v>
      </c>
      <c r="J6" s="42" t="s">
        <v>63</v>
      </c>
      <c r="K6" s="42" t="s">
        <v>63</v>
      </c>
      <c r="L6" s="65"/>
      <c r="M6" s="65"/>
      <c r="N6" s="67"/>
      <c r="O6" s="67"/>
      <c r="P6" s="67"/>
      <c r="Q6" s="67"/>
      <c r="R6" s="43"/>
    </row>
    <row r="7" spans="1:18" s="44" customFormat="1" ht="18" customHeight="1" x14ac:dyDescent="0.15">
      <c r="A7" s="39"/>
      <c r="B7" s="46" t="s">
        <v>103</v>
      </c>
      <c r="C7" s="40" t="s">
        <v>47</v>
      </c>
      <c r="D7" s="40"/>
      <c r="E7" s="40"/>
      <c r="F7" s="40"/>
      <c r="G7" s="40" t="s">
        <v>88</v>
      </c>
      <c r="H7" s="40" t="s">
        <v>68</v>
      </c>
      <c r="I7" s="41">
        <v>44655</v>
      </c>
      <c r="J7" s="42" t="s">
        <v>45</v>
      </c>
      <c r="K7" s="42" t="s">
        <v>98</v>
      </c>
      <c r="L7" s="65"/>
      <c r="M7" s="65"/>
      <c r="N7" s="67"/>
      <c r="O7" s="67"/>
      <c r="P7" s="67"/>
      <c r="Q7" s="67"/>
      <c r="R7" s="43"/>
    </row>
    <row r="8" spans="1:18" s="44" customFormat="1" ht="18" customHeight="1" x14ac:dyDescent="0.15">
      <c r="A8" s="39"/>
      <c r="B8" s="46" t="s">
        <v>104</v>
      </c>
      <c r="C8" s="40" t="s">
        <v>60</v>
      </c>
      <c r="D8" s="40"/>
      <c r="E8" s="40"/>
      <c r="F8" s="40"/>
      <c r="G8" s="40" t="s">
        <v>88</v>
      </c>
      <c r="H8" s="40" t="s">
        <v>68</v>
      </c>
      <c r="I8" s="41">
        <v>44655</v>
      </c>
      <c r="J8" s="42" t="s">
        <v>78</v>
      </c>
      <c r="K8" s="42" t="s">
        <v>56</v>
      </c>
      <c r="L8" s="65"/>
      <c r="M8" s="65"/>
      <c r="N8" s="67"/>
      <c r="O8" s="67"/>
      <c r="P8" s="67"/>
      <c r="Q8" s="67"/>
      <c r="R8" s="43"/>
    </row>
    <row r="9" spans="1:18" s="44" customFormat="1" ht="18" customHeight="1" x14ac:dyDescent="0.15">
      <c r="A9" s="39"/>
      <c r="B9" s="46" t="s">
        <v>104</v>
      </c>
      <c r="C9" s="40" t="s">
        <v>60</v>
      </c>
      <c r="D9" s="40"/>
      <c r="E9" s="40"/>
      <c r="F9" s="40"/>
      <c r="G9" s="40" t="s">
        <v>88</v>
      </c>
      <c r="H9" s="40" t="s">
        <v>70</v>
      </c>
      <c r="I9" s="41">
        <v>44656</v>
      </c>
      <c r="J9" s="42" t="s">
        <v>45</v>
      </c>
      <c r="K9" s="42" t="s">
        <v>64</v>
      </c>
      <c r="L9" s="65"/>
      <c r="M9" s="65"/>
      <c r="N9" s="67"/>
      <c r="O9" s="67"/>
      <c r="P9" s="67"/>
      <c r="Q9" s="67"/>
      <c r="R9" s="43"/>
    </row>
    <row r="10" spans="1:18" s="44" customFormat="1" ht="18" customHeight="1" x14ac:dyDescent="0.15">
      <c r="A10" s="39"/>
      <c r="B10" s="46" t="s">
        <v>103</v>
      </c>
      <c r="C10" s="40" t="s">
        <v>47</v>
      </c>
      <c r="D10" s="40"/>
      <c r="E10" s="40"/>
      <c r="F10" s="40"/>
      <c r="G10" s="40" t="s">
        <v>88</v>
      </c>
      <c r="H10" s="40" t="s">
        <v>70</v>
      </c>
      <c r="I10" s="41">
        <v>44656</v>
      </c>
      <c r="J10" s="42"/>
      <c r="K10" s="42"/>
      <c r="L10" s="65"/>
      <c r="M10" s="65"/>
      <c r="N10" s="67"/>
      <c r="O10" s="67"/>
      <c r="P10" s="67"/>
      <c r="Q10" s="67"/>
      <c r="R10" s="43"/>
    </row>
    <row r="11" spans="1:18" s="44" customFormat="1" ht="18" customHeight="1" x14ac:dyDescent="0.15">
      <c r="A11" s="39"/>
      <c r="B11" s="46" t="s">
        <v>104</v>
      </c>
      <c r="C11" s="40" t="s">
        <v>60</v>
      </c>
      <c r="D11" s="40"/>
      <c r="E11" s="40"/>
      <c r="F11" s="40"/>
      <c r="G11" s="40" t="s">
        <v>88</v>
      </c>
      <c r="H11" s="40" t="s">
        <v>73</v>
      </c>
      <c r="I11" s="41">
        <v>44657</v>
      </c>
      <c r="J11" s="42" t="s">
        <v>45</v>
      </c>
      <c r="K11" s="42" t="s">
        <v>49</v>
      </c>
      <c r="L11" s="65"/>
      <c r="M11" s="65"/>
      <c r="N11" s="67"/>
      <c r="O11" s="67"/>
      <c r="P11" s="67"/>
      <c r="Q11" s="67"/>
      <c r="R11" s="43"/>
    </row>
    <row r="12" spans="1:18" s="44" customFormat="1" ht="18" customHeight="1" x14ac:dyDescent="0.15">
      <c r="A12" s="39"/>
      <c r="B12" s="46" t="s">
        <v>103</v>
      </c>
      <c r="C12" s="40" t="s">
        <v>47</v>
      </c>
      <c r="D12" s="40"/>
      <c r="E12" s="40"/>
      <c r="F12" s="40"/>
      <c r="G12" s="40" t="s">
        <v>88</v>
      </c>
      <c r="H12" s="40" t="s">
        <v>73</v>
      </c>
      <c r="I12" s="41">
        <v>44657</v>
      </c>
      <c r="J12" s="42" t="s">
        <v>76</v>
      </c>
      <c r="K12" s="42" t="s">
        <v>59</v>
      </c>
      <c r="L12" s="65"/>
      <c r="M12" s="65"/>
      <c r="N12" s="67"/>
      <c r="O12" s="67"/>
      <c r="P12" s="67"/>
      <c r="Q12" s="67"/>
      <c r="R12" s="43"/>
    </row>
    <row r="13" spans="1:18" s="44" customFormat="1" ht="18" customHeight="1" x14ac:dyDescent="0.15">
      <c r="A13" s="39"/>
      <c r="B13" s="46" t="s">
        <v>104</v>
      </c>
      <c r="C13" s="40" t="s">
        <v>60</v>
      </c>
      <c r="D13" s="40"/>
      <c r="E13" s="40"/>
      <c r="F13" s="40"/>
      <c r="G13" s="40" t="s">
        <v>88</v>
      </c>
      <c r="H13" s="40" t="s">
        <v>75</v>
      </c>
      <c r="I13" s="41">
        <v>44658</v>
      </c>
      <c r="J13" s="42" t="s">
        <v>78</v>
      </c>
      <c r="K13" s="42" t="s">
        <v>62</v>
      </c>
      <c r="L13" s="65"/>
      <c r="M13" s="65"/>
      <c r="N13" s="67"/>
      <c r="O13" s="67"/>
      <c r="P13" s="67"/>
      <c r="Q13" s="67"/>
      <c r="R13" s="43"/>
    </row>
    <row r="14" spans="1:18" s="44" customFormat="1" ht="18" customHeight="1" x14ac:dyDescent="0.15">
      <c r="A14" s="39"/>
      <c r="B14" s="46" t="s">
        <v>103</v>
      </c>
      <c r="C14" s="40" t="s">
        <v>47</v>
      </c>
      <c r="D14" s="40"/>
      <c r="E14" s="40"/>
      <c r="F14" s="40"/>
      <c r="G14" s="40" t="s">
        <v>88</v>
      </c>
      <c r="H14" s="40" t="s">
        <v>75</v>
      </c>
      <c r="I14" s="41">
        <v>44658</v>
      </c>
      <c r="J14" s="42" t="s">
        <v>58</v>
      </c>
      <c r="K14" s="42" t="s">
        <v>96</v>
      </c>
      <c r="L14" s="65"/>
      <c r="M14" s="65"/>
      <c r="N14" s="67"/>
      <c r="O14" s="67"/>
      <c r="P14" s="67"/>
      <c r="Q14" s="67"/>
      <c r="R14" s="43"/>
    </row>
    <row r="15" spans="1:18" s="44" customFormat="1" ht="18" customHeight="1" x14ac:dyDescent="0.15">
      <c r="A15" s="39"/>
      <c r="B15" s="46" t="s">
        <v>104</v>
      </c>
      <c r="C15" s="40" t="s">
        <v>60</v>
      </c>
      <c r="D15" s="40"/>
      <c r="E15" s="40"/>
      <c r="F15" s="40"/>
      <c r="G15" s="40" t="s">
        <v>88</v>
      </c>
      <c r="H15" s="40" t="s">
        <v>44</v>
      </c>
      <c r="I15" s="41">
        <v>44659</v>
      </c>
      <c r="J15" s="42" t="s">
        <v>82</v>
      </c>
      <c r="K15" s="42" t="s">
        <v>82</v>
      </c>
      <c r="L15" s="65"/>
      <c r="M15" s="65"/>
      <c r="N15" s="66"/>
      <c r="O15" s="66"/>
      <c r="P15" s="67"/>
      <c r="Q15" s="67"/>
      <c r="R15" s="43"/>
    </row>
    <row r="16" spans="1:18" s="44" customFormat="1" ht="18" customHeight="1" x14ac:dyDescent="0.15">
      <c r="A16" s="39"/>
      <c r="B16" s="46" t="s">
        <v>103</v>
      </c>
      <c r="C16" s="40" t="s">
        <v>47</v>
      </c>
      <c r="D16" s="40"/>
      <c r="E16" s="40"/>
      <c r="F16" s="40"/>
      <c r="G16" s="40" t="s">
        <v>88</v>
      </c>
      <c r="H16" s="40" t="s">
        <v>44</v>
      </c>
      <c r="I16" s="41">
        <v>44659</v>
      </c>
      <c r="J16" s="42"/>
      <c r="K16" s="42"/>
      <c r="L16" s="65"/>
      <c r="M16" s="65"/>
      <c r="N16" s="66"/>
      <c r="O16" s="66"/>
      <c r="P16" s="67"/>
      <c r="Q16" s="67"/>
      <c r="R16" s="43"/>
    </row>
    <row r="17" spans="1:18" s="44" customFormat="1" ht="18" customHeight="1" x14ac:dyDescent="0.15">
      <c r="A17" s="39"/>
      <c r="B17" s="46" t="s">
        <v>103</v>
      </c>
      <c r="C17" s="40" t="s">
        <v>47</v>
      </c>
      <c r="D17" s="40"/>
      <c r="E17" s="40"/>
      <c r="F17" s="40"/>
      <c r="G17" s="40" t="s">
        <v>88</v>
      </c>
      <c r="H17" s="40" t="s">
        <v>48</v>
      </c>
      <c r="I17" s="41">
        <v>44660</v>
      </c>
      <c r="J17" s="42" t="s">
        <v>65</v>
      </c>
      <c r="K17" s="42" t="s">
        <v>102</v>
      </c>
      <c r="L17" s="65"/>
      <c r="M17" s="65"/>
      <c r="N17" s="66"/>
      <c r="O17" s="66"/>
      <c r="P17" s="67"/>
      <c r="Q17" s="67"/>
      <c r="R17" s="43"/>
    </row>
    <row r="18" spans="1:18" s="44" customFormat="1" ht="18" customHeight="1" x14ac:dyDescent="0.15">
      <c r="A18" s="39"/>
      <c r="B18" s="46" t="s">
        <v>104</v>
      </c>
      <c r="C18" s="40" t="s">
        <v>60</v>
      </c>
      <c r="D18" s="40"/>
      <c r="E18" s="40"/>
      <c r="F18" s="40"/>
      <c r="G18" s="40" t="s">
        <v>88</v>
      </c>
      <c r="H18" s="40" t="s">
        <v>48</v>
      </c>
      <c r="I18" s="41">
        <v>44660</v>
      </c>
      <c r="J18" s="42"/>
      <c r="K18" s="42"/>
      <c r="L18" s="65"/>
      <c r="M18" s="65"/>
      <c r="N18" s="66"/>
      <c r="O18" s="66"/>
      <c r="P18" s="67"/>
      <c r="Q18" s="67"/>
      <c r="R18" s="43"/>
    </row>
    <row r="19" spans="1:18" s="44" customFormat="1" ht="18" customHeight="1" x14ac:dyDescent="0.15">
      <c r="A19" s="39"/>
      <c r="B19" s="46" t="s">
        <v>104</v>
      </c>
      <c r="C19" s="40" t="s">
        <v>60</v>
      </c>
      <c r="D19" s="40"/>
      <c r="E19" s="40"/>
      <c r="F19" s="40"/>
      <c r="G19" s="40" t="s">
        <v>88</v>
      </c>
      <c r="H19" s="40" t="s">
        <v>61</v>
      </c>
      <c r="I19" s="41">
        <v>44661</v>
      </c>
      <c r="J19" s="42" t="s">
        <v>66</v>
      </c>
      <c r="K19" s="42" t="s">
        <v>59</v>
      </c>
      <c r="L19" s="65"/>
      <c r="M19" s="65"/>
      <c r="N19" s="67"/>
      <c r="O19" s="67"/>
      <c r="P19" s="67"/>
      <c r="Q19" s="67"/>
      <c r="R19" s="43"/>
    </row>
    <row r="20" spans="1:18" s="44" customFormat="1" ht="18" customHeight="1" x14ac:dyDescent="0.15">
      <c r="A20" s="39"/>
      <c r="B20" s="46" t="s">
        <v>103</v>
      </c>
      <c r="C20" s="40" t="s">
        <v>47</v>
      </c>
      <c r="D20" s="40"/>
      <c r="E20" s="40"/>
      <c r="F20" s="40"/>
      <c r="G20" s="40" t="s">
        <v>88</v>
      </c>
      <c r="H20" s="40" t="s">
        <v>61</v>
      </c>
      <c r="I20" s="41">
        <v>44661</v>
      </c>
      <c r="J20" s="42" t="s">
        <v>76</v>
      </c>
      <c r="K20" s="42" t="s">
        <v>59</v>
      </c>
      <c r="L20" s="65"/>
      <c r="M20" s="65"/>
      <c r="N20" s="67"/>
      <c r="O20" s="67"/>
      <c r="P20" s="67"/>
      <c r="Q20" s="67"/>
      <c r="R20" s="43"/>
    </row>
    <row r="21" spans="1:18" s="44" customFormat="1" ht="18" customHeight="1" x14ac:dyDescent="0.15">
      <c r="A21" s="39"/>
      <c r="B21" s="46" t="s">
        <v>104</v>
      </c>
      <c r="C21" s="40" t="s">
        <v>60</v>
      </c>
      <c r="D21" s="40"/>
      <c r="E21" s="40"/>
      <c r="F21" s="40"/>
      <c r="G21" s="40" t="s">
        <v>88</v>
      </c>
      <c r="H21" s="40" t="s">
        <v>68</v>
      </c>
      <c r="I21" s="41">
        <v>44662</v>
      </c>
      <c r="J21" s="42" t="s">
        <v>85</v>
      </c>
      <c r="K21" s="42" t="s">
        <v>89</v>
      </c>
      <c r="L21" s="65"/>
      <c r="M21" s="65"/>
      <c r="N21" s="67"/>
      <c r="O21" s="67"/>
      <c r="P21" s="67"/>
      <c r="Q21" s="67"/>
      <c r="R21" s="43"/>
    </row>
    <row r="22" spans="1:18" s="44" customFormat="1" ht="18" customHeight="1" x14ac:dyDescent="0.15">
      <c r="A22" s="39"/>
      <c r="B22" s="46" t="s">
        <v>103</v>
      </c>
      <c r="C22" s="40" t="s">
        <v>47</v>
      </c>
      <c r="D22" s="40"/>
      <c r="E22" s="40"/>
      <c r="F22" s="40"/>
      <c r="G22" s="40" t="s">
        <v>88</v>
      </c>
      <c r="H22" s="40" t="s">
        <v>68</v>
      </c>
      <c r="I22" s="41">
        <v>44662</v>
      </c>
      <c r="J22" s="42" t="s">
        <v>86</v>
      </c>
      <c r="K22" s="42" t="s">
        <v>81</v>
      </c>
      <c r="L22" s="65"/>
      <c r="M22" s="65"/>
      <c r="N22" s="67"/>
      <c r="O22" s="67"/>
      <c r="P22" s="67"/>
      <c r="Q22" s="67"/>
      <c r="R22" s="43"/>
    </row>
    <row r="23" spans="1:18" s="44" customFormat="1" ht="18" customHeight="1" x14ac:dyDescent="0.15">
      <c r="A23" s="39"/>
      <c r="B23" s="46" t="s">
        <v>104</v>
      </c>
      <c r="C23" s="40" t="s">
        <v>60</v>
      </c>
      <c r="D23" s="40"/>
      <c r="E23" s="40"/>
      <c r="F23" s="40"/>
      <c r="G23" s="40" t="s">
        <v>88</v>
      </c>
      <c r="H23" s="40" t="s">
        <v>70</v>
      </c>
      <c r="I23" s="41">
        <v>44663</v>
      </c>
      <c r="J23" s="42" t="s">
        <v>90</v>
      </c>
      <c r="K23" s="42" t="s">
        <v>97</v>
      </c>
      <c r="L23" s="65"/>
      <c r="M23" s="65"/>
      <c r="N23" s="67"/>
      <c r="O23" s="67"/>
      <c r="P23" s="67"/>
      <c r="Q23" s="67"/>
      <c r="R23" s="43"/>
    </row>
    <row r="24" spans="1:18" s="44" customFormat="1" ht="18" customHeight="1" x14ac:dyDescent="0.15">
      <c r="A24" s="39"/>
      <c r="B24" s="46" t="s">
        <v>103</v>
      </c>
      <c r="C24" s="40" t="s">
        <v>47</v>
      </c>
      <c r="D24" s="40"/>
      <c r="E24" s="40"/>
      <c r="F24" s="40"/>
      <c r="G24" s="40" t="s">
        <v>88</v>
      </c>
      <c r="H24" s="40" t="s">
        <v>70</v>
      </c>
      <c r="I24" s="41">
        <v>44663</v>
      </c>
      <c r="J24" s="42"/>
      <c r="K24" s="42"/>
      <c r="L24" s="65"/>
      <c r="M24" s="65"/>
      <c r="N24" s="67"/>
      <c r="O24" s="67"/>
      <c r="P24" s="67"/>
      <c r="Q24" s="67"/>
      <c r="R24" s="43"/>
    </row>
    <row r="25" spans="1:18" s="44" customFormat="1" ht="18" customHeight="1" x14ac:dyDescent="0.15">
      <c r="A25" s="39"/>
      <c r="B25" s="46" t="s">
        <v>104</v>
      </c>
      <c r="C25" s="40" t="s">
        <v>60</v>
      </c>
      <c r="D25" s="40"/>
      <c r="E25" s="40"/>
      <c r="F25" s="40"/>
      <c r="G25" s="40" t="s">
        <v>88</v>
      </c>
      <c r="H25" s="40" t="s">
        <v>73</v>
      </c>
      <c r="I25" s="41">
        <v>44664</v>
      </c>
      <c r="J25" s="42" t="s">
        <v>90</v>
      </c>
      <c r="K25" s="42" t="s">
        <v>91</v>
      </c>
      <c r="L25" s="65"/>
      <c r="M25" s="65"/>
      <c r="N25" s="67"/>
      <c r="O25" s="67"/>
      <c r="P25" s="67"/>
      <c r="Q25" s="67"/>
      <c r="R25" s="43"/>
    </row>
    <row r="26" spans="1:18" s="44" customFormat="1" ht="18" customHeight="1" x14ac:dyDescent="0.15">
      <c r="A26" s="39"/>
      <c r="B26" s="46" t="s">
        <v>103</v>
      </c>
      <c r="C26" s="40" t="s">
        <v>47</v>
      </c>
      <c r="D26" s="40"/>
      <c r="E26" s="40"/>
      <c r="F26" s="40"/>
      <c r="G26" s="40" t="s">
        <v>88</v>
      </c>
      <c r="H26" s="40" t="s">
        <v>73</v>
      </c>
      <c r="I26" s="41">
        <v>44664</v>
      </c>
      <c r="J26" s="42" t="s">
        <v>67</v>
      </c>
      <c r="K26" s="42" t="s">
        <v>59</v>
      </c>
      <c r="L26" s="65"/>
      <c r="M26" s="65"/>
      <c r="N26" s="67"/>
      <c r="O26" s="67"/>
      <c r="P26" s="67"/>
      <c r="Q26" s="67"/>
      <c r="R26" s="43"/>
    </row>
    <row r="27" spans="1:18" s="44" customFormat="1" ht="18" customHeight="1" x14ac:dyDescent="0.15">
      <c r="A27" s="39"/>
      <c r="B27" s="46" t="s">
        <v>104</v>
      </c>
      <c r="C27" s="40" t="s">
        <v>60</v>
      </c>
      <c r="D27" s="40"/>
      <c r="E27" s="40"/>
      <c r="F27" s="40"/>
      <c r="G27" s="40" t="s">
        <v>88</v>
      </c>
      <c r="H27" s="40" t="s">
        <v>75</v>
      </c>
      <c r="I27" s="41">
        <v>44665</v>
      </c>
      <c r="J27" s="42" t="s">
        <v>77</v>
      </c>
      <c r="K27" s="42" t="s">
        <v>89</v>
      </c>
      <c r="L27" s="65"/>
      <c r="M27" s="65"/>
      <c r="N27" s="67"/>
      <c r="O27" s="67"/>
      <c r="P27" s="67"/>
      <c r="Q27" s="67"/>
      <c r="R27" s="43"/>
    </row>
    <row r="28" spans="1:18" s="44" customFormat="1" ht="18" customHeight="1" x14ac:dyDescent="0.15">
      <c r="A28" s="39"/>
      <c r="B28" s="46" t="s">
        <v>103</v>
      </c>
      <c r="C28" s="40" t="s">
        <v>47</v>
      </c>
      <c r="D28" s="40"/>
      <c r="E28" s="40"/>
      <c r="F28" s="40"/>
      <c r="G28" s="40" t="s">
        <v>88</v>
      </c>
      <c r="H28" s="40" t="s">
        <v>75</v>
      </c>
      <c r="I28" s="41">
        <v>44665</v>
      </c>
      <c r="J28" s="42" t="s">
        <v>71</v>
      </c>
      <c r="K28" s="42" t="s">
        <v>94</v>
      </c>
      <c r="L28" s="65"/>
      <c r="M28" s="65"/>
      <c r="N28" s="67"/>
      <c r="O28" s="67"/>
      <c r="P28" s="67"/>
      <c r="Q28" s="67"/>
      <c r="R28" s="43"/>
    </row>
    <row r="29" spans="1:18" s="44" customFormat="1" ht="18" customHeight="1" x14ac:dyDescent="0.15">
      <c r="A29" s="39"/>
      <c r="B29" s="46" t="s">
        <v>104</v>
      </c>
      <c r="C29" s="40" t="s">
        <v>60</v>
      </c>
      <c r="D29" s="40"/>
      <c r="E29" s="40"/>
      <c r="F29" s="40"/>
      <c r="G29" s="40" t="s">
        <v>88</v>
      </c>
      <c r="H29" s="40" t="s">
        <v>44</v>
      </c>
      <c r="I29" s="41">
        <v>44666</v>
      </c>
      <c r="J29" s="42" t="s">
        <v>87</v>
      </c>
      <c r="K29" s="42" t="s">
        <v>100</v>
      </c>
      <c r="L29" s="65"/>
      <c r="M29" s="65"/>
      <c r="N29" s="66"/>
      <c r="O29" s="66"/>
      <c r="P29" s="67"/>
      <c r="Q29" s="67"/>
      <c r="R29" s="43"/>
    </row>
    <row r="30" spans="1:18" s="44" customFormat="1" ht="18" customHeight="1" x14ac:dyDescent="0.15">
      <c r="A30" s="39"/>
      <c r="B30" s="46" t="s">
        <v>103</v>
      </c>
      <c r="C30" s="40" t="s">
        <v>47</v>
      </c>
      <c r="D30" s="40"/>
      <c r="E30" s="40"/>
      <c r="F30" s="40"/>
      <c r="G30" s="40" t="s">
        <v>88</v>
      </c>
      <c r="H30" s="40" t="s">
        <v>44</v>
      </c>
      <c r="I30" s="41">
        <v>44666</v>
      </c>
      <c r="J30" s="42"/>
      <c r="K30" s="42"/>
      <c r="L30" s="65"/>
      <c r="M30" s="65"/>
      <c r="N30" s="66"/>
      <c r="O30" s="66"/>
      <c r="P30" s="67"/>
      <c r="Q30" s="67"/>
      <c r="R30" s="43"/>
    </row>
    <row r="31" spans="1:18" s="44" customFormat="1" ht="18" customHeight="1" x14ac:dyDescent="0.15">
      <c r="A31" s="39"/>
      <c r="B31" s="46" t="s">
        <v>103</v>
      </c>
      <c r="C31" s="40" t="s">
        <v>47</v>
      </c>
      <c r="D31" s="40"/>
      <c r="E31" s="40"/>
      <c r="F31" s="40"/>
      <c r="G31" s="40" t="s">
        <v>88</v>
      </c>
      <c r="H31" s="40" t="s">
        <v>48</v>
      </c>
      <c r="I31" s="41">
        <v>44667</v>
      </c>
      <c r="J31" s="42" t="s">
        <v>78</v>
      </c>
      <c r="K31" s="42" t="s">
        <v>99</v>
      </c>
      <c r="L31" s="65"/>
      <c r="M31" s="65"/>
      <c r="N31" s="66"/>
      <c r="O31" s="66"/>
      <c r="P31" s="67"/>
      <c r="Q31" s="67"/>
      <c r="R31" s="43"/>
    </row>
    <row r="32" spans="1:18" s="44" customFormat="1" ht="18" customHeight="1" x14ac:dyDescent="0.15">
      <c r="A32" s="39"/>
      <c r="B32" s="46" t="s">
        <v>104</v>
      </c>
      <c r="C32" s="40" t="s">
        <v>60</v>
      </c>
      <c r="D32" s="40"/>
      <c r="E32" s="40"/>
      <c r="F32" s="40"/>
      <c r="G32" s="40" t="s">
        <v>88</v>
      </c>
      <c r="H32" s="40" t="s">
        <v>48</v>
      </c>
      <c r="I32" s="41">
        <v>44667</v>
      </c>
      <c r="J32" s="42"/>
      <c r="K32" s="42"/>
      <c r="L32" s="65"/>
      <c r="M32" s="65"/>
      <c r="N32" s="66"/>
      <c r="O32" s="66"/>
      <c r="P32" s="67"/>
      <c r="Q32" s="67"/>
      <c r="R32" s="43"/>
    </row>
    <row r="33" spans="1:18" s="44" customFormat="1" ht="18" customHeight="1" x14ac:dyDescent="0.15">
      <c r="A33" s="39"/>
      <c r="B33" s="46" t="s">
        <v>103</v>
      </c>
      <c r="C33" s="40" t="s">
        <v>47</v>
      </c>
      <c r="D33" s="40"/>
      <c r="E33" s="40"/>
      <c r="F33" s="40"/>
      <c r="G33" s="40" t="s">
        <v>88</v>
      </c>
      <c r="H33" s="40" t="s">
        <v>61</v>
      </c>
      <c r="I33" s="41">
        <v>44668</v>
      </c>
      <c r="J33" s="42" t="s">
        <v>57</v>
      </c>
      <c r="K33" s="42" t="s">
        <v>97</v>
      </c>
      <c r="L33" s="65"/>
      <c r="M33" s="65"/>
      <c r="N33" s="67"/>
      <c r="O33" s="67"/>
      <c r="P33" s="67"/>
      <c r="Q33" s="67"/>
      <c r="R33" s="43"/>
    </row>
    <row r="34" spans="1:18" s="44" customFormat="1" ht="18" customHeight="1" x14ac:dyDescent="0.15">
      <c r="A34" s="39"/>
      <c r="B34" s="46" t="s">
        <v>104</v>
      </c>
      <c r="C34" s="40" t="s">
        <v>60</v>
      </c>
      <c r="D34" s="40"/>
      <c r="E34" s="40"/>
      <c r="F34" s="40"/>
      <c r="G34" s="40" t="s">
        <v>88</v>
      </c>
      <c r="H34" s="40" t="s">
        <v>61</v>
      </c>
      <c r="I34" s="41">
        <v>44668</v>
      </c>
      <c r="J34" s="42"/>
      <c r="K34" s="42"/>
      <c r="L34" s="65"/>
      <c r="M34" s="65"/>
      <c r="N34" s="67"/>
      <c r="O34" s="67"/>
      <c r="P34" s="67"/>
      <c r="Q34" s="67"/>
      <c r="R34" s="43"/>
    </row>
    <row r="35" spans="1:18" s="44" customFormat="1" ht="18" customHeight="1" x14ac:dyDescent="0.15">
      <c r="A35" s="39"/>
      <c r="B35" s="46" t="s">
        <v>103</v>
      </c>
      <c r="C35" s="40" t="s">
        <v>47</v>
      </c>
      <c r="D35" s="40"/>
      <c r="E35" s="40"/>
      <c r="F35" s="40"/>
      <c r="G35" s="40" t="s">
        <v>88</v>
      </c>
      <c r="H35" s="40" t="s">
        <v>68</v>
      </c>
      <c r="I35" s="41">
        <v>44669</v>
      </c>
      <c r="J35" s="42" t="s">
        <v>79</v>
      </c>
      <c r="K35" s="42" t="s">
        <v>96</v>
      </c>
      <c r="L35" s="65"/>
      <c r="M35" s="65"/>
      <c r="N35" s="67"/>
      <c r="O35" s="67"/>
      <c r="P35" s="67"/>
      <c r="Q35" s="67"/>
      <c r="R35" s="43"/>
    </row>
    <row r="36" spans="1:18" s="44" customFormat="1" ht="18" customHeight="1" x14ac:dyDescent="0.15">
      <c r="A36" s="39"/>
      <c r="B36" s="46" t="s">
        <v>104</v>
      </c>
      <c r="C36" s="40" t="s">
        <v>60</v>
      </c>
      <c r="D36" s="40"/>
      <c r="E36" s="40"/>
      <c r="F36" s="40"/>
      <c r="G36" s="40" t="s">
        <v>88</v>
      </c>
      <c r="H36" s="40" t="s">
        <v>68</v>
      </c>
      <c r="I36" s="41">
        <v>44669</v>
      </c>
      <c r="J36" s="42" t="s">
        <v>93</v>
      </c>
      <c r="K36" s="42" t="s">
        <v>50</v>
      </c>
      <c r="L36" s="65"/>
      <c r="M36" s="65"/>
      <c r="N36" s="67"/>
      <c r="O36" s="67"/>
      <c r="P36" s="67"/>
      <c r="Q36" s="67"/>
      <c r="R36" s="43"/>
    </row>
    <row r="37" spans="1:18" s="44" customFormat="1" ht="18" customHeight="1" x14ac:dyDescent="0.15">
      <c r="A37" s="39"/>
      <c r="B37" s="46" t="s">
        <v>103</v>
      </c>
      <c r="C37" s="40" t="s">
        <v>47</v>
      </c>
      <c r="D37" s="40"/>
      <c r="E37" s="40"/>
      <c r="F37" s="40"/>
      <c r="G37" s="40" t="s">
        <v>88</v>
      </c>
      <c r="H37" s="40" t="s">
        <v>70</v>
      </c>
      <c r="I37" s="41">
        <v>44670</v>
      </c>
      <c r="J37" s="42" t="s">
        <v>74</v>
      </c>
      <c r="K37" s="42" t="s">
        <v>96</v>
      </c>
      <c r="L37" s="65"/>
      <c r="M37" s="65"/>
      <c r="N37" s="67"/>
      <c r="O37" s="67"/>
      <c r="P37" s="67"/>
      <c r="Q37" s="67"/>
      <c r="R37" s="43"/>
    </row>
    <row r="38" spans="1:18" s="44" customFormat="1" ht="18" customHeight="1" x14ac:dyDescent="0.15">
      <c r="A38" s="39"/>
      <c r="B38" s="46" t="s">
        <v>104</v>
      </c>
      <c r="C38" s="40" t="s">
        <v>60</v>
      </c>
      <c r="D38" s="40"/>
      <c r="E38" s="40"/>
      <c r="F38" s="40"/>
      <c r="G38" s="40" t="s">
        <v>88</v>
      </c>
      <c r="H38" s="40" t="s">
        <v>70</v>
      </c>
      <c r="I38" s="41">
        <v>44670</v>
      </c>
      <c r="J38" s="42" t="s">
        <v>69</v>
      </c>
      <c r="K38" s="42" t="s">
        <v>51</v>
      </c>
      <c r="L38" s="65"/>
      <c r="M38" s="65"/>
      <c r="N38" s="67"/>
      <c r="O38" s="67"/>
      <c r="P38" s="67"/>
      <c r="Q38" s="67"/>
      <c r="R38" s="43"/>
    </row>
    <row r="39" spans="1:18" s="44" customFormat="1" ht="18" customHeight="1" x14ac:dyDescent="0.15">
      <c r="A39" s="39"/>
      <c r="B39" s="46" t="s">
        <v>103</v>
      </c>
      <c r="C39" s="40" t="s">
        <v>47</v>
      </c>
      <c r="D39" s="40"/>
      <c r="E39" s="40"/>
      <c r="F39" s="40"/>
      <c r="G39" s="40" t="s">
        <v>88</v>
      </c>
      <c r="H39" s="40" t="s">
        <v>73</v>
      </c>
      <c r="I39" s="41">
        <v>44671</v>
      </c>
      <c r="J39" s="42" t="s">
        <v>83</v>
      </c>
      <c r="K39" s="42" t="s">
        <v>91</v>
      </c>
      <c r="L39" s="65"/>
      <c r="M39" s="65"/>
      <c r="N39" s="67"/>
      <c r="O39" s="67"/>
      <c r="P39" s="67"/>
      <c r="Q39" s="67"/>
      <c r="R39" s="43"/>
    </row>
    <row r="40" spans="1:18" s="44" customFormat="1" ht="18" customHeight="1" x14ac:dyDescent="0.15">
      <c r="A40" s="39"/>
      <c r="B40" s="46" t="s">
        <v>104</v>
      </c>
      <c r="C40" s="40" t="s">
        <v>60</v>
      </c>
      <c r="D40" s="40"/>
      <c r="E40" s="40"/>
      <c r="F40" s="40"/>
      <c r="G40" s="40" t="s">
        <v>88</v>
      </c>
      <c r="H40" s="40" t="s">
        <v>73</v>
      </c>
      <c r="I40" s="41">
        <v>44671</v>
      </c>
      <c r="J40" s="42" t="s">
        <v>81</v>
      </c>
      <c r="K40" s="42" t="s">
        <v>51</v>
      </c>
      <c r="L40" s="65"/>
      <c r="M40" s="65"/>
      <c r="N40" s="67"/>
      <c r="O40" s="67"/>
      <c r="P40" s="67"/>
      <c r="Q40" s="67"/>
      <c r="R40" s="43"/>
    </row>
    <row r="41" spans="1:18" s="44" customFormat="1" ht="18" customHeight="1" x14ac:dyDescent="0.15">
      <c r="A41" s="39"/>
      <c r="B41" s="46" t="s">
        <v>104</v>
      </c>
      <c r="C41" s="40" t="s">
        <v>60</v>
      </c>
      <c r="D41" s="40"/>
      <c r="E41" s="40"/>
      <c r="F41" s="40"/>
      <c r="G41" s="40" t="s">
        <v>88</v>
      </c>
      <c r="H41" s="40" t="s">
        <v>75</v>
      </c>
      <c r="I41" s="41">
        <v>44672</v>
      </c>
      <c r="J41" s="42" t="s">
        <v>91</v>
      </c>
      <c r="K41" s="42" t="s">
        <v>55</v>
      </c>
      <c r="L41" s="65"/>
      <c r="M41" s="65"/>
      <c r="N41" s="67"/>
      <c r="O41" s="67"/>
      <c r="P41" s="67"/>
      <c r="Q41" s="67"/>
      <c r="R41" s="43"/>
    </row>
    <row r="42" spans="1:18" s="44" customFormat="1" ht="18" customHeight="1" x14ac:dyDescent="0.15">
      <c r="A42" s="39"/>
      <c r="B42" s="46" t="s">
        <v>103</v>
      </c>
      <c r="C42" s="40" t="s">
        <v>47</v>
      </c>
      <c r="D42" s="40"/>
      <c r="E42" s="40"/>
      <c r="F42" s="40"/>
      <c r="G42" s="40" t="s">
        <v>88</v>
      </c>
      <c r="H42" s="40" t="s">
        <v>75</v>
      </c>
      <c r="I42" s="41">
        <v>44672</v>
      </c>
      <c r="J42" s="42"/>
      <c r="K42" s="42"/>
      <c r="L42" s="65"/>
      <c r="M42" s="65"/>
      <c r="N42" s="67"/>
      <c r="O42" s="67"/>
      <c r="P42" s="67"/>
      <c r="Q42" s="67"/>
      <c r="R42" s="43"/>
    </row>
    <row r="43" spans="1:18" s="44" customFormat="1" ht="18" customHeight="1" x14ac:dyDescent="0.15">
      <c r="A43" s="39"/>
      <c r="B43" s="46" t="s">
        <v>104</v>
      </c>
      <c r="C43" s="40" t="s">
        <v>60</v>
      </c>
      <c r="D43" s="40"/>
      <c r="E43" s="40"/>
      <c r="F43" s="40"/>
      <c r="G43" s="40" t="s">
        <v>88</v>
      </c>
      <c r="H43" s="40" t="s">
        <v>44</v>
      </c>
      <c r="I43" s="41">
        <v>44673</v>
      </c>
      <c r="J43" s="42" t="s">
        <v>101</v>
      </c>
      <c r="K43" s="42" t="s">
        <v>101</v>
      </c>
      <c r="L43" s="65"/>
      <c r="M43" s="65"/>
      <c r="N43" s="66"/>
      <c r="O43" s="66"/>
      <c r="P43" s="67"/>
      <c r="Q43" s="67"/>
      <c r="R43" s="43"/>
    </row>
    <row r="44" spans="1:18" s="44" customFormat="1" ht="18" customHeight="1" x14ac:dyDescent="0.15">
      <c r="A44" s="39"/>
      <c r="B44" s="46" t="s">
        <v>103</v>
      </c>
      <c r="C44" s="40" t="s">
        <v>47</v>
      </c>
      <c r="D44" s="40"/>
      <c r="E44" s="40"/>
      <c r="F44" s="40"/>
      <c r="G44" s="40" t="s">
        <v>88</v>
      </c>
      <c r="H44" s="40" t="s">
        <v>44</v>
      </c>
      <c r="I44" s="41">
        <v>44673</v>
      </c>
      <c r="J44" s="42"/>
      <c r="K44" s="42"/>
      <c r="L44" s="65"/>
      <c r="M44" s="65"/>
      <c r="N44" s="66"/>
      <c r="O44" s="66"/>
      <c r="P44" s="67"/>
      <c r="Q44" s="67"/>
      <c r="R44" s="43"/>
    </row>
    <row r="45" spans="1:18" s="44" customFormat="1" ht="18" customHeight="1" x14ac:dyDescent="0.15">
      <c r="A45" s="39"/>
      <c r="B45" s="46" t="s">
        <v>104</v>
      </c>
      <c r="C45" s="40" t="s">
        <v>60</v>
      </c>
      <c r="D45" s="40"/>
      <c r="E45" s="40"/>
      <c r="F45" s="40"/>
      <c r="G45" s="40" t="s">
        <v>88</v>
      </c>
      <c r="H45" s="40" t="s">
        <v>48</v>
      </c>
      <c r="I45" s="41">
        <v>44674</v>
      </c>
      <c r="J45" s="42" t="s">
        <v>90</v>
      </c>
      <c r="K45" s="42" t="s">
        <v>63</v>
      </c>
      <c r="L45" s="65"/>
      <c r="M45" s="65"/>
      <c r="N45" s="66"/>
      <c r="O45" s="66"/>
      <c r="P45" s="67"/>
      <c r="Q45" s="67"/>
      <c r="R45" s="43"/>
    </row>
    <row r="46" spans="1:18" s="44" customFormat="1" ht="18" customHeight="1" x14ac:dyDescent="0.15">
      <c r="A46" s="39"/>
      <c r="B46" s="46" t="s">
        <v>103</v>
      </c>
      <c r="C46" s="40" t="s">
        <v>47</v>
      </c>
      <c r="D46" s="40"/>
      <c r="E46" s="40"/>
      <c r="F46" s="40"/>
      <c r="G46" s="40" t="s">
        <v>88</v>
      </c>
      <c r="H46" s="40" t="s">
        <v>48</v>
      </c>
      <c r="I46" s="41">
        <v>44674</v>
      </c>
      <c r="J46" s="42" t="s">
        <v>65</v>
      </c>
      <c r="K46" s="42" t="s">
        <v>98</v>
      </c>
      <c r="L46" s="65"/>
      <c r="M46" s="65"/>
      <c r="N46" s="66"/>
      <c r="O46" s="66"/>
      <c r="P46" s="67"/>
      <c r="Q46" s="67"/>
      <c r="R46" s="43"/>
    </row>
    <row r="47" spans="1:18" s="44" customFormat="1" ht="18" customHeight="1" x14ac:dyDescent="0.15">
      <c r="A47" s="39"/>
      <c r="B47" s="46" t="s">
        <v>104</v>
      </c>
      <c r="C47" s="40" t="s">
        <v>60</v>
      </c>
      <c r="D47" s="40"/>
      <c r="E47" s="40"/>
      <c r="F47" s="40"/>
      <c r="G47" s="40" t="s">
        <v>88</v>
      </c>
      <c r="H47" s="40" t="s">
        <v>61</v>
      </c>
      <c r="I47" s="41">
        <v>44675</v>
      </c>
      <c r="J47" s="42" t="s">
        <v>78</v>
      </c>
      <c r="K47" s="42" t="s">
        <v>78</v>
      </c>
      <c r="L47" s="65"/>
      <c r="M47" s="65"/>
      <c r="N47" s="67"/>
      <c r="O47" s="67"/>
      <c r="P47" s="67"/>
      <c r="Q47" s="67"/>
      <c r="R47" s="43"/>
    </row>
    <row r="48" spans="1:18" s="44" customFormat="1" ht="18" customHeight="1" x14ac:dyDescent="0.15">
      <c r="A48" s="39"/>
      <c r="B48" s="46" t="s">
        <v>103</v>
      </c>
      <c r="C48" s="40" t="s">
        <v>47</v>
      </c>
      <c r="D48" s="40"/>
      <c r="E48" s="40"/>
      <c r="F48" s="40"/>
      <c r="G48" s="40" t="s">
        <v>88</v>
      </c>
      <c r="H48" s="40" t="s">
        <v>61</v>
      </c>
      <c r="I48" s="41">
        <v>44675</v>
      </c>
      <c r="J48" s="42"/>
      <c r="K48" s="42"/>
      <c r="L48" s="65"/>
      <c r="M48" s="65"/>
      <c r="N48" s="67"/>
      <c r="O48" s="67"/>
      <c r="P48" s="67"/>
      <c r="Q48" s="67"/>
      <c r="R48" s="43"/>
    </row>
    <row r="49" spans="1:18" s="44" customFormat="1" ht="18" customHeight="1" x14ac:dyDescent="0.15">
      <c r="A49" s="39"/>
      <c r="B49" s="46" t="s">
        <v>103</v>
      </c>
      <c r="C49" s="40" t="s">
        <v>47</v>
      </c>
      <c r="D49" s="40"/>
      <c r="E49" s="40"/>
      <c r="F49" s="40"/>
      <c r="G49" s="40" t="s">
        <v>88</v>
      </c>
      <c r="H49" s="40" t="s">
        <v>68</v>
      </c>
      <c r="I49" s="41">
        <v>44676</v>
      </c>
      <c r="J49" s="42" t="s">
        <v>78</v>
      </c>
      <c r="K49" s="42" t="s">
        <v>92</v>
      </c>
      <c r="L49" s="65"/>
      <c r="M49" s="65"/>
      <c r="N49" s="67"/>
      <c r="O49" s="67"/>
      <c r="P49" s="67"/>
      <c r="Q49" s="67"/>
      <c r="R49" s="43"/>
    </row>
    <row r="50" spans="1:18" s="44" customFormat="1" ht="18" customHeight="1" x14ac:dyDescent="0.15">
      <c r="A50" s="39"/>
      <c r="B50" s="46" t="s">
        <v>104</v>
      </c>
      <c r="C50" s="40" t="s">
        <v>60</v>
      </c>
      <c r="D50" s="40"/>
      <c r="E50" s="40"/>
      <c r="F50" s="40"/>
      <c r="G50" s="40" t="s">
        <v>88</v>
      </c>
      <c r="H50" s="40" t="s">
        <v>68</v>
      </c>
      <c r="I50" s="41">
        <v>44676</v>
      </c>
      <c r="J50" s="42" t="s">
        <v>52</v>
      </c>
      <c r="K50" s="42" t="s">
        <v>52</v>
      </c>
      <c r="L50" s="65"/>
      <c r="M50" s="65"/>
      <c r="N50" s="67"/>
      <c r="O50" s="67"/>
      <c r="P50" s="67"/>
      <c r="Q50" s="67"/>
      <c r="R50" s="43"/>
    </row>
    <row r="51" spans="1:18" s="44" customFormat="1" ht="18" customHeight="1" x14ac:dyDescent="0.15">
      <c r="A51" s="39"/>
      <c r="B51" s="46" t="s">
        <v>104</v>
      </c>
      <c r="C51" s="40" t="s">
        <v>60</v>
      </c>
      <c r="D51" s="40"/>
      <c r="E51" s="40"/>
      <c r="F51" s="40"/>
      <c r="G51" s="40" t="s">
        <v>88</v>
      </c>
      <c r="H51" s="40" t="s">
        <v>70</v>
      </c>
      <c r="I51" s="41">
        <v>44677</v>
      </c>
      <c r="J51" s="42" t="s">
        <v>78</v>
      </c>
      <c r="K51" s="42" t="s">
        <v>64</v>
      </c>
      <c r="L51" s="65"/>
      <c r="M51" s="65"/>
      <c r="N51" s="67"/>
      <c r="O51" s="67"/>
      <c r="P51" s="67"/>
      <c r="Q51" s="67"/>
      <c r="R51" s="43"/>
    </row>
    <row r="52" spans="1:18" s="44" customFormat="1" ht="18" customHeight="1" x14ac:dyDescent="0.15">
      <c r="A52" s="39"/>
      <c r="B52" s="46" t="s">
        <v>103</v>
      </c>
      <c r="C52" s="40" t="s">
        <v>47</v>
      </c>
      <c r="D52" s="40"/>
      <c r="E52" s="40"/>
      <c r="F52" s="40"/>
      <c r="G52" s="40" t="s">
        <v>88</v>
      </c>
      <c r="H52" s="40" t="s">
        <v>70</v>
      </c>
      <c r="I52" s="41">
        <v>44677</v>
      </c>
      <c r="J52" s="42" t="s">
        <v>83</v>
      </c>
      <c r="K52" s="42" t="s">
        <v>95</v>
      </c>
      <c r="L52" s="65"/>
      <c r="M52" s="65"/>
      <c r="N52" s="67"/>
      <c r="O52" s="67"/>
      <c r="P52" s="67"/>
      <c r="Q52" s="67"/>
      <c r="R52" s="43"/>
    </row>
    <row r="53" spans="1:18" s="44" customFormat="1" ht="18" customHeight="1" x14ac:dyDescent="0.15">
      <c r="A53" s="39"/>
      <c r="B53" s="46" t="s">
        <v>104</v>
      </c>
      <c r="C53" s="40" t="s">
        <v>60</v>
      </c>
      <c r="D53" s="40"/>
      <c r="E53" s="40"/>
      <c r="F53" s="40"/>
      <c r="G53" s="40" t="s">
        <v>88</v>
      </c>
      <c r="H53" s="40" t="s">
        <v>73</v>
      </c>
      <c r="I53" s="41">
        <v>44678</v>
      </c>
      <c r="J53" s="42" t="s">
        <v>65</v>
      </c>
      <c r="K53" s="42" t="s">
        <v>54</v>
      </c>
      <c r="L53" s="65"/>
      <c r="M53" s="65"/>
      <c r="N53" s="67"/>
      <c r="O53" s="67"/>
      <c r="P53" s="67"/>
      <c r="Q53" s="67"/>
      <c r="R53" s="43"/>
    </row>
    <row r="54" spans="1:18" s="44" customFormat="1" ht="18" customHeight="1" x14ac:dyDescent="0.15">
      <c r="A54" s="39"/>
      <c r="B54" s="46" t="s">
        <v>103</v>
      </c>
      <c r="C54" s="40" t="s">
        <v>47</v>
      </c>
      <c r="D54" s="40"/>
      <c r="E54" s="40"/>
      <c r="F54" s="40"/>
      <c r="G54" s="40" t="s">
        <v>88</v>
      </c>
      <c r="H54" s="40" t="s">
        <v>73</v>
      </c>
      <c r="I54" s="41">
        <v>44678</v>
      </c>
      <c r="J54" s="42" t="s">
        <v>71</v>
      </c>
      <c r="K54" s="42" t="s">
        <v>89</v>
      </c>
      <c r="L54" s="65"/>
      <c r="M54" s="65"/>
      <c r="N54" s="67"/>
      <c r="O54" s="67"/>
      <c r="P54" s="67"/>
      <c r="Q54" s="67"/>
      <c r="R54" s="43"/>
    </row>
    <row r="55" spans="1:18" s="44" customFormat="1" ht="18" customHeight="1" x14ac:dyDescent="0.15">
      <c r="A55" s="39"/>
      <c r="B55" s="46" t="s">
        <v>104</v>
      </c>
      <c r="C55" s="40" t="s">
        <v>60</v>
      </c>
      <c r="D55" s="40"/>
      <c r="E55" s="40"/>
      <c r="F55" s="40"/>
      <c r="G55" s="40" t="s">
        <v>88</v>
      </c>
      <c r="H55" s="40" t="s">
        <v>75</v>
      </c>
      <c r="I55" s="41">
        <v>44679</v>
      </c>
      <c r="J55" s="42" t="s">
        <v>65</v>
      </c>
      <c r="K55" s="42" t="s">
        <v>65</v>
      </c>
      <c r="L55" s="65"/>
      <c r="M55" s="65"/>
      <c r="N55" s="67"/>
      <c r="O55" s="67"/>
      <c r="P55" s="67"/>
      <c r="Q55" s="67"/>
      <c r="R55" s="43"/>
    </row>
    <row r="56" spans="1:18" s="44" customFormat="1" ht="18" customHeight="1" x14ac:dyDescent="0.15">
      <c r="A56" s="39"/>
      <c r="B56" s="46" t="s">
        <v>103</v>
      </c>
      <c r="C56" s="40" t="s">
        <v>47</v>
      </c>
      <c r="D56" s="40"/>
      <c r="E56" s="40"/>
      <c r="F56" s="40"/>
      <c r="G56" s="40" t="s">
        <v>88</v>
      </c>
      <c r="H56" s="40" t="s">
        <v>75</v>
      </c>
      <c r="I56" s="41">
        <v>44679</v>
      </c>
      <c r="J56" s="42" t="s">
        <v>80</v>
      </c>
      <c r="K56" s="42" t="s">
        <v>84</v>
      </c>
      <c r="L56" s="65"/>
      <c r="M56" s="65"/>
      <c r="N56" s="67"/>
      <c r="O56" s="67"/>
      <c r="P56" s="67"/>
      <c r="Q56" s="67"/>
      <c r="R56" s="43"/>
    </row>
    <row r="57" spans="1:18" s="44" customFormat="1" ht="18" customHeight="1" x14ac:dyDescent="0.15">
      <c r="A57" s="39"/>
      <c r="B57" s="46" t="s">
        <v>103</v>
      </c>
      <c r="C57" s="40" t="s">
        <v>47</v>
      </c>
      <c r="D57" s="40"/>
      <c r="E57" s="40"/>
      <c r="F57" s="40"/>
      <c r="G57" s="40" t="s">
        <v>88</v>
      </c>
      <c r="H57" s="40" t="s">
        <v>44</v>
      </c>
      <c r="I57" s="41">
        <v>44680</v>
      </c>
      <c r="J57" s="42"/>
      <c r="K57" s="42"/>
      <c r="L57" s="65"/>
      <c r="M57" s="65"/>
      <c r="N57" s="66"/>
      <c r="O57" s="66"/>
      <c r="P57" s="67"/>
      <c r="Q57" s="67"/>
      <c r="R57" s="43"/>
    </row>
    <row r="58" spans="1:18" s="44" customFormat="1" ht="18" customHeight="1" x14ac:dyDescent="0.15">
      <c r="A58" s="39"/>
      <c r="B58" s="46" t="s">
        <v>104</v>
      </c>
      <c r="C58" s="40" t="s">
        <v>60</v>
      </c>
      <c r="D58" s="40"/>
      <c r="E58" s="40"/>
      <c r="F58" s="40"/>
      <c r="G58" s="40" t="s">
        <v>88</v>
      </c>
      <c r="H58" s="40" t="s">
        <v>44</v>
      </c>
      <c r="I58" s="41">
        <v>44680</v>
      </c>
      <c r="J58" s="42"/>
      <c r="K58" s="42"/>
      <c r="L58" s="65"/>
      <c r="M58" s="65"/>
      <c r="N58" s="66"/>
      <c r="O58" s="66"/>
      <c r="P58" s="67"/>
      <c r="Q58" s="67"/>
      <c r="R58" s="43"/>
    </row>
    <row r="59" spans="1:18" s="44" customFormat="1" ht="18" customHeight="1" x14ac:dyDescent="0.15">
      <c r="A59" s="39"/>
      <c r="B59" s="46" t="s">
        <v>103</v>
      </c>
      <c r="C59" s="40" t="s">
        <v>47</v>
      </c>
      <c r="D59" s="40"/>
      <c r="E59" s="40"/>
      <c r="F59" s="40"/>
      <c r="G59" s="40" t="s">
        <v>88</v>
      </c>
      <c r="H59" s="40" t="s">
        <v>48</v>
      </c>
      <c r="I59" s="41">
        <v>44681</v>
      </c>
      <c r="J59" s="42"/>
      <c r="K59" s="42"/>
      <c r="L59" s="65"/>
      <c r="M59" s="65"/>
      <c r="N59" s="66"/>
      <c r="O59" s="66"/>
      <c r="P59" s="67"/>
      <c r="Q59" s="67"/>
      <c r="R59" s="43"/>
    </row>
    <row r="60" spans="1:18" s="44" customFormat="1" ht="18" customHeight="1" x14ac:dyDescent="0.15">
      <c r="A60" s="39"/>
      <c r="B60" s="46" t="s">
        <v>104</v>
      </c>
      <c r="C60" s="40" t="s">
        <v>60</v>
      </c>
      <c r="D60" s="40"/>
      <c r="E60" s="40"/>
      <c r="F60" s="40"/>
      <c r="G60" s="40" t="s">
        <v>88</v>
      </c>
      <c r="H60" s="40" t="s">
        <v>48</v>
      </c>
      <c r="I60" s="41">
        <v>44681</v>
      </c>
      <c r="J60" s="42"/>
      <c r="K60" s="42"/>
      <c r="L60" s="65"/>
      <c r="M60" s="65"/>
      <c r="N60" s="66"/>
      <c r="O60" s="66"/>
      <c r="P60" s="67"/>
      <c r="Q60" s="67"/>
      <c r="R60" s="43"/>
    </row>
  </sheetData>
  <mergeCells count="180">
    <mergeCell ref="L3:M3"/>
    <mergeCell ref="N3:O3"/>
    <mergeCell ref="P3:Q3"/>
    <mergeCell ref="L2:M2"/>
    <mergeCell ref="N2:O2"/>
    <mergeCell ref="P2:Q2"/>
    <mergeCell ref="L1:M1"/>
    <mergeCell ref="N1:O1"/>
    <mergeCell ref="P1:Q1"/>
    <mergeCell ref="L6:M6"/>
    <mergeCell ref="N6:O6"/>
    <mergeCell ref="P6:Q6"/>
    <mergeCell ref="L5:M5"/>
    <mergeCell ref="N5:O5"/>
    <mergeCell ref="P5:Q5"/>
    <mergeCell ref="L4:M4"/>
    <mergeCell ref="N4:O4"/>
    <mergeCell ref="P4:Q4"/>
    <mergeCell ref="L9:M9"/>
    <mergeCell ref="N9:O9"/>
    <mergeCell ref="P9:Q9"/>
    <mergeCell ref="L8:M8"/>
    <mergeCell ref="N8:O8"/>
    <mergeCell ref="P8:Q8"/>
    <mergeCell ref="L7:M7"/>
    <mergeCell ref="N7:O7"/>
    <mergeCell ref="P7:Q7"/>
    <mergeCell ref="L12:M12"/>
    <mergeCell ref="N12:O12"/>
    <mergeCell ref="P12:Q12"/>
    <mergeCell ref="L11:M11"/>
    <mergeCell ref="N11:O11"/>
    <mergeCell ref="P11:Q11"/>
    <mergeCell ref="L10:M10"/>
    <mergeCell ref="N10:O10"/>
    <mergeCell ref="P10:Q10"/>
    <mergeCell ref="L15:M15"/>
    <mergeCell ref="N15:O15"/>
    <mergeCell ref="P15:Q15"/>
    <mergeCell ref="L14:M14"/>
    <mergeCell ref="N14:O14"/>
    <mergeCell ref="P14:Q14"/>
    <mergeCell ref="L13:M13"/>
    <mergeCell ref="N13:O13"/>
    <mergeCell ref="P13:Q13"/>
    <mergeCell ref="L18:M18"/>
    <mergeCell ref="N18:O18"/>
    <mergeCell ref="P18:Q18"/>
    <mergeCell ref="L17:M17"/>
    <mergeCell ref="N17:O17"/>
    <mergeCell ref="P17:Q17"/>
    <mergeCell ref="L16:M16"/>
    <mergeCell ref="N16:O16"/>
    <mergeCell ref="P16:Q16"/>
    <mergeCell ref="L21:M21"/>
    <mergeCell ref="N21:O21"/>
    <mergeCell ref="P21:Q21"/>
    <mergeCell ref="L20:M20"/>
    <mergeCell ref="N20:O20"/>
    <mergeCell ref="P20:Q20"/>
    <mergeCell ref="L19:M19"/>
    <mergeCell ref="N19:O19"/>
    <mergeCell ref="P19:Q19"/>
    <mergeCell ref="L24:M24"/>
    <mergeCell ref="N24:O24"/>
    <mergeCell ref="P24:Q24"/>
    <mergeCell ref="L23:M23"/>
    <mergeCell ref="N23:O23"/>
    <mergeCell ref="P23:Q23"/>
    <mergeCell ref="L22:M22"/>
    <mergeCell ref="N22:O22"/>
    <mergeCell ref="P22:Q22"/>
    <mergeCell ref="L27:M27"/>
    <mergeCell ref="N27:O27"/>
    <mergeCell ref="P27:Q27"/>
    <mergeCell ref="L26:M26"/>
    <mergeCell ref="N26:O26"/>
    <mergeCell ref="P26:Q26"/>
    <mergeCell ref="L25:M25"/>
    <mergeCell ref="N25:O25"/>
    <mergeCell ref="P25:Q25"/>
    <mergeCell ref="L30:M30"/>
    <mergeCell ref="N30:O30"/>
    <mergeCell ref="P30:Q30"/>
    <mergeCell ref="L29:M29"/>
    <mergeCell ref="N29:O29"/>
    <mergeCell ref="P29:Q29"/>
    <mergeCell ref="L28:M28"/>
    <mergeCell ref="N28:O28"/>
    <mergeCell ref="P28:Q28"/>
    <mergeCell ref="L33:M33"/>
    <mergeCell ref="N33:O33"/>
    <mergeCell ref="P33:Q33"/>
    <mergeCell ref="L32:M32"/>
    <mergeCell ref="N32:O32"/>
    <mergeCell ref="P32:Q32"/>
    <mergeCell ref="L31:M31"/>
    <mergeCell ref="N31:O31"/>
    <mergeCell ref="P31:Q31"/>
    <mergeCell ref="L36:M36"/>
    <mergeCell ref="N36:O36"/>
    <mergeCell ref="P36:Q36"/>
    <mergeCell ref="L35:M35"/>
    <mergeCell ref="N35:O35"/>
    <mergeCell ref="P35:Q35"/>
    <mergeCell ref="L34:M34"/>
    <mergeCell ref="N34:O34"/>
    <mergeCell ref="P34:Q34"/>
    <mergeCell ref="L39:M39"/>
    <mergeCell ref="N39:O39"/>
    <mergeCell ref="P39:Q39"/>
    <mergeCell ref="L38:M38"/>
    <mergeCell ref="N38:O38"/>
    <mergeCell ref="P38:Q38"/>
    <mergeCell ref="L37:M37"/>
    <mergeCell ref="N37:O37"/>
    <mergeCell ref="P37:Q37"/>
    <mergeCell ref="L42:M42"/>
    <mergeCell ref="N42:O42"/>
    <mergeCell ref="P42:Q42"/>
    <mergeCell ref="L41:M41"/>
    <mergeCell ref="N41:O41"/>
    <mergeCell ref="P41:Q41"/>
    <mergeCell ref="L40:M40"/>
    <mergeCell ref="N40:O40"/>
    <mergeCell ref="P40:Q40"/>
    <mergeCell ref="L45:M45"/>
    <mergeCell ref="N45:O45"/>
    <mergeCell ref="P45:Q45"/>
    <mergeCell ref="L44:M44"/>
    <mergeCell ref="N44:O44"/>
    <mergeCell ref="P44:Q44"/>
    <mergeCell ref="L43:M43"/>
    <mergeCell ref="N43:O43"/>
    <mergeCell ref="P43:Q43"/>
    <mergeCell ref="L48:M48"/>
    <mergeCell ref="N48:O48"/>
    <mergeCell ref="P48:Q48"/>
    <mergeCell ref="L47:M47"/>
    <mergeCell ref="N47:O47"/>
    <mergeCell ref="P47:Q47"/>
    <mergeCell ref="L46:M46"/>
    <mergeCell ref="N46:O46"/>
    <mergeCell ref="P46:Q46"/>
    <mergeCell ref="L51:M51"/>
    <mergeCell ref="N51:O51"/>
    <mergeCell ref="P51:Q51"/>
    <mergeCell ref="L50:M50"/>
    <mergeCell ref="N50:O50"/>
    <mergeCell ref="P50:Q50"/>
    <mergeCell ref="L49:M49"/>
    <mergeCell ref="N49:O49"/>
    <mergeCell ref="P49:Q49"/>
    <mergeCell ref="L54:M54"/>
    <mergeCell ref="N54:O54"/>
    <mergeCell ref="P54:Q54"/>
    <mergeCell ref="L53:M53"/>
    <mergeCell ref="N53:O53"/>
    <mergeCell ref="P53:Q53"/>
    <mergeCell ref="L52:M52"/>
    <mergeCell ref="N52:O52"/>
    <mergeCell ref="P52:Q52"/>
    <mergeCell ref="L57:M57"/>
    <mergeCell ref="N57:O57"/>
    <mergeCell ref="P57:Q57"/>
    <mergeCell ref="L56:M56"/>
    <mergeCell ref="N56:O56"/>
    <mergeCell ref="P56:Q56"/>
    <mergeCell ref="L55:M55"/>
    <mergeCell ref="N55:O55"/>
    <mergeCell ref="P55:Q55"/>
    <mergeCell ref="L60:M60"/>
    <mergeCell ref="N60:O60"/>
    <mergeCell ref="P60:Q60"/>
    <mergeCell ref="L59:M59"/>
    <mergeCell ref="N59:O59"/>
    <mergeCell ref="P59:Q59"/>
    <mergeCell ref="L58:M58"/>
    <mergeCell ref="N58:O58"/>
    <mergeCell ref="P58:Q58"/>
  </mergeCells>
  <pageMargins left="0.78431372549019618" right="0.78431372549019618" top="0.98039215686274517" bottom="0.98039215686274517" header="0.50980392156862753" footer="0.50980392156862753"/>
  <pageSetup paperSize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ابريل2022</vt:lpstr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Eldien Fikry</dc:creator>
  <cp:lastModifiedBy>Abdallah Mohamed Khalil</cp:lastModifiedBy>
  <dcterms:created xsi:type="dcterms:W3CDTF">2022-05-11T11:28:04Z</dcterms:created>
  <dcterms:modified xsi:type="dcterms:W3CDTF">2022-05-16T09:36:06Z</dcterms:modified>
</cp:coreProperties>
</file>