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eddiki\Desktop\"/>
    </mc:Choice>
  </mc:AlternateContent>
  <xr:revisionPtr revIDLastSave="0" documentId="13_ncr:1_{C81E1242-3E47-47D5-B38F-DC07CF78B944}" xr6:coauthVersionLast="45" xr6:coauthVersionMax="47" xr10:uidLastSave="{00000000-0000-0000-0000-000000000000}"/>
  <bookViews>
    <workbookView xWindow="-120" yWindow="-120" windowWidth="20730" windowHeight="11160" activeTab="1" xr2:uid="{83BD7901-8043-40DD-8FAF-626AD37EE95B}"/>
  </bookViews>
  <sheets>
    <sheet name="feuil2" sheetId="2" r:id="rId1"/>
    <sheet name="Feuil1" sheetId="1" r:id="rId2"/>
  </sheets>
  <definedNames>
    <definedName name="categorie">feuil2!$K$2:$K$6</definedName>
    <definedName name="chef_centre">feuil2!$L$4</definedName>
    <definedName name="économe">feuil2!$L$6</definedName>
    <definedName name="Image">INDIRECT(SUBSTITUTE(Feuil1!$M$1," ","_"))</definedName>
    <definedName name="ouvrier">feuil2!$L$5</definedName>
    <definedName name="sadouk">OFFSET(feuil2!$A$1:$J$200,,,COUNTA(feuil2!$A:$A)-1)</definedName>
    <definedName name="secrétaire_générale">feuil2!$L$2</definedName>
    <definedName name="secrétaire_principale">feuil2!$L$3</definedName>
    <definedName name="صفة">feuil2!C$1:$K$8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9" i="1" l="1"/>
  <c r="G9" i="1"/>
  <c r="J7" i="1"/>
  <c r="D7" i="1"/>
  <c r="I17" i="1" l="1"/>
  <c r="C17" i="1"/>
  <c r="I5" i="1"/>
  <c r="C5" i="1"/>
  <c r="E12" i="2"/>
  <c r="E21" i="1"/>
  <c r="K21" i="1"/>
</calcChain>
</file>

<file path=xl/sharedStrings.xml><?xml version="1.0" encoding="utf-8"?>
<sst xmlns="http://schemas.openxmlformats.org/spreadsheetml/2006/main" count="24" uniqueCount="19">
  <si>
    <t>secrétaire générale</t>
  </si>
  <si>
    <t>secrétaire principale</t>
  </si>
  <si>
    <t>chef centre</t>
  </si>
  <si>
    <t>ouvrier</t>
  </si>
  <si>
    <t>économe</t>
  </si>
  <si>
    <t>categorie</t>
  </si>
  <si>
    <t>nomero</t>
  </si>
  <si>
    <t>Nom</t>
  </si>
  <si>
    <t>Prenom</t>
  </si>
  <si>
    <t>age</t>
  </si>
  <si>
    <t>tel</t>
  </si>
  <si>
    <t>aaa</t>
  </si>
  <si>
    <t>bbbb</t>
  </si>
  <si>
    <t>Picture</t>
  </si>
  <si>
    <t>=</t>
  </si>
  <si>
    <t>لاسم واللقب</t>
  </si>
  <si>
    <t>ccc</t>
  </si>
  <si>
    <t>ddd</t>
  </si>
  <si>
    <t>الصورة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</si>
</sst>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/>
    <xf numFmtId="0" fontId="1" fillId="0" borderId="1" xfId="0" applyFont="1" applyBorder="1" applyAlignment="1">
      <alignment horizontal="center" vertical="center"/>
    </xf>
    <xf numFmtId="0" fontId="0" fillId="2" borderId="0" xfId="0" applyFill="1" applyBorder="1"/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vertical="center"/>
    </xf>
    <xf numFmtId="0" fontId="0" fillId="0" borderId="9" xfId="0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fmlaLink="$A$1" inc="4" max="800" min="1" page="1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jpg"/><Relationship Id="rId1" Type="http://schemas.openxmlformats.org/officeDocument/2006/relationships/image" Target="../media/image1.jpg"/><Relationship Id="rId4" Type="http://schemas.openxmlformats.org/officeDocument/2006/relationships/image" Target="../media/image4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60959</xdr:colOff>
      <xdr:row>1</xdr:row>
      <xdr:rowOff>30480</xdr:rowOff>
    </xdr:from>
    <xdr:to>
      <xdr:col>11</xdr:col>
      <xdr:colOff>2049780</xdr:colOff>
      <xdr:row>1</xdr:row>
      <xdr:rowOff>198120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0454639" y="213360"/>
          <a:ext cx="1988821" cy="1676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secrétaire générale</a:t>
          </a:r>
          <a:r>
            <a:rPr lang="fr-FR" sz="1400"/>
            <a:t> </a:t>
          </a:r>
        </a:p>
      </xdr:txBody>
    </xdr:sp>
    <xdr:clientData/>
  </xdr:twoCellAnchor>
  <xdr:twoCellAnchor editAs="oneCell">
    <xdr:from>
      <xdr:col>6</xdr:col>
      <xdr:colOff>11431</xdr:colOff>
      <xdr:row>0</xdr:row>
      <xdr:rowOff>167640</xdr:rowOff>
    </xdr:from>
    <xdr:to>
      <xdr:col>6</xdr:col>
      <xdr:colOff>1828800</xdr:colOff>
      <xdr:row>2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4931" y="167640"/>
          <a:ext cx="1817369" cy="259080"/>
        </a:xfrm>
        <a:prstGeom prst="rect">
          <a:avLst/>
        </a:prstGeom>
      </xdr:spPr>
    </xdr:pic>
    <xdr:clientData/>
  </xdr:twoCellAnchor>
  <xdr:twoCellAnchor editAs="oneCell">
    <xdr:from>
      <xdr:col>11</xdr:col>
      <xdr:colOff>45720</xdr:colOff>
      <xdr:row>2</xdr:row>
      <xdr:rowOff>281940</xdr:rowOff>
    </xdr:from>
    <xdr:to>
      <xdr:col>12</xdr:col>
      <xdr:colOff>15240</xdr:colOff>
      <xdr:row>3</xdr:row>
      <xdr:rowOff>266700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39400" y="685800"/>
          <a:ext cx="2034540" cy="281940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3</xdr:row>
      <xdr:rowOff>266700</xdr:rowOff>
    </xdr:from>
    <xdr:to>
      <xdr:col>12</xdr:col>
      <xdr:colOff>1904</xdr:colOff>
      <xdr:row>4</xdr:row>
      <xdr:rowOff>251459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93680" y="967740"/>
          <a:ext cx="2049779" cy="266699"/>
        </a:xfrm>
        <a:prstGeom prst="rect">
          <a:avLst/>
        </a:prstGeom>
      </xdr:spPr>
    </xdr:pic>
    <xdr:clientData/>
  </xdr:twoCellAnchor>
  <xdr:twoCellAnchor editAs="oneCell">
    <xdr:from>
      <xdr:col>11</xdr:col>
      <xdr:colOff>53341</xdr:colOff>
      <xdr:row>4</xdr:row>
      <xdr:rowOff>220981</xdr:rowOff>
    </xdr:from>
    <xdr:to>
      <xdr:col>12</xdr:col>
      <xdr:colOff>1</xdr:colOff>
      <xdr:row>6</xdr:row>
      <xdr:rowOff>15241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47021" y="1203961"/>
          <a:ext cx="2004060" cy="3352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257175</xdr:colOff>
          <xdr:row>1</xdr:row>
          <xdr:rowOff>38100</xdr:rowOff>
        </xdr:from>
        <xdr:to>
          <xdr:col>11</xdr:col>
          <xdr:colOff>552450</xdr:colOff>
          <xdr:row>3</xdr:row>
          <xdr:rowOff>171450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104775</xdr:rowOff>
        </xdr:from>
        <xdr:to>
          <xdr:col>1</xdr:col>
          <xdr:colOff>152401</xdr:colOff>
          <xdr:row>14</xdr:row>
          <xdr:rowOff>66675</xdr:rowOff>
        </xdr:to>
        <xdr:pic>
          <xdr:nvPicPr>
            <xdr:cNvPr id="4" name="Picture 9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Image" spid="_x0000_s1057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0" y="2085975"/>
              <a:ext cx="923926" cy="742950"/>
            </a:xfrm>
            <a:prstGeom prst="rect">
              <a:avLst/>
            </a:prstGeom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75EA7-3AEA-4912-9652-66B5C550BD2F}">
  <sheetPr codeName="Sheet1"/>
  <dimension ref="A1:K12"/>
  <sheetViews>
    <sheetView workbookViewId="0">
      <selection activeCell="G3" sqref="G3"/>
    </sheetView>
  </sheetViews>
  <sheetFormatPr baseColWidth="10" defaultColWidth="11.5703125" defaultRowHeight="15" x14ac:dyDescent="0.25"/>
  <cols>
    <col min="6" max="6" width="19.28515625" customWidth="1"/>
    <col min="7" max="7" width="28.28515625" customWidth="1"/>
    <col min="11" max="11" width="11.5703125" customWidth="1"/>
    <col min="12" max="12" width="30.140625" customWidth="1"/>
  </cols>
  <sheetData>
    <row r="1" spans="1:11" x14ac:dyDescent="0.25">
      <c r="A1" s="9" t="s">
        <v>6</v>
      </c>
      <c r="B1" s="9" t="s">
        <v>7</v>
      </c>
      <c r="C1" s="9" t="s">
        <v>8</v>
      </c>
      <c r="D1" s="9" t="s">
        <v>9</v>
      </c>
      <c r="E1" s="9" t="s">
        <v>10</v>
      </c>
      <c r="F1" s="9" t="s">
        <v>5</v>
      </c>
      <c r="G1" s="10" t="s">
        <v>13</v>
      </c>
      <c r="K1" s="9" t="s">
        <v>5</v>
      </c>
    </row>
    <row r="2" spans="1:11" ht="17.45" customHeight="1" x14ac:dyDescent="0.25">
      <c r="A2" s="9">
        <v>1</v>
      </c>
      <c r="B2" s="9" t="s">
        <v>11</v>
      </c>
      <c r="C2" s="9" t="s">
        <v>12</v>
      </c>
      <c r="D2" s="9">
        <v>111</v>
      </c>
      <c r="E2" s="9">
        <v>5555</v>
      </c>
      <c r="F2" t="s">
        <v>0</v>
      </c>
      <c r="K2" t="s">
        <v>0</v>
      </c>
    </row>
    <row r="3" spans="1:11" ht="23.45" customHeight="1" x14ac:dyDescent="0.25">
      <c r="A3" s="9">
        <v>2</v>
      </c>
      <c r="B3" s="9" t="s">
        <v>16</v>
      </c>
      <c r="C3" s="9" t="s">
        <v>17</v>
      </c>
      <c r="D3" s="9"/>
      <c r="E3" s="9"/>
      <c r="F3" s="9"/>
      <c r="K3" t="s">
        <v>1</v>
      </c>
    </row>
    <row r="4" spans="1:11" ht="22.15" customHeight="1" x14ac:dyDescent="0.25">
      <c r="A4" s="9">
        <v>3</v>
      </c>
      <c r="B4" s="9"/>
      <c r="C4" s="9"/>
      <c r="D4" s="9"/>
      <c r="E4" s="9"/>
      <c r="F4" s="9"/>
      <c r="K4" t="s">
        <v>2</v>
      </c>
    </row>
    <row r="5" spans="1:11" ht="21" customHeight="1" x14ac:dyDescent="0.25">
      <c r="A5" s="9"/>
      <c r="B5" s="9"/>
      <c r="C5" s="9"/>
      <c r="D5" s="9"/>
      <c r="E5" s="9"/>
      <c r="F5" s="9"/>
      <c r="K5" t="s">
        <v>3</v>
      </c>
    </row>
    <row r="6" spans="1:11" ht="21.6" customHeight="1" x14ac:dyDescent="0.25">
      <c r="A6" s="9"/>
      <c r="B6" s="9"/>
      <c r="C6" s="9"/>
      <c r="D6" s="9"/>
      <c r="E6" s="9"/>
      <c r="F6" s="9"/>
      <c r="K6" t="s">
        <v>4</v>
      </c>
    </row>
    <row r="7" spans="1:11" x14ac:dyDescent="0.25">
      <c r="A7" s="9"/>
      <c r="B7" s="9"/>
      <c r="C7" s="9"/>
      <c r="D7" s="9"/>
      <c r="E7" s="9"/>
      <c r="F7" s="9"/>
    </row>
    <row r="8" spans="1:11" x14ac:dyDescent="0.25">
      <c r="A8" s="9"/>
      <c r="B8" s="9"/>
      <c r="C8" s="9"/>
      <c r="D8" s="9"/>
      <c r="E8" s="9"/>
      <c r="F8" s="9"/>
    </row>
    <row r="9" spans="1:11" x14ac:dyDescent="0.25">
      <c r="A9" s="9"/>
      <c r="B9" s="9"/>
      <c r="C9" s="9"/>
      <c r="D9" s="9"/>
      <c r="E9" s="9"/>
      <c r="F9" s="9"/>
    </row>
    <row r="12" spans="1:11" x14ac:dyDescent="0.25">
      <c r="E12" t="str">
        <f ca="1">IFERROR(VLOOKUP(A1,OFFSET(sadouk,,1),3,FALSE),"")</f>
        <v/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4890C-A49F-4207-AFA0-93777140FF5F}">
  <sheetPr codeName="Sheet2"/>
  <dimension ref="A1:M24"/>
  <sheetViews>
    <sheetView tabSelected="1" topLeftCell="A4" workbookViewId="0">
      <selection activeCell="H10" sqref="H10"/>
    </sheetView>
  </sheetViews>
  <sheetFormatPr baseColWidth="10" defaultColWidth="11.5703125" defaultRowHeight="15" x14ac:dyDescent="0.25"/>
  <cols>
    <col min="6" max="6" width="5" customWidth="1"/>
    <col min="13" max="13" width="23.28515625" customWidth="1"/>
    <col min="14" max="14" width="28.28515625" customWidth="1"/>
  </cols>
  <sheetData>
    <row r="1" spans="1:13" ht="21.6" customHeight="1" thickBot="1" x14ac:dyDescent="0.3">
      <c r="A1">
        <v>1</v>
      </c>
      <c r="M1" s="11" t="s">
        <v>1</v>
      </c>
    </row>
    <row r="2" spans="1:13" x14ac:dyDescent="0.25">
      <c r="A2" s="1"/>
      <c r="B2" s="2"/>
      <c r="C2" s="2"/>
      <c r="D2" s="2"/>
      <c r="E2" s="3"/>
      <c r="G2" s="1"/>
      <c r="H2" s="2"/>
      <c r="I2" s="2"/>
      <c r="J2" s="2"/>
      <c r="K2" s="3"/>
    </row>
    <row r="3" spans="1:13" x14ac:dyDescent="0.25">
      <c r="A3" s="4"/>
      <c r="B3" s="5"/>
      <c r="C3" s="5"/>
      <c r="D3" s="5"/>
      <c r="E3" s="6"/>
      <c r="G3" s="4"/>
      <c r="H3" s="5"/>
      <c r="I3" s="5"/>
      <c r="J3" s="5"/>
      <c r="K3" s="6"/>
    </row>
    <row r="4" spans="1:13" x14ac:dyDescent="0.25">
      <c r="A4" s="4"/>
      <c r="B4" s="5"/>
      <c r="C4" s="5"/>
      <c r="D4" s="5"/>
      <c r="E4" s="6"/>
      <c r="G4" s="4"/>
      <c r="H4" s="5"/>
      <c r="I4" s="5"/>
      <c r="J4" s="5"/>
      <c r="K4" s="6"/>
    </row>
    <row r="5" spans="1:13" x14ac:dyDescent="0.25">
      <c r="A5" s="4"/>
      <c r="B5" s="5"/>
      <c r="C5" s="15" t="str">
        <f>M1</f>
        <v>secrétaire principale</v>
      </c>
      <c r="D5" s="15"/>
      <c r="E5" s="6"/>
      <c r="G5" s="4"/>
      <c r="H5" s="5"/>
      <c r="I5" s="15" t="str">
        <f>M1</f>
        <v>secrétaire principale</v>
      </c>
      <c r="J5" s="15"/>
      <c r="K5" s="6"/>
    </row>
    <row r="6" spans="1:13" x14ac:dyDescent="0.25">
      <c r="A6" s="4"/>
      <c r="B6" s="5"/>
      <c r="C6" s="5"/>
      <c r="D6" s="5" t="s">
        <v>14</v>
      </c>
      <c r="E6" s="6"/>
      <c r="G6" s="4"/>
      <c r="H6" s="5"/>
      <c r="I6" s="5"/>
      <c r="J6" s="5"/>
      <c r="K6" s="6"/>
    </row>
    <row r="7" spans="1:13" x14ac:dyDescent="0.25">
      <c r="A7" s="4"/>
      <c r="B7" s="5"/>
      <c r="C7" s="5"/>
      <c r="D7" s="12" t="str">
        <f>VLOOKUP($A$1+1,feuil2!$A$2:$G$208,2,FALSE)</f>
        <v>ccc</v>
      </c>
      <c r="E7" s="6" t="s">
        <v>15</v>
      </c>
      <c r="G7" s="4"/>
      <c r="H7" s="5"/>
      <c r="I7" s="5"/>
      <c r="J7" s="12" t="str">
        <f>VLOOKUP($A$1,feuil2!$A$2:$G$208,2,FALSE)</f>
        <v>aaa</v>
      </c>
      <c r="K7" s="6" t="s">
        <v>15</v>
      </c>
    </row>
    <row r="8" spans="1:13" x14ac:dyDescent="0.25">
      <c r="A8" s="4" t="s">
        <v>18</v>
      </c>
      <c r="B8" s="5"/>
      <c r="C8" s="9"/>
      <c r="D8" s="5"/>
      <c r="E8" s="6"/>
      <c r="G8" s="4" t="s">
        <v>18</v>
      </c>
      <c r="H8" s="5"/>
      <c r="I8" s="5"/>
      <c r="J8" s="5"/>
      <c r="K8" s="6"/>
    </row>
    <row r="9" spans="1:13" x14ac:dyDescent="0.25">
      <c r="A9" s="12">
        <f>VLOOKUP($A$1+1,feuil2!$A$2:$G$208,7,FALSE)</f>
        <v>0</v>
      </c>
      <c r="B9" s="5"/>
      <c r="C9" s="9"/>
      <c r="D9" s="5"/>
      <c r="E9" s="16"/>
      <c r="G9" s="12">
        <f>VLOOKUP($A$1,feuil2!$A$2:$G$208,7,FALSE)</f>
        <v>0</v>
      </c>
      <c r="H9" s="5"/>
      <c r="I9" s="5"/>
      <c r="J9" s="5"/>
      <c r="K9" s="16"/>
    </row>
    <row r="10" spans="1:13" x14ac:dyDescent="0.25">
      <c r="A10" s="4"/>
      <c r="B10" s="5"/>
      <c r="C10" s="9"/>
      <c r="D10" s="5"/>
      <c r="E10" s="16"/>
      <c r="G10" s="4"/>
      <c r="H10" s="5"/>
      <c r="I10" s="5"/>
      <c r="J10" s="5"/>
      <c r="K10" s="16"/>
    </row>
    <row r="11" spans="1:13" x14ac:dyDescent="0.25">
      <c r="A11" s="4"/>
      <c r="B11" s="5"/>
      <c r="C11" s="5"/>
      <c r="D11" s="5"/>
      <c r="E11" s="16"/>
      <c r="G11" s="4"/>
      <c r="H11" s="5"/>
      <c r="I11" s="5"/>
      <c r="J11" s="5"/>
      <c r="K11" s="16"/>
    </row>
    <row r="12" spans="1:13" ht="15.75" thickBot="1" x14ac:dyDescent="0.3">
      <c r="A12" s="7"/>
      <c r="B12" s="8"/>
      <c r="C12" s="8"/>
      <c r="D12" s="8"/>
      <c r="E12" s="17"/>
      <c r="G12" s="7"/>
      <c r="H12" s="8"/>
      <c r="I12" s="8"/>
      <c r="J12" s="8"/>
      <c r="K12" s="17"/>
    </row>
    <row r="13" spans="1:13" ht="15.75" thickBot="1" x14ac:dyDescent="0.3"/>
    <row r="14" spans="1:13" x14ac:dyDescent="0.25">
      <c r="A14" s="1"/>
      <c r="B14" s="2"/>
      <c r="C14" s="2"/>
      <c r="D14" s="2"/>
      <c r="E14" s="3"/>
      <c r="G14" s="1"/>
      <c r="H14" s="2"/>
      <c r="I14" s="2"/>
      <c r="J14" s="2"/>
      <c r="K14" s="3"/>
    </row>
    <row r="15" spans="1:13" x14ac:dyDescent="0.25">
      <c r="A15" s="4"/>
      <c r="B15" s="5"/>
      <c r="C15" s="5"/>
      <c r="D15" s="5"/>
      <c r="E15" s="6"/>
      <c r="G15" s="4"/>
      <c r="H15" s="5"/>
      <c r="I15" s="5"/>
      <c r="J15" s="5"/>
      <c r="K15" s="6"/>
    </row>
    <row r="16" spans="1:13" x14ac:dyDescent="0.25">
      <c r="A16" s="4"/>
      <c r="B16" s="5"/>
      <c r="C16" s="5"/>
      <c r="D16" s="5"/>
      <c r="E16" s="6"/>
      <c r="G16" s="4"/>
      <c r="H16" s="5"/>
      <c r="I16" s="5"/>
      <c r="J16" s="5"/>
      <c r="K16" s="6"/>
    </row>
    <row r="17" spans="1:11" x14ac:dyDescent="0.25">
      <c r="A17" s="4"/>
      <c r="B17" s="5"/>
      <c r="C17" s="15" t="str">
        <f>M1</f>
        <v>secrétaire principale</v>
      </c>
      <c r="D17" s="15"/>
      <c r="E17" s="6"/>
      <c r="G17" s="4"/>
      <c r="H17" s="5"/>
      <c r="I17" s="15">
        <f>S1</f>
        <v>0</v>
      </c>
      <c r="J17" s="15"/>
      <c r="K17" s="6"/>
    </row>
    <row r="18" spans="1:11" x14ac:dyDescent="0.25">
      <c r="A18" s="4"/>
      <c r="B18" s="5"/>
      <c r="C18" s="5"/>
      <c r="D18" s="5"/>
      <c r="E18" s="6"/>
      <c r="G18" s="4"/>
      <c r="H18" s="5"/>
      <c r="I18" s="5"/>
      <c r="J18" s="5"/>
      <c r="K18" s="6"/>
    </row>
    <row r="19" spans="1:11" x14ac:dyDescent="0.25">
      <c r="A19" s="4"/>
      <c r="B19" s="5"/>
      <c r="C19" s="5"/>
      <c r="D19" s="5"/>
      <c r="E19" s="6"/>
      <c r="G19" s="4"/>
      <c r="H19" s="5"/>
      <c r="I19" s="5"/>
      <c r="J19" s="5"/>
      <c r="K19" s="6"/>
    </row>
    <row r="20" spans="1:11" x14ac:dyDescent="0.25">
      <c r="A20" s="4"/>
      <c r="B20" s="5"/>
      <c r="C20" s="5"/>
      <c r="D20" s="5"/>
      <c r="E20" s="6"/>
      <c r="G20" s="4"/>
      <c r="H20" s="5"/>
      <c r="I20" s="5"/>
      <c r="J20" s="5"/>
      <c r="K20" s="6"/>
    </row>
    <row r="21" spans="1:11" x14ac:dyDescent="0.25">
      <c r="A21" s="4"/>
      <c r="B21" s="5"/>
      <c r="C21" s="5"/>
      <c r="D21" s="5"/>
      <c r="E21" s="13">
        <f ca="1">Image</f>
        <v>0</v>
      </c>
      <c r="G21" s="4"/>
      <c r="H21" s="5"/>
      <c r="I21" s="5"/>
      <c r="J21" s="5"/>
      <c r="K21" s="13">
        <f ca="1">Image</f>
        <v>0</v>
      </c>
    </row>
    <row r="22" spans="1:11" x14ac:dyDescent="0.25">
      <c r="A22" s="4"/>
      <c r="B22" s="5"/>
      <c r="C22" s="5"/>
      <c r="D22" s="5"/>
      <c r="E22" s="13"/>
      <c r="G22" s="4"/>
      <c r="H22" s="5"/>
      <c r="I22" s="5"/>
      <c r="J22" s="5"/>
      <c r="K22" s="13"/>
    </row>
    <row r="23" spans="1:11" x14ac:dyDescent="0.25">
      <c r="A23" s="4"/>
      <c r="B23" s="5"/>
      <c r="C23" s="5"/>
      <c r="D23" s="5"/>
      <c r="E23" s="13"/>
      <c r="G23" s="4"/>
      <c r="H23" s="5"/>
      <c r="I23" s="5"/>
      <c r="J23" s="5"/>
      <c r="K23" s="13"/>
    </row>
    <row r="24" spans="1:11" ht="15.75" thickBot="1" x14ac:dyDescent="0.3">
      <c r="A24" s="7"/>
      <c r="B24" s="8"/>
      <c r="C24" s="8"/>
      <c r="D24" s="8"/>
      <c r="E24" s="14"/>
      <c r="G24" s="7"/>
      <c r="H24" s="8"/>
      <c r="I24" s="8"/>
      <c r="J24" s="8"/>
      <c r="K24" s="14"/>
    </row>
  </sheetData>
  <mergeCells count="6">
    <mergeCell ref="E21:E24"/>
    <mergeCell ref="I17:J17"/>
    <mergeCell ref="K21:K24"/>
    <mergeCell ref="C5:D5"/>
    <mergeCell ref="I5:J5"/>
    <mergeCell ref="C17:D17"/>
  </mergeCells>
  <dataValidations count="1">
    <dataValidation type="list" allowBlank="1" showInputMessage="1" showErrorMessage="1" sqref="M1" xr:uid="{AC31F755-F95D-4367-9BE6-7F72B00F8F45}">
      <formula1>categorie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>
                <anchor>
                  <from>
                    <xdr:col>11</xdr:col>
                    <xdr:colOff>257175</xdr:colOff>
                    <xdr:row>1</xdr:row>
                    <xdr:rowOff>38100</xdr:rowOff>
                  </from>
                  <to>
                    <xdr:col>11</xdr:col>
                    <xdr:colOff>552450</xdr:colOff>
                    <xdr:row>3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7</vt:i4>
      </vt:variant>
    </vt:vector>
  </HeadingPairs>
  <TitlesOfParts>
    <vt:vector size="9" baseType="lpstr">
      <vt:lpstr>feuil2</vt:lpstr>
      <vt:lpstr>Feuil1</vt:lpstr>
      <vt:lpstr>categorie</vt:lpstr>
      <vt:lpstr>chef_centre</vt:lpstr>
      <vt:lpstr>économe</vt:lpstr>
      <vt:lpstr>ouvrier</vt:lpstr>
      <vt:lpstr>secrétaire_générale</vt:lpstr>
      <vt:lpstr>secrétaire_principale</vt:lpstr>
      <vt:lpstr>صفة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2022-05-14T16:45:27Z</dcterms:created>
  <dcterms:modified xsi:type="dcterms:W3CDTF">2022-05-16T12:14:39Z</dcterms:modified>
</cp:coreProperties>
</file>