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eddiki\Desktop\"/>
    </mc:Choice>
  </mc:AlternateContent>
  <xr:revisionPtr revIDLastSave="0" documentId="8_{89B708B5-15B7-4672-96DD-8C1AE25569FA}" xr6:coauthVersionLast="45" xr6:coauthVersionMax="45" xr10:uidLastSave="{00000000-0000-0000-0000-000000000000}"/>
  <bookViews>
    <workbookView xWindow="-120" yWindow="-120" windowWidth="20730" windowHeight="11160" activeTab="1" xr2:uid="{4273587F-C9B2-420A-9968-A3F55482ACC3}"/>
  </bookViews>
  <sheets>
    <sheet name="Feuil2" sheetId="2" r:id="rId1"/>
    <sheet name="BDD" sheetId="1" r:id="rId2"/>
  </sheets>
  <externalReferences>
    <externalReference r:id="rId3"/>
  </externalReferences>
  <definedNames>
    <definedName name="_xlnm._FilterDatabase" localSheetId="1" hidden="1">BDD!$A$1:$H$26</definedName>
    <definedName name="_xlnm.Extract" localSheetId="0">Feuil2!$A$8:$G$8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26" i="1" l="1"/>
  <c r="B26" i="1" s="1"/>
  <c r="G26" i="1"/>
  <c r="S25" i="1"/>
  <c r="B25" i="1" s="1"/>
  <c r="G25" i="1"/>
  <c r="S24" i="1"/>
  <c r="B24" i="1" s="1"/>
  <c r="G24" i="1"/>
  <c r="S23" i="1"/>
  <c r="B23" i="1" s="1"/>
  <c r="G23" i="1"/>
  <c r="S22" i="1"/>
  <c r="B22" i="1" s="1"/>
  <c r="G22" i="1"/>
  <c r="S21" i="1"/>
  <c r="B21" i="1" s="1"/>
  <c r="G21" i="1"/>
  <c r="S20" i="1"/>
  <c r="B20" i="1" s="1"/>
  <c r="G20" i="1"/>
  <c r="S19" i="1"/>
  <c r="B19" i="1" s="1"/>
  <c r="G19" i="1"/>
  <c r="S18" i="1"/>
  <c r="B18" i="1" s="1"/>
  <c r="G18" i="1"/>
  <c r="S17" i="1"/>
  <c r="B17" i="1" s="1"/>
  <c r="G17" i="1"/>
  <c r="S16" i="1"/>
  <c r="G16" i="1"/>
  <c r="B16" i="1"/>
  <c r="S15" i="1"/>
  <c r="B15" i="1" s="1"/>
  <c r="G15" i="1"/>
  <c r="S14" i="1"/>
  <c r="B14" i="1" s="1"/>
  <c r="G14" i="1"/>
  <c r="S13" i="1"/>
  <c r="B13" i="1" s="1"/>
  <c r="G13" i="1"/>
  <c r="S12" i="1"/>
  <c r="B12" i="1" s="1"/>
  <c r="G12" i="1"/>
  <c r="S11" i="1"/>
  <c r="B11" i="1" s="1"/>
  <c r="G11" i="1"/>
  <c r="S10" i="1"/>
  <c r="B10" i="1" s="1"/>
  <c r="G10" i="1"/>
  <c r="S9" i="1"/>
  <c r="B9" i="1" s="1"/>
  <c r="G9" i="1"/>
  <c r="S8" i="1"/>
  <c r="B8" i="1" s="1"/>
  <c r="G8" i="1"/>
  <c r="S7" i="1"/>
  <c r="B7" i="1" s="1"/>
  <c r="G7" i="1"/>
  <c r="S6" i="1"/>
  <c r="B6" i="1" s="1"/>
  <c r="G6" i="1"/>
  <c r="S5" i="1"/>
  <c r="B5" i="1" s="1"/>
  <c r="G5" i="1"/>
  <c r="S4" i="1"/>
  <c r="B4" i="1" s="1"/>
  <c r="G4" i="1"/>
  <c r="S3" i="1"/>
  <c r="B3" i="1" s="1"/>
  <c r="S2" i="1"/>
  <c r="B2" i="1" s="1"/>
  <c r="G2" i="1"/>
</calcChain>
</file>

<file path=xl/sharedStrings.xml><?xml version="1.0" encoding="utf-8"?>
<sst xmlns="http://schemas.openxmlformats.org/spreadsheetml/2006/main" count="53" uniqueCount="45">
  <si>
    <t>AA</t>
  </si>
  <si>
    <t>AB</t>
  </si>
  <si>
    <t>BC</t>
  </si>
  <si>
    <t>binome</t>
  </si>
  <si>
    <t>code</t>
  </si>
  <si>
    <t>je</t>
  </si>
  <si>
    <t>gc</t>
  </si>
  <si>
    <t>hd</t>
  </si>
  <si>
    <t>nenv</t>
  </si>
  <si>
    <t>NOM1</t>
  </si>
  <si>
    <t>NOM</t>
  </si>
  <si>
    <t>NOM2</t>
  </si>
  <si>
    <t>NOM3</t>
  </si>
  <si>
    <t>NOM4</t>
  </si>
  <si>
    <t>NOM5</t>
  </si>
  <si>
    <t>NOM6</t>
  </si>
  <si>
    <t>NOM7</t>
  </si>
  <si>
    <t>NOM8</t>
  </si>
  <si>
    <t>NOM9</t>
  </si>
  <si>
    <t>NOM10</t>
  </si>
  <si>
    <t>NOM11</t>
  </si>
  <si>
    <t>NOM12</t>
  </si>
  <si>
    <t>NOM13</t>
  </si>
  <si>
    <t>NOM14</t>
  </si>
  <si>
    <t>NOM15</t>
  </si>
  <si>
    <t>NOM16</t>
  </si>
  <si>
    <t>NOM17</t>
  </si>
  <si>
    <t>NOM18</t>
  </si>
  <si>
    <t>NOM19</t>
  </si>
  <si>
    <t>NOM20</t>
  </si>
  <si>
    <t>NOM21</t>
  </si>
  <si>
    <t>NOM22</t>
  </si>
  <si>
    <t>NOM23</t>
  </si>
  <si>
    <t>NOM24</t>
  </si>
  <si>
    <t>NOM25</t>
  </si>
  <si>
    <t>N</t>
  </si>
  <si>
    <t>AA 1</t>
  </si>
  <si>
    <t>AA 2</t>
  </si>
  <si>
    <t>AA 3</t>
  </si>
  <si>
    <t>AA 4</t>
  </si>
  <si>
    <t>AA 5</t>
  </si>
  <si>
    <t>AA 6</t>
  </si>
  <si>
    <t>AA 7</t>
  </si>
  <si>
    <t>AA 8</t>
  </si>
  <si>
    <t>AA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</si>
</sst>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  <sheetName val="Feuil4"/>
      <sheetName val="قاعة الاستقبال1"/>
      <sheetName val="قاعة الاستقبال2"/>
      <sheetName val="قاعة الاستقبال3"/>
      <sheetName val="قاعة الاستقبال4"/>
      <sheetName val="قاعة الاستقبال5"/>
      <sheetName val="قاعة الاستقبال6"/>
    </sheetNames>
    <sheetDataSet>
      <sheetData sheetId="0">
        <row r="2">
          <cell r="E2" t="str">
            <v xml:space="preserve"> ثانوية عبد الحق بن حمودة - الجلفة</v>
          </cell>
        </row>
      </sheetData>
      <sheetData sheetId="1">
        <row r="2">
          <cell r="A2">
            <v>17015</v>
          </cell>
        </row>
        <row r="32">
          <cell r="A32">
            <v>17031</v>
          </cell>
        </row>
        <row r="47">
          <cell r="A47">
            <v>17046</v>
          </cell>
        </row>
        <row r="52">
          <cell r="A52">
            <v>17051</v>
          </cell>
        </row>
        <row r="64">
          <cell r="A64">
            <v>17063</v>
          </cell>
        </row>
        <row r="67">
          <cell r="A67">
            <v>17066</v>
          </cell>
        </row>
        <row r="76">
          <cell r="A76">
            <v>17075</v>
          </cell>
        </row>
        <row r="96">
          <cell r="A96">
            <v>39013</v>
          </cell>
        </row>
        <row r="97">
          <cell r="A97">
            <v>39014</v>
          </cell>
        </row>
        <row r="98">
          <cell r="A98">
            <v>39015</v>
          </cell>
        </row>
        <row r="102">
          <cell r="A102">
            <v>39019</v>
          </cell>
        </row>
        <row r="104">
          <cell r="A104">
            <v>39021</v>
          </cell>
        </row>
        <row r="105">
          <cell r="A105">
            <v>39022</v>
          </cell>
        </row>
        <row r="119">
          <cell r="A119">
            <v>39036</v>
          </cell>
        </row>
        <row r="129">
          <cell r="A129">
            <v>39046</v>
          </cell>
        </row>
        <row r="130">
          <cell r="A130">
            <v>39047</v>
          </cell>
        </row>
        <row r="134">
          <cell r="A134">
            <v>39051</v>
          </cell>
        </row>
        <row r="136">
          <cell r="A136">
            <v>39053</v>
          </cell>
        </row>
        <row r="137">
          <cell r="A137">
            <v>39054</v>
          </cell>
        </row>
        <row r="140">
          <cell r="A140">
            <v>39057</v>
          </cell>
        </row>
        <row r="141">
          <cell r="A141">
            <v>39058</v>
          </cell>
        </row>
        <row r="142">
          <cell r="A142">
            <v>39059</v>
          </cell>
        </row>
        <row r="148">
          <cell r="A148">
            <v>39065</v>
          </cell>
        </row>
        <row r="153">
          <cell r="A153">
            <v>39070</v>
          </cell>
        </row>
      </sheetData>
      <sheetData sheetId="2">
        <row r="2">
          <cell r="A2">
            <v>39022</v>
          </cell>
          <cell r="B2" t="str">
            <v xml:space="preserve"> متوسطة الشهيد عياشي عمر الطاهر - الوادي</v>
          </cell>
          <cell r="C2">
            <v>95996</v>
          </cell>
          <cell r="D2">
            <v>9015</v>
          </cell>
          <cell r="E2" t="str">
            <v xml:space="preserve"> مكفوف</v>
          </cell>
          <cell r="F2">
            <v>2</v>
          </cell>
        </row>
        <row r="3">
          <cell r="A3">
            <v>39044</v>
          </cell>
          <cell r="B3" t="str">
            <v xml:space="preserve"> ثانوية الشهيد علي بن حمده - النخلة</v>
          </cell>
          <cell r="C3">
            <v>96030</v>
          </cell>
          <cell r="D3">
            <v>9015</v>
          </cell>
          <cell r="E3" t="str">
            <v xml:space="preserve"> مكفوف</v>
          </cell>
          <cell r="F3">
            <v>2</v>
          </cell>
        </row>
        <row r="4">
          <cell r="A4">
            <v>39048</v>
          </cell>
          <cell r="B4" t="str">
            <v xml:space="preserve"> ثانوية الشهيد شباب محمد بن بلقاسم - جامعة</v>
          </cell>
          <cell r="C4">
            <v>94394</v>
          </cell>
          <cell r="D4">
            <v>9025</v>
          </cell>
          <cell r="E4" t="str">
            <v xml:space="preserve"> حركي</v>
          </cell>
          <cell r="F4">
            <v>1</v>
          </cell>
        </row>
        <row r="5">
          <cell r="A5">
            <v>17037</v>
          </cell>
          <cell r="B5" t="str">
            <v xml:space="preserve"> متوسطة المجاهد بوحوص عثماني - عين وسارة</v>
          </cell>
          <cell r="C5">
            <v>95978</v>
          </cell>
          <cell r="D5">
            <v>9027</v>
          </cell>
          <cell r="E5" t="str">
            <v xml:space="preserve"> مكفوف</v>
          </cell>
          <cell r="F5">
            <v>1</v>
          </cell>
        </row>
        <row r="6">
          <cell r="A6">
            <v>39022</v>
          </cell>
          <cell r="B6" t="str">
            <v xml:space="preserve"> متوسطة الشهيد عياشي عمر الطاهر - الوادي</v>
          </cell>
          <cell r="C6">
            <v>95991</v>
          </cell>
          <cell r="D6">
            <v>9032</v>
          </cell>
          <cell r="E6" t="str">
            <v xml:space="preserve"> مكفوف</v>
          </cell>
          <cell r="F6">
            <v>2</v>
          </cell>
        </row>
        <row r="7">
          <cell r="A7">
            <v>17075</v>
          </cell>
          <cell r="B7" t="str">
            <v xml:space="preserve"> ثانوية المجاهد بن الطاهر قدور - حد الصحاري</v>
          </cell>
          <cell r="C7">
            <v>96011</v>
          </cell>
          <cell r="D7">
            <v>9042</v>
          </cell>
          <cell r="E7" t="str">
            <v xml:space="preserve"> مكفوف</v>
          </cell>
          <cell r="F7">
            <v>1</v>
          </cell>
        </row>
        <row r="8">
          <cell r="A8">
            <v>17025</v>
          </cell>
          <cell r="B8" t="str">
            <v xml:space="preserve"> متوسطة سبخاوي السبخاوي - عين الإبل</v>
          </cell>
          <cell r="C8">
            <v>96010</v>
          </cell>
          <cell r="D8">
            <v>9051</v>
          </cell>
          <cell r="E8" t="str">
            <v xml:space="preserve"> مكفوف</v>
          </cell>
          <cell r="F8">
            <v>1</v>
          </cell>
        </row>
        <row r="9">
          <cell r="A9">
            <v>17004</v>
          </cell>
          <cell r="B9" t="str">
            <v xml:space="preserve"> متوسطة بوبكراوي المختار - الجلفة</v>
          </cell>
          <cell r="C9">
            <v>96006</v>
          </cell>
          <cell r="D9">
            <v>9061</v>
          </cell>
          <cell r="E9" t="str">
            <v xml:space="preserve"> حركي</v>
          </cell>
          <cell r="F9">
            <v>1</v>
          </cell>
        </row>
        <row r="10">
          <cell r="A10">
            <v>39007</v>
          </cell>
          <cell r="B10" t="str">
            <v xml:space="preserve"> ثانوية بوصبيع صالح عبد المجيد - الوادي</v>
          </cell>
          <cell r="C10">
            <v>95992</v>
          </cell>
          <cell r="D10">
            <v>9067</v>
          </cell>
          <cell r="E10" t="str">
            <v xml:space="preserve"> مكفوف</v>
          </cell>
          <cell r="F10">
            <v>1</v>
          </cell>
        </row>
        <row r="11">
          <cell r="A11">
            <v>39002</v>
          </cell>
          <cell r="B11" t="str">
            <v xml:space="preserve"> متوسطة الشهيد محمود شريفي - الوادي</v>
          </cell>
          <cell r="C11">
            <v>95995</v>
          </cell>
          <cell r="D11">
            <v>9067</v>
          </cell>
          <cell r="E11" t="str">
            <v xml:space="preserve"> مكفوف</v>
          </cell>
          <cell r="F11">
            <v>1</v>
          </cell>
        </row>
        <row r="12">
          <cell r="A12">
            <v>17029</v>
          </cell>
          <cell r="B12" t="str">
            <v xml:space="preserve"> متوسطة خليفة بن رابح - مسعد</v>
          </cell>
          <cell r="C12">
            <v>95979</v>
          </cell>
          <cell r="D12">
            <v>9077</v>
          </cell>
          <cell r="E12" t="str">
            <v xml:space="preserve"> حركي</v>
          </cell>
          <cell r="F12">
            <v>1</v>
          </cell>
        </row>
        <row r="13">
          <cell r="A13">
            <v>39015</v>
          </cell>
          <cell r="B13" t="str">
            <v xml:space="preserve"> متوسطة طير حسين - الوادي</v>
          </cell>
          <cell r="C13">
            <v>95990</v>
          </cell>
          <cell r="D13">
            <v>9081</v>
          </cell>
          <cell r="E13" t="str">
            <v xml:space="preserve"> حركي</v>
          </cell>
          <cell r="F13">
            <v>1</v>
          </cell>
        </row>
        <row r="14">
          <cell r="A14">
            <v>39057</v>
          </cell>
          <cell r="B14" t="str">
            <v xml:space="preserve"> متوسطة تقار بريق - المغير</v>
          </cell>
          <cell r="C14">
            <v>96029</v>
          </cell>
          <cell r="D14">
            <v>9081</v>
          </cell>
          <cell r="E14" t="str">
            <v xml:space="preserve"> حركي</v>
          </cell>
          <cell r="F14">
            <v>1</v>
          </cell>
        </row>
        <row r="15">
          <cell r="A15">
            <v>17040</v>
          </cell>
          <cell r="B15" t="str">
            <v xml:space="preserve"> ثانوية الشيخ بوعمامة - عين وسارة</v>
          </cell>
          <cell r="C15">
            <v>96008</v>
          </cell>
          <cell r="D15">
            <v>9091</v>
          </cell>
          <cell r="E15" t="str">
            <v xml:space="preserve"> حركي</v>
          </cell>
          <cell r="F15">
            <v>1</v>
          </cell>
        </row>
        <row r="16">
          <cell r="A16">
            <v>39045</v>
          </cell>
          <cell r="B16" t="str">
            <v xml:space="preserve"> ثانوية المجاهد خوازم الطاهر - البياضة</v>
          </cell>
          <cell r="C16">
            <v>95989</v>
          </cell>
          <cell r="D16">
            <v>9092</v>
          </cell>
          <cell r="E16" t="str">
            <v xml:space="preserve"> حركي</v>
          </cell>
          <cell r="F16">
            <v>1</v>
          </cell>
        </row>
        <row r="17">
          <cell r="A17">
            <v>39065</v>
          </cell>
          <cell r="B17" t="str">
            <v xml:space="preserve"> ثانوية المجاهد حليس محمد - حساني عبد الكريم</v>
          </cell>
          <cell r="C17">
            <v>96024</v>
          </cell>
          <cell r="D17">
            <v>9097</v>
          </cell>
          <cell r="E17" t="str">
            <v xml:space="preserve"> مكفوف</v>
          </cell>
          <cell r="F17">
            <v>1</v>
          </cell>
        </row>
        <row r="18">
          <cell r="A18">
            <v>39030</v>
          </cell>
          <cell r="B18" t="str">
            <v xml:space="preserve"> ثانوية محمد العيد آل خليفة - الدبيلة</v>
          </cell>
          <cell r="C18">
            <v>96040</v>
          </cell>
          <cell r="D18">
            <v>9112</v>
          </cell>
          <cell r="E18" t="str">
            <v xml:space="preserve"> حركي</v>
          </cell>
          <cell r="F18">
            <v>3</v>
          </cell>
        </row>
        <row r="19">
          <cell r="A19">
            <v>39036</v>
          </cell>
          <cell r="B19" t="str">
            <v xml:space="preserve"> ثانوية هالي عبد الكريم - قمار</v>
          </cell>
          <cell r="C19">
            <v>96022</v>
          </cell>
          <cell r="D19">
            <v>9119</v>
          </cell>
          <cell r="E19" t="str">
            <v xml:space="preserve"> حركي</v>
          </cell>
          <cell r="F19">
            <v>1</v>
          </cell>
        </row>
        <row r="20">
          <cell r="A20">
            <v>39020</v>
          </cell>
          <cell r="B20" t="str">
            <v xml:space="preserve"> متوسطة مصباحي مصطفى - الوادي</v>
          </cell>
          <cell r="C20">
            <v>95993</v>
          </cell>
          <cell r="D20">
            <v>9125</v>
          </cell>
          <cell r="E20" t="str">
            <v xml:space="preserve"> مكفوف</v>
          </cell>
          <cell r="F20">
            <v>3</v>
          </cell>
        </row>
        <row r="21">
          <cell r="A21">
            <v>39020</v>
          </cell>
          <cell r="B21" t="str">
            <v xml:space="preserve"> متوسطة مصباحي مصطفى - الوادي</v>
          </cell>
          <cell r="C21">
            <v>95994</v>
          </cell>
          <cell r="D21">
            <v>9131</v>
          </cell>
          <cell r="E21" t="str">
            <v xml:space="preserve"> حركي</v>
          </cell>
          <cell r="F21">
            <v>3</v>
          </cell>
        </row>
        <row r="22">
          <cell r="A22">
            <v>39020</v>
          </cell>
          <cell r="B22" t="str">
            <v xml:space="preserve"> متوسطة مصباحي مصطفى - الوادي</v>
          </cell>
          <cell r="C22">
            <v>95988</v>
          </cell>
          <cell r="D22">
            <v>9133</v>
          </cell>
          <cell r="E22" t="str">
            <v xml:space="preserve"> مكفوف</v>
          </cell>
          <cell r="F22">
            <v>3</v>
          </cell>
        </row>
        <row r="23">
          <cell r="A23">
            <v>17062</v>
          </cell>
          <cell r="B23" t="str">
            <v xml:space="preserve"> متوسطة الشهيد عامر الأخضر - بيرين</v>
          </cell>
          <cell r="C23">
            <v>96009</v>
          </cell>
          <cell r="D23">
            <v>9135</v>
          </cell>
          <cell r="E23" t="str">
            <v xml:space="preserve"> مكفوف</v>
          </cell>
          <cell r="F23">
            <v>1</v>
          </cell>
        </row>
        <row r="24">
          <cell r="A24">
            <v>39013</v>
          </cell>
          <cell r="B24" t="str">
            <v xml:space="preserve"> متوسطة الوئام المدني - الوادي</v>
          </cell>
          <cell r="C24">
            <v>96032</v>
          </cell>
          <cell r="D24">
            <v>9140</v>
          </cell>
          <cell r="E24" t="str">
            <v xml:space="preserve"> مكفوف</v>
          </cell>
          <cell r="F24">
            <v>1</v>
          </cell>
        </row>
        <row r="25">
          <cell r="A25">
            <v>39018</v>
          </cell>
          <cell r="B25" t="str">
            <v xml:space="preserve"> متوسطة المجاهد زغيب محمد الطاهر - الوادي</v>
          </cell>
          <cell r="C25">
            <v>96026</v>
          </cell>
          <cell r="D25">
            <v>9244</v>
          </cell>
          <cell r="E25" t="str">
            <v xml:space="preserve"> مكفوف</v>
          </cell>
          <cell r="F25">
            <v>1</v>
          </cell>
        </row>
        <row r="26">
          <cell r="A26">
            <v>17065</v>
          </cell>
          <cell r="B26" t="str">
            <v xml:space="preserve"> ثانوية نعاس حسن - دار الشيوخ</v>
          </cell>
          <cell r="C26">
            <v>96005</v>
          </cell>
          <cell r="D26">
            <v>9141</v>
          </cell>
          <cell r="E26" t="str">
            <v xml:space="preserve"> حركي</v>
          </cell>
          <cell r="F26">
            <v>1</v>
          </cell>
        </row>
        <row r="27">
          <cell r="A27">
            <v>17012</v>
          </cell>
          <cell r="B27" t="str">
            <v xml:space="preserve"> متوسطة المجاهد حساني أسعيد حي الفصحى - الجلفة</v>
          </cell>
          <cell r="C27">
            <v>95980</v>
          </cell>
          <cell r="D27">
            <v>9142</v>
          </cell>
          <cell r="E27" t="str">
            <v xml:space="preserve"> مكفوف</v>
          </cell>
          <cell r="F27">
            <v>1</v>
          </cell>
        </row>
        <row r="28">
          <cell r="A28">
            <v>39030</v>
          </cell>
          <cell r="B28" t="str">
            <v xml:space="preserve"> ثانوية محمد العيد آل خليفة - الدبيلة</v>
          </cell>
          <cell r="C28">
            <v>96028</v>
          </cell>
          <cell r="D28">
            <v>9156</v>
          </cell>
          <cell r="E28" t="str">
            <v xml:space="preserve"> حركي</v>
          </cell>
          <cell r="F28">
            <v>3</v>
          </cell>
        </row>
        <row r="29">
          <cell r="A29">
            <v>39030</v>
          </cell>
          <cell r="B29" t="str">
            <v xml:space="preserve"> ثانوية محمد العيد آل خليفة - الدبيلة</v>
          </cell>
          <cell r="C29">
            <v>96023</v>
          </cell>
          <cell r="D29">
            <v>9159</v>
          </cell>
          <cell r="E29" t="str">
            <v xml:space="preserve"> حركي</v>
          </cell>
          <cell r="F29">
            <v>3</v>
          </cell>
        </row>
        <row r="30">
          <cell r="A30">
            <v>17067</v>
          </cell>
          <cell r="B30" t="str">
            <v xml:space="preserve"> متوسطة الامام رحمون عبد الحميد - فيض البطمة</v>
          </cell>
          <cell r="C30">
            <v>95977</v>
          </cell>
          <cell r="D30">
            <v>9250</v>
          </cell>
          <cell r="E30" t="str">
            <v xml:space="preserve"> حركي</v>
          </cell>
          <cell r="F30">
            <v>1</v>
          </cell>
        </row>
        <row r="31">
          <cell r="A31">
            <v>39059</v>
          </cell>
          <cell r="B31" t="str">
            <v xml:space="preserve"> متوسطة الشهيد عيسى مشحاط - المغير</v>
          </cell>
          <cell r="C31">
            <v>96025</v>
          </cell>
          <cell r="D31">
            <v>9222</v>
          </cell>
          <cell r="E31" t="str">
            <v xml:space="preserve"> مكفوف</v>
          </cell>
          <cell r="F31">
            <v>1</v>
          </cell>
        </row>
        <row r="32">
          <cell r="A32">
            <v>17061</v>
          </cell>
          <cell r="B32" t="str">
            <v xml:space="preserve"> ثانوية قاسمي بن علية - الجديدة سابقاً - بيرين</v>
          </cell>
          <cell r="C32">
            <v>96007</v>
          </cell>
          <cell r="D32">
            <v>9229</v>
          </cell>
          <cell r="E32" t="str">
            <v xml:space="preserve"> حركي</v>
          </cell>
          <cell r="F32">
            <v>1</v>
          </cell>
        </row>
        <row r="33">
          <cell r="A33">
            <v>39044</v>
          </cell>
          <cell r="B33" t="str">
            <v xml:space="preserve"> ثانوية الشهيد علي بن حمده - النخلة</v>
          </cell>
          <cell r="C33">
            <v>96027</v>
          </cell>
          <cell r="D33">
            <v>9237</v>
          </cell>
          <cell r="E33" t="str">
            <v xml:space="preserve"> مكفوف</v>
          </cell>
          <cell r="F33">
            <v>2</v>
          </cell>
        </row>
        <row r="34">
          <cell r="A34">
            <v>39062</v>
          </cell>
          <cell r="B34" t="str">
            <v xml:space="preserve"> ثانوية هواري بومدين - حاسي خليفة</v>
          </cell>
          <cell r="C34">
            <v>96031</v>
          </cell>
          <cell r="D34">
            <v>9237</v>
          </cell>
          <cell r="E34" t="str">
            <v xml:space="preserve"> مكفوف</v>
          </cell>
          <cell r="F34">
            <v>1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77BA8-4758-4734-9BB7-F03625C927B7}">
  <sheetPr codeName="Feuil2"/>
  <dimension ref="A4:N12"/>
  <sheetViews>
    <sheetView rightToLeft="1" workbookViewId="0">
      <selection activeCell="D6" sqref="D6"/>
    </sheetView>
  </sheetViews>
  <sheetFormatPr baseColWidth="10" defaultRowHeight="15" x14ac:dyDescent="0.25"/>
  <sheetData>
    <row r="4" spans="1:14" x14ac:dyDescent="0.25">
      <c r="N4" t="s">
        <v>36</v>
      </c>
    </row>
    <row r="5" spans="1:14" x14ac:dyDescent="0.25">
      <c r="N5" t="s">
        <v>37</v>
      </c>
    </row>
    <row r="6" spans="1:14" ht="26.25" x14ac:dyDescent="0.4">
      <c r="D6" s="1" t="s">
        <v>37</v>
      </c>
      <c r="N6" t="s">
        <v>38</v>
      </c>
    </row>
    <row r="7" spans="1:14" x14ac:dyDescent="0.25">
      <c r="N7" t="s">
        <v>39</v>
      </c>
    </row>
    <row r="8" spans="1:14" ht="26.25" x14ac:dyDescent="0.4">
      <c r="A8" s="1" t="s">
        <v>35</v>
      </c>
      <c r="B8" s="1" t="s">
        <v>4</v>
      </c>
      <c r="C8" s="1" t="s">
        <v>10</v>
      </c>
      <c r="D8" s="2" t="s">
        <v>5</v>
      </c>
      <c r="E8" s="2" t="s">
        <v>6</v>
      </c>
      <c r="F8" s="1" t="s">
        <v>7</v>
      </c>
      <c r="G8" s="1" t="s">
        <v>8</v>
      </c>
      <c r="N8" t="s">
        <v>40</v>
      </c>
    </row>
    <row r="9" spans="1:14" x14ac:dyDescent="0.25">
      <c r="N9" t="s">
        <v>41</v>
      </c>
    </row>
    <row r="10" spans="1:14" x14ac:dyDescent="0.25">
      <c r="N10" t="s">
        <v>42</v>
      </c>
    </row>
    <row r="11" spans="1:14" x14ac:dyDescent="0.25">
      <c r="N11" t="s">
        <v>43</v>
      </c>
    </row>
    <row r="12" spans="1:14" x14ac:dyDescent="0.25">
      <c r="N12" t="s">
        <v>44</v>
      </c>
    </row>
  </sheetData>
  <phoneticPr fontId="3" type="noConversion"/>
  <dataValidations count="1">
    <dataValidation type="list" allowBlank="1" showInputMessage="1" showErrorMessage="1" sqref="D6" xr:uid="{CAE1C21A-CC9C-42C4-92D7-0460E21B13E1}">
      <formula1>$N$4:$N$12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9B6BE-DEBD-478F-B360-10179EBF209A}">
  <sheetPr codeName="Feuil1"/>
  <dimension ref="A1:AB26"/>
  <sheetViews>
    <sheetView rightToLeft="1" tabSelected="1" workbookViewId="0">
      <selection activeCell="D2" sqref="D2"/>
    </sheetView>
  </sheetViews>
  <sheetFormatPr baseColWidth="10" defaultRowHeight="15" x14ac:dyDescent="0.25"/>
  <cols>
    <col min="2" max="3" width="11.85546875" customWidth="1"/>
    <col min="4" max="4" width="19" customWidth="1"/>
    <col min="5" max="28" width="11.85546875" customWidth="1"/>
  </cols>
  <sheetData>
    <row r="1" spans="1:28" ht="26.25" x14ac:dyDescent="0.4">
      <c r="A1" t="s">
        <v>35</v>
      </c>
      <c r="B1" s="1" t="s">
        <v>3</v>
      </c>
      <c r="C1" s="1" t="s">
        <v>4</v>
      </c>
      <c r="D1" s="1" t="s">
        <v>10</v>
      </c>
      <c r="E1" s="2" t="s">
        <v>5</v>
      </c>
      <c r="F1" s="2" t="s">
        <v>6</v>
      </c>
      <c r="G1" s="1" t="s">
        <v>7</v>
      </c>
      <c r="H1" s="1" t="s">
        <v>8</v>
      </c>
      <c r="I1" s="1"/>
      <c r="J1" s="1"/>
      <c r="K1" s="1"/>
      <c r="L1" s="1"/>
      <c r="M1" s="1"/>
      <c r="N1" s="1"/>
      <c r="O1" s="1"/>
      <c r="P1" s="1"/>
      <c r="Q1" s="1"/>
      <c r="R1" s="1"/>
    </row>
    <row r="2" spans="1:28" ht="26.25" x14ac:dyDescent="0.4">
      <c r="A2">
        <v>1</v>
      </c>
      <c r="B2" s="1" t="str">
        <f>S2&amp;" "&amp;T2</f>
        <v>AA 1</v>
      </c>
      <c r="C2" s="1">
        <v>17001</v>
      </c>
      <c r="D2" s="1" t="s">
        <v>9</v>
      </c>
      <c r="E2" s="1">
        <v>92678</v>
      </c>
      <c r="F2" s="1">
        <v>9171</v>
      </c>
      <c r="G2" s="1" t="str">
        <f>IFERROR(VLOOKUP([1]Feuil2!A141,[1]Feuil3!A141:F173,6,FALSE),"")</f>
        <v/>
      </c>
      <c r="H2" s="1">
        <v>15</v>
      </c>
      <c r="I2" s="1"/>
      <c r="J2" s="1"/>
      <c r="K2" s="1"/>
      <c r="L2" s="1"/>
      <c r="M2" s="1"/>
      <c r="N2" s="1"/>
      <c r="O2" s="1"/>
      <c r="P2" s="1"/>
      <c r="Q2" s="1"/>
      <c r="R2" s="1"/>
      <c r="S2" t="str">
        <f>INDEX(AB:AB,2+INT((T2-1)/7))</f>
        <v>AA</v>
      </c>
      <c r="T2">
        <v>1</v>
      </c>
      <c r="AB2" t="s">
        <v>0</v>
      </c>
    </row>
    <row r="3" spans="1:28" ht="26.25" x14ac:dyDescent="0.4">
      <c r="A3">
        <v>2</v>
      </c>
      <c r="B3" s="1" t="str">
        <f t="shared" ref="B3:B26" si="0">S3&amp;" "&amp;T3</f>
        <v>AA 2</v>
      </c>
      <c r="C3" s="1">
        <v>17002</v>
      </c>
      <c r="D3" s="1" t="s">
        <v>11</v>
      </c>
      <c r="E3" s="1">
        <v>92703</v>
      </c>
      <c r="F3" s="1">
        <v>9170</v>
      </c>
      <c r="G3" s="1"/>
      <c r="H3" s="1">
        <v>18</v>
      </c>
      <c r="I3" s="1"/>
      <c r="J3" s="1"/>
      <c r="K3" s="1"/>
      <c r="L3" s="1"/>
      <c r="M3" s="1"/>
      <c r="N3" s="1"/>
      <c r="O3" s="1"/>
      <c r="P3" s="1"/>
      <c r="Q3" s="1"/>
      <c r="R3" s="1"/>
      <c r="S3" t="str">
        <f>INDEX(AB:AB,2+INT((T3-1)/7))</f>
        <v>AA</v>
      </c>
      <c r="T3">
        <v>2</v>
      </c>
      <c r="AB3" t="s">
        <v>1</v>
      </c>
    </row>
    <row r="4" spans="1:28" ht="26.25" x14ac:dyDescent="0.4">
      <c r="A4">
        <v>3</v>
      </c>
      <c r="B4" s="1" t="str">
        <f t="shared" si="0"/>
        <v>AA 3</v>
      </c>
      <c r="C4" s="1">
        <v>17003</v>
      </c>
      <c r="D4" s="1" t="s">
        <v>12</v>
      </c>
      <c r="E4" s="1">
        <v>92579</v>
      </c>
      <c r="F4" s="1">
        <v>9137</v>
      </c>
      <c r="G4" s="1" t="str">
        <f>IFERROR(VLOOKUP([1]Feuil2!A97,[1]Feuil3!A97:F129,6,FALSE),"")</f>
        <v/>
      </c>
      <c r="H4" s="1">
        <v>17</v>
      </c>
      <c r="I4" s="1"/>
      <c r="J4" s="1"/>
      <c r="K4" s="1"/>
      <c r="L4" s="1"/>
      <c r="M4" s="1"/>
      <c r="N4" s="1"/>
      <c r="O4" s="1"/>
      <c r="P4" s="1"/>
      <c r="Q4" s="1"/>
      <c r="R4" s="1"/>
      <c r="S4" t="str">
        <f>INDEX(AB:AB,2+INT((T4-1)/7))</f>
        <v>AA</v>
      </c>
      <c r="T4">
        <v>3</v>
      </c>
      <c r="AB4" t="s">
        <v>2</v>
      </c>
    </row>
    <row r="5" spans="1:28" ht="26.25" x14ac:dyDescent="0.4">
      <c r="A5">
        <v>4</v>
      </c>
      <c r="B5" s="1" t="str">
        <f t="shared" si="0"/>
        <v>AA 4</v>
      </c>
      <c r="C5" s="1">
        <v>17004</v>
      </c>
      <c r="D5" s="1" t="s">
        <v>13</v>
      </c>
      <c r="E5" s="1">
        <v>91186</v>
      </c>
      <c r="F5" s="1">
        <v>9053</v>
      </c>
      <c r="G5" s="1" t="str">
        <f>IFERROR(VLOOKUP([1]Feuil2!A52,[1]Feuil3!A52:F84,6,FALSE),"")</f>
        <v/>
      </c>
      <c r="H5" s="1">
        <v>22</v>
      </c>
      <c r="I5" s="1"/>
      <c r="J5" s="1"/>
      <c r="K5" s="1"/>
      <c r="L5" s="1"/>
      <c r="M5" s="1"/>
      <c r="N5" s="1"/>
      <c r="O5" s="1"/>
      <c r="P5" s="1"/>
      <c r="Q5" s="1"/>
      <c r="R5" s="1"/>
      <c r="S5" t="str">
        <f>INDEX(AB:AB,2+INT((T5-1)/7))</f>
        <v>AA</v>
      </c>
      <c r="T5">
        <v>4</v>
      </c>
    </row>
    <row r="6" spans="1:28" ht="26.25" x14ac:dyDescent="0.4">
      <c r="A6">
        <v>5</v>
      </c>
      <c r="B6" s="1" t="str">
        <f t="shared" si="0"/>
        <v>AA 5</v>
      </c>
      <c r="C6" s="1">
        <v>17005</v>
      </c>
      <c r="D6" s="1" t="s">
        <v>14</v>
      </c>
      <c r="E6" s="1">
        <v>92616</v>
      </c>
      <c r="F6" s="1">
        <v>9164</v>
      </c>
      <c r="G6" s="1" t="str">
        <f>IFERROR(VLOOKUP([1]Feuil2!A119,[1]Feuil3!A119:F151,6,FALSE),"")</f>
        <v/>
      </c>
      <c r="H6" s="1">
        <v>17</v>
      </c>
      <c r="I6" s="1"/>
      <c r="J6" s="1"/>
      <c r="K6" s="1"/>
      <c r="L6" s="1"/>
      <c r="M6" s="1"/>
      <c r="N6" s="1"/>
      <c r="O6" s="1"/>
      <c r="P6" s="1"/>
      <c r="Q6" s="1"/>
      <c r="R6" s="1"/>
      <c r="S6" t="str">
        <f>INDEX(AB:AB,2+INT((T6-1)/7))</f>
        <v>AA</v>
      </c>
      <c r="T6">
        <v>5</v>
      </c>
    </row>
    <row r="7" spans="1:28" ht="26.25" x14ac:dyDescent="0.4">
      <c r="A7">
        <v>6</v>
      </c>
      <c r="B7" s="1" t="str">
        <f t="shared" si="0"/>
        <v>AA 6</v>
      </c>
      <c r="C7" s="1">
        <v>17006</v>
      </c>
      <c r="D7" s="1" t="s">
        <v>15</v>
      </c>
      <c r="E7" s="1">
        <v>91959</v>
      </c>
      <c r="F7" s="1">
        <v>9077</v>
      </c>
      <c r="G7" s="1" t="str">
        <f>IFERROR(VLOOKUP([1]Feuil2!A64,[1]Feuil3!A64:F96,6,FALSE),"")</f>
        <v/>
      </c>
      <c r="H7" s="1">
        <v>18</v>
      </c>
      <c r="I7" s="1"/>
      <c r="J7" s="1"/>
      <c r="K7" s="1"/>
      <c r="L7" s="1"/>
      <c r="M7" s="1"/>
      <c r="N7" s="1"/>
      <c r="O7" s="1"/>
      <c r="P7" s="1"/>
      <c r="Q7" s="1"/>
      <c r="R7" s="1"/>
      <c r="S7" t="str">
        <f>INDEX(AB:AB,2+INT((T7-1)/7))</f>
        <v>AA</v>
      </c>
      <c r="T7">
        <v>6</v>
      </c>
    </row>
    <row r="8" spans="1:28" ht="26.25" x14ac:dyDescent="0.4">
      <c r="A8">
        <v>7</v>
      </c>
      <c r="B8" s="1" t="str">
        <f t="shared" si="0"/>
        <v>AA 7</v>
      </c>
      <c r="C8" s="1">
        <v>17007</v>
      </c>
      <c r="D8" s="1" t="s">
        <v>16</v>
      </c>
      <c r="E8" s="1">
        <v>92421</v>
      </c>
      <c r="F8" s="1">
        <v>9084</v>
      </c>
      <c r="G8" s="1" t="str">
        <f>IFERROR(VLOOKUP([1]Feuil2!A67,[1]Feuil3!A67:F99,6,FALSE),"")</f>
        <v/>
      </c>
      <c r="H8" s="1">
        <v>21</v>
      </c>
      <c r="I8" s="1"/>
      <c r="J8" s="1"/>
      <c r="K8" s="1"/>
      <c r="L8" s="1"/>
      <c r="M8" s="1"/>
      <c r="N8" s="1"/>
      <c r="O8" s="1"/>
      <c r="P8" s="1"/>
      <c r="Q8" s="1"/>
      <c r="R8" s="1"/>
      <c r="S8" t="str">
        <f>INDEX(AB:AB,2+INT((T8-1)/7))</f>
        <v>AA</v>
      </c>
      <c r="T8">
        <v>7</v>
      </c>
    </row>
    <row r="9" spans="1:28" ht="26.25" x14ac:dyDescent="0.4">
      <c r="B9" s="1" t="str">
        <f t="shared" si="0"/>
        <v>AB 8</v>
      </c>
      <c r="C9" s="1">
        <v>17008</v>
      </c>
      <c r="D9" s="1" t="s">
        <v>17</v>
      </c>
      <c r="E9" s="1">
        <v>91261</v>
      </c>
      <c r="F9" s="1">
        <v>9142</v>
      </c>
      <c r="G9" s="1" t="str">
        <f>IFERROR(VLOOKUP([1]Feuil2!A102,[1]Feuil3!A102:F134,6,FALSE),"")</f>
        <v/>
      </c>
      <c r="H9" s="1">
        <v>13</v>
      </c>
      <c r="I9" s="1"/>
      <c r="J9" s="1"/>
      <c r="K9" s="1"/>
      <c r="L9" s="1"/>
      <c r="M9" s="1"/>
      <c r="N9" s="1"/>
      <c r="O9" s="1"/>
      <c r="P9" s="1"/>
      <c r="Q9" s="1"/>
      <c r="R9" s="1"/>
      <c r="S9" t="str">
        <f>INDEX(AB:AB,2+INT((T9-1)/7))</f>
        <v>AB</v>
      </c>
      <c r="T9">
        <v>8</v>
      </c>
    </row>
    <row r="10" spans="1:28" ht="26.25" x14ac:dyDescent="0.4">
      <c r="B10" s="1" t="str">
        <f t="shared" si="0"/>
        <v>AB 9</v>
      </c>
      <c r="C10" s="1">
        <v>17009</v>
      </c>
      <c r="D10" s="1" t="s">
        <v>18</v>
      </c>
      <c r="E10" s="1">
        <v>91369</v>
      </c>
      <c r="F10" s="1">
        <v>9168</v>
      </c>
      <c r="G10" s="1" t="str">
        <f>IFERROR(VLOOKUP([1]Feuil2!A130,[1]Feuil3!A130:F162,6,FALSE),"")</f>
        <v/>
      </c>
      <c r="H10" s="1">
        <v>17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t="str">
        <f>INDEX(AB:AB,2+INT((T10-1)/7))</f>
        <v>AB</v>
      </c>
      <c r="T10">
        <v>9</v>
      </c>
    </row>
    <row r="11" spans="1:28" ht="26.25" x14ac:dyDescent="0.4">
      <c r="B11" s="1" t="str">
        <f t="shared" si="0"/>
        <v>AB 10</v>
      </c>
      <c r="C11" s="1">
        <v>17010</v>
      </c>
      <c r="D11" s="1" t="s">
        <v>19</v>
      </c>
      <c r="E11" s="1">
        <v>91339</v>
      </c>
      <c r="F11" s="1">
        <v>9176</v>
      </c>
      <c r="G11" s="1" t="str">
        <f>IFERROR(VLOOKUP([1]Feuil2!A148,[1]Feuil3!A148:F180,6,FALSE),"")</f>
        <v/>
      </c>
      <c r="H11" s="1">
        <v>9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t="str">
        <f>INDEX(AB:AB,2+INT((T11-1)/7))</f>
        <v>AB</v>
      </c>
      <c r="T11">
        <v>10</v>
      </c>
    </row>
    <row r="12" spans="1:28" ht="26.25" x14ac:dyDescent="0.4">
      <c r="B12" s="1" t="str">
        <f t="shared" si="0"/>
        <v>AB 11</v>
      </c>
      <c r="C12" s="1">
        <v>17011</v>
      </c>
      <c r="D12" s="1" t="s">
        <v>20</v>
      </c>
      <c r="E12" s="1">
        <v>92674</v>
      </c>
      <c r="F12" s="1">
        <v>9169</v>
      </c>
      <c r="G12" s="1" t="str">
        <f>IFERROR(VLOOKUP([1]Feuil2!A134,[1]Feuil3!A134:F166,6,FALSE),"")</f>
        <v/>
      </c>
      <c r="H12" s="1">
        <v>17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t="str">
        <f>INDEX(AB:AB,2+INT((T12-1)/7))</f>
        <v>AB</v>
      </c>
      <c r="T12">
        <v>11</v>
      </c>
    </row>
    <row r="13" spans="1:28" ht="26.25" x14ac:dyDescent="0.4">
      <c r="B13" s="1" t="str">
        <f t="shared" si="0"/>
        <v>AB 12</v>
      </c>
      <c r="C13" s="1">
        <v>17012</v>
      </c>
      <c r="D13" s="1" t="s">
        <v>21</v>
      </c>
      <c r="E13" s="1">
        <v>92595</v>
      </c>
      <c r="F13" s="1">
        <v>9141</v>
      </c>
      <c r="G13" s="1" t="str">
        <f>IFERROR(VLOOKUP([1]Feuil2!A98,[1]Feuil3!A98:F130,6,FALSE),"")</f>
        <v/>
      </c>
      <c r="H13" s="1">
        <v>15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t="str">
        <f>INDEX(AB:AB,2+INT((T13-1)/7))</f>
        <v>AB</v>
      </c>
      <c r="T13">
        <v>12</v>
      </c>
    </row>
    <row r="14" spans="1:28" ht="26.25" x14ac:dyDescent="0.4">
      <c r="B14" s="1" t="str">
        <f t="shared" si="0"/>
        <v>AB 13</v>
      </c>
      <c r="C14" s="1">
        <v>17013</v>
      </c>
      <c r="D14" s="1" t="s">
        <v>22</v>
      </c>
      <c r="E14" s="1">
        <v>91402</v>
      </c>
      <c r="F14" s="1">
        <v>9270</v>
      </c>
      <c r="G14" s="1" t="str">
        <f>IFERROR(VLOOKUP([1]Feuil2!A153,[1]Feuil3!A153:F185,6,FALSE),"")</f>
        <v/>
      </c>
      <c r="H14" s="1">
        <v>15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t="str">
        <f>INDEX(AB:AB,2+INT((T14-1)/7))</f>
        <v>AB</v>
      </c>
      <c r="T14">
        <v>13</v>
      </c>
    </row>
    <row r="15" spans="1:28" ht="26.25" x14ac:dyDescent="0.4">
      <c r="B15" s="1" t="str">
        <f t="shared" si="0"/>
        <v>AB 14</v>
      </c>
      <c r="C15" s="1">
        <v>17014</v>
      </c>
      <c r="D15" s="1" t="s">
        <v>23</v>
      </c>
      <c r="E15" s="1">
        <v>91282</v>
      </c>
      <c r="F15" s="1">
        <v>9168</v>
      </c>
      <c r="G15" s="1" t="str">
        <f>IFERROR(VLOOKUP([1]Feuil2!A129,[1]Feuil3!A129:F161,6,FALSE),"")</f>
        <v/>
      </c>
      <c r="H15" s="1">
        <v>12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t="str">
        <f>INDEX(AB:AB,2+INT((T15-1)/7))</f>
        <v>AB</v>
      </c>
      <c r="T15">
        <v>14</v>
      </c>
    </row>
    <row r="16" spans="1:28" ht="26.25" x14ac:dyDescent="0.4">
      <c r="B16" s="1" t="str">
        <f t="shared" si="0"/>
        <v>BC 15</v>
      </c>
      <c r="C16" s="1">
        <v>17015</v>
      </c>
      <c r="D16" s="1" t="s">
        <v>24</v>
      </c>
      <c r="E16" s="1">
        <v>91142</v>
      </c>
      <c r="F16" s="1">
        <v>9009</v>
      </c>
      <c r="G16" s="1" t="str">
        <f>IFERROR(VLOOKUP([1]Feuil2!A2,[1]Feuil3!A2:F34,6,FALSE),"")</f>
        <v/>
      </c>
      <c r="H16" s="1">
        <v>21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t="str">
        <f>INDEX(AB:AB,2+INT((T16-1)/7))</f>
        <v>BC</v>
      </c>
      <c r="T16">
        <v>15</v>
      </c>
    </row>
    <row r="17" spans="2:20" ht="26.25" x14ac:dyDescent="0.4">
      <c r="B17" s="1" t="str">
        <f t="shared" si="0"/>
        <v>BC 16</v>
      </c>
      <c r="C17" s="1">
        <v>17016</v>
      </c>
      <c r="D17" s="1" t="s">
        <v>25</v>
      </c>
      <c r="E17" s="1">
        <v>91311</v>
      </c>
      <c r="F17" s="1">
        <v>9171</v>
      </c>
      <c r="G17" s="1" t="str">
        <f>IFERROR(VLOOKUP([1]Feuil2!A140,[1]Feuil3!A140:F172,6,FALSE),"")</f>
        <v/>
      </c>
      <c r="H17" s="1">
        <v>11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t="str">
        <f>INDEX(AB:AB,2+INT((T17-1)/7))</f>
        <v>BC</v>
      </c>
      <c r="T17">
        <v>16</v>
      </c>
    </row>
    <row r="18" spans="2:20" ht="26.25" x14ac:dyDescent="0.4">
      <c r="B18" s="1" t="str">
        <f t="shared" si="0"/>
        <v>BC 17</v>
      </c>
      <c r="C18" s="1">
        <v>17017</v>
      </c>
      <c r="D18" s="1" t="s">
        <v>26</v>
      </c>
      <c r="E18" s="1">
        <v>92637</v>
      </c>
      <c r="F18" s="1">
        <v>9172</v>
      </c>
      <c r="G18" s="1" t="str">
        <f>IFERROR(VLOOKUP([1]Feuil2!A142,[1]Feuil3!A142:F174,6,FALSE),"")</f>
        <v/>
      </c>
      <c r="H18" s="1">
        <v>21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t="str">
        <f>INDEX(AB:AB,2+INT((T18-1)/7))</f>
        <v>BC</v>
      </c>
      <c r="T18">
        <v>17</v>
      </c>
    </row>
    <row r="19" spans="2:20" ht="26.25" x14ac:dyDescent="0.4">
      <c r="B19" s="1" t="str">
        <f t="shared" si="0"/>
        <v>BC 18</v>
      </c>
      <c r="C19" s="1">
        <v>17018</v>
      </c>
      <c r="D19" s="1" t="s">
        <v>27</v>
      </c>
      <c r="E19" s="1">
        <v>92653</v>
      </c>
      <c r="F19" s="1">
        <v>9170</v>
      </c>
      <c r="G19" s="1" t="str">
        <f>IFERROR(VLOOKUP([1]Feuil2!A137,[1]Feuil3!A137:F169,6,FALSE),"")</f>
        <v/>
      </c>
      <c r="H19" s="1">
        <v>19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t="str">
        <f>INDEX(AB:AB,2+INT((T19-1)/7))</f>
        <v>BC</v>
      </c>
      <c r="T19">
        <v>18</v>
      </c>
    </row>
    <row r="20" spans="2:20" ht="26.25" x14ac:dyDescent="0.4">
      <c r="B20" s="1" t="str">
        <f t="shared" si="0"/>
        <v>BC 19</v>
      </c>
      <c r="C20" s="1">
        <v>17019</v>
      </c>
      <c r="D20" s="1" t="s">
        <v>28</v>
      </c>
      <c r="E20" s="1">
        <v>91257</v>
      </c>
      <c r="F20" s="1">
        <v>9143</v>
      </c>
      <c r="G20" s="1" t="str">
        <f>IFERROR(VLOOKUP([1]Feuil2!A104,[1]Feuil3!A104:F136,6,FALSE),"")</f>
        <v/>
      </c>
      <c r="H20" s="1">
        <v>15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t="str">
        <f>INDEX(AB:AB,2+INT((T20-1)/7))</f>
        <v>BC</v>
      </c>
      <c r="T20">
        <v>19</v>
      </c>
    </row>
    <row r="21" spans="2:20" ht="26.25" x14ac:dyDescent="0.4">
      <c r="B21" s="1" t="str">
        <f t="shared" si="0"/>
        <v>BC 20</v>
      </c>
      <c r="C21" s="1">
        <v>17020</v>
      </c>
      <c r="D21" s="1" t="s">
        <v>29</v>
      </c>
      <c r="E21" s="1">
        <v>91162</v>
      </c>
      <c r="F21" s="1">
        <v>9029</v>
      </c>
      <c r="G21" s="1" t="str">
        <f>IFERROR(VLOOKUP([1]Feuil2!A32,[1]Feuil3!A32:F64,6,FALSE),"")</f>
        <v/>
      </c>
      <c r="H21" s="1">
        <v>18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t="str">
        <f>INDEX(AB:AB,2+INT((T21-1)/7))</f>
        <v>BC</v>
      </c>
      <c r="T21">
        <v>20</v>
      </c>
    </row>
    <row r="22" spans="2:20" ht="26.25" x14ac:dyDescent="0.4">
      <c r="B22" s="1" t="str">
        <f t="shared" si="0"/>
        <v>BC 21</v>
      </c>
      <c r="C22" s="1">
        <v>17021</v>
      </c>
      <c r="D22" s="1" t="s">
        <v>30</v>
      </c>
      <c r="E22" s="1">
        <v>91324</v>
      </c>
      <c r="F22" s="1">
        <v>9170</v>
      </c>
      <c r="G22" s="1" t="str">
        <f>IFERROR(VLOOKUP([1]Feuil2!A136,[1]Feuil3!A136:F168,6,FALSE),"")</f>
        <v/>
      </c>
      <c r="H22" s="1">
        <v>8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t="str">
        <f>INDEX(AB:AB,2+INT((T22-1)/7))</f>
        <v>BC</v>
      </c>
      <c r="T22">
        <v>21</v>
      </c>
    </row>
    <row r="23" spans="2:20" ht="26.25" x14ac:dyDescent="0.4">
      <c r="B23" s="1" t="str">
        <f t="shared" si="0"/>
        <v>AA 1</v>
      </c>
      <c r="C23" s="1">
        <v>17022</v>
      </c>
      <c r="D23" s="1" t="s">
        <v>31</v>
      </c>
      <c r="E23" s="1">
        <v>91229</v>
      </c>
      <c r="F23" s="1">
        <v>9137</v>
      </c>
      <c r="G23" s="1" t="str">
        <f>IFERROR(VLOOKUP([1]Feuil2!A96,[1]Feuil3!A96:F128,6,FALSE),"")</f>
        <v/>
      </c>
      <c r="H23" s="1">
        <v>11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t="str">
        <f>INDEX(AB:AB,2+INT((T23-1)/7))</f>
        <v>AA</v>
      </c>
      <c r="T23">
        <v>1</v>
      </c>
    </row>
    <row r="24" spans="2:20" ht="26.25" x14ac:dyDescent="0.4">
      <c r="B24" s="1" t="str">
        <f t="shared" si="0"/>
        <v>AA 2</v>
      </c>
      <c r="C24" s="1">
        <v>17023</v>
      </c>
      <c r="D24" s="1" t="s">
        <v>32</v>
      </c>
      <c r="E24" s="1">
        <v>91979</v>
      </c>
      <c r="F24" s="1">
        <v>9097</v>
      </c>
      <c r="G24" s="1" t="str">
        <f>IFERROR(VLOOKUP([1]Feuil2!A76,[1]Feuil3!A76:F108,6,FALSE),"")</f>
        <v/>
      </c>
      <c r="H24" s="1">
        <v>19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t="str">
        <f>INDEX(AB:AB,2+INT((T24-1)/7))</f>
        <v>AA</v>
      </c>
      <c r="T24">
        <v>2</v>
      </c>
    </row>
    <row r="25" spans="2:20" ht="26.25" x14ac:dyDescent="0.4">
      <c r="B25" s="1" t="str">
        <f t="shared" si="0"/>
        <v>AA 3</v>
      </c>
      <c r="C25" s="1">
        <v>17024</v>
      </c>
      <c r="D25" s="1" t="s">
        <v>33</v>
      </c>
      <c r="E25" s="1">
        <v>91418</v>
      </c>
      <c r="F25" s="1">
        <v>9143</v>
      </c>
      <c r="G25" s="1" t="str">
        <f>IFERROR(VLOOKUP([1]Feuil2!A105,[1]Feuil3!A105:F137,6,FALSE),"")</f>
        <v/>
      </c>
      <c r="H25" s="1">
        <v>17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t="str">
        <f>INDEX(AB:AB,2+INT((T25-1)/7))</f>
        <v>AA</v>
      </c>
      <c r="T25">
        <v>3</v>
      </c>
    </row>
    <row r="26" spans="2:20" ht="26.25" x14ac:dyDescent="0.4">
      <c r="B26" s="1" t="str">
        <f t="shared" si="0"/>
        <v>AA 4</v>
      </c>
      <c r="C26" s="1">
        <v>17025</v>
      </c>
      <c r="D26" s="1" t="s">
        <v>34</v>
      </c>
      <c r="E26" s="1">
        <v>91413</v>
      </c>
      <c r="F26" s="1">
        <v>9047</v>
      </c>
      <c r="G26" s="1" t="str">
        <f>IFERROR(VLOOKUP([1]Feuil2!A47,[1]Feuil3!A47:F79,6,FALSE),"")</f>
        <v/>
      </c>
      <c r="H26" s="1">
        <v>19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t="str">
        <f>INDEX(AB:AB,2+INT((T26-1)/7))</f>
        <v>AA</v>
      </c>
      <c r="T26">
        <v>4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Feuil2</vt:lpstr>
      <vt:lpstr>BDD</vt:lpstr>
      <vt:lpstr>Feuil2!Extraire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2022-05-26T08:41:27Z</dcterms:created>
  <dcterms:modified xsi:type="dcterms:W3CDTF">2022-05-26T17:01:09Z</dcterms:modified>
</cp:coreProperties>
</file>