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3"/>
  </bookViews>
  <sheets>
    <sheet name="قيد الربط" sheetId="9" r:id="rId1"/>
    <sheet name="التوطين" sheetId="3" r:id="rId2"/>
    <sheet name="ميزان الاعضاء" sheetId="8" r:id="rId3"/>
    <sheet name="فيشه" sheetId="11" r:id="rId4"/>
  </sheets>
  <calcPr calcId="144525"/>
</workbook>
</file>

<file path=xl/calcChain.xml><?xml version="1.0" encoding="utf-8"?>
<calcChain xmlns="http://schemas.openxmlformats.org/spreadsheetml/2006/main">
  <c r="K540" i="8" l="1"/>
  <c r="J540" i="8"/>
  <c r="I540" i="8"/>
  <c r="H540" i="8"/>
  <c r="G540" i="8"/>
  <c r="L519" i="8"/>
  <c r="L518" i="8"/>
  <c r="L517" i="8"/>
  <c r="L516" i="8"/>
  <c r="L540" i="8" s="1"/>
  <c r="K513" i="8"/>
  <c r="J513" i="8"/>
  <c r="I513" i="8"/>
  <c r="H513" i="8"/>
  <c r="G513" i="8"/>
  <c r="L492" i="8"/>
  <c r="L491" i="8"/>
  <c r="L490" i="8"/>
  <c r="L513" i="8" s="1"/>
  <c r="L489" i="8"/>
  <c r="K486" i="8"/>
  <c r="J486" i="8"/>
  <c r="I486" i="8"/>
  <c r="H486" i="8"/>
  <c r="G486" i="8"/>
  <c r="L465" i="8"/>
  <c r="L464" i="8"/>
  <c r="L463" i="8"/>
  <c r="L462" i="8"/>
  <c r="L486" i="8" s="1"/>
  <c r="K459" i="8"/>
  <c r="J459" i="8"/>
  <c r="I459" i="8"/>
  <c r="H459" i="8"/>
  <c r="G459" i="8"/>
  <c r="L438" i="8"/>
  <c r="L437" i="8"/>
  <c r="L436" i="8"/>
  <c r="L459" i="8" s="1"/>
  <c r="L435" i="8"/>
  <c r="K432" i="8"/>
  <c r="J432" i="8"/>
  <c r="I432" i="8"/>
  <c r="H432" i="8"/>
  <c r="G432" i="8"/>
  <c r="L411" i="8"/>
  <c r="L410" i="8"/>
  <c r="L409" i="8"/>
  <c r="L408" i="8"/>
  <c r="L432" i="8" s="1"/>
  <c r="K405" i="8"/>
  <c r="J405" i="8"/>
  <c r="I405" i="8"/>
  <c r="H405" i="8"/>
  <c r="G405" i="8"/>
  <c r="L384" i="8"/>
  <c r="L383" i="8"/>
  <c r="L382" i="8"/>
  <c r="L405" i="8" s="1"/>
  <c r="L381" i="8"/>
  <c r="K378" i="8"/>
  <c r="J378" i="8"/>
  <c r="I378" i="8"/>
  <c r="H378" i="8"/>
  <c r="G378" i="8"/>
  <c r="L357" i="8"/>
  <c r="L356" i="8"/>
  <c r="L355" i="8"/>
  <c r="L378" i="8" s="1"/>
  <c r="L354" i="8"/>
  <c r="K351" i="8"/>
  <c r="J351" i="8"/>
  <c r="I351" i="8"/>
  <c r="H351" i="8"/>
  <c r="G351" i="8"/>
  <c r="L330" i="8"/>
  <c r="L329" i="8"/>
  <c r="L328" i="8"/>
  <c r="L351" i="8" s="1"/>
  <c r="L327" i="8"/>
  <c r="K324" i="8"/>
  <c r="J324" i="8"/>
  <c r="I324" i="8"/>
  <c r="H324" i="8"/>
  <c r="G324" i="8"/>
  <c r="L303" i="8"/>
  <c r="L302" i="8"/>
  <c r="L301" i="8"/>
  <c r="L324" i="8" s="1"/>
  <c r="L300" i="8"/>
  <c r="K297" i="8"/>
  <c r="J297" i="8"/>
  <c r="I297" i="8"/>
  <c r="H297" i="8"/>
  <c r="G297" i="8"/>
  <c r="L276" i="8"/>
  <c r="L275" i="8"/>
  <c r="L274" i="8"/>
  <c r="L273" i="8"/>
  <c r="L297" i="8" s="1"/>
  <c r="K270" i="8"/>
  <c r="J270" i="8"/>
  <c r="I270" i="8"/>
  <c r="H270" i="8"/>
  <c r="G270" i="8"/>
  <c r="L249" i="8"/>
  <c r="L248" i="8"/>
  <c r="L247" i="8"/>
  <c r="L270" i="8" s="1"/>
  <c r="L246" i="8"/>
  <c r="K243" i="8"/>
  <c r="J243" i="8"/>
  <c r="I243" i="8"/>
  <c r="H243" i="8"/>
  <c r="G243" i="8"/>
  <c r="L222" i="8"/>
  <c r="L221" i="8"/>
  <c r="L220" i="8"/>
  <c r="L219" i="8"/>
  <c r="L243" i="8" s="1"/>
  <c r="K216" i="8"/>
  <c r="J216" i="8"/>
  <c r="I216" i="8"/>
  <c r="H216" i="8"/>
  <c r="G216" i="8"/>
  <c r="L195" i="8"/>
  <c r="L194" i="8"/>
  <c r="L193" i="8"/>
  <c r="L192" i="8"/>
  <c r="L216" i="8" s="1"/>
  <c r="K189" i="8"/>
  <c r="J189" i="8"/>
  <c r="I189" i="8"/>
  <c r="H189" i="8"/>
  <c r="G189" i="8"/>
  <c r="L168" i="8"/>
  <c r="L167" i="8"/>
  <c r="L166" i="8"/>
  <c r="L189" i="8" s="1"/>
  <c r="L165" i="8"/>
  <c r="K162" i="8"/>
  <c r="J162" i="8"/>
  <c r="I162" i="8"/>
  <c r="H162" i="8"/>
  <c r="G162" i="8"/>
  <c r="L141" i="8"/>
  <c r="L140" i="8"/>
  <c r="L139" i="8"/>
  <c r="L162" i="8" s="1"/>
  <c r="L138" i="8"/>
  <c r="K135" i="8"/>
  <c r="J135" i="8"/>
  <c r="I135" i="8"/>
  <c r="H135" i="8"/>
  <c r="G135" i="8"/>
  <c r="L114" i="8"/>
  <c r="L113" i="8"/>
  <c r="L112" i="8"/>
  <c r="L135" i="8" s="1"/>
  <c r="L111" i="8"/>
  <c r="K108" i="8"/>
  <c r="J108" i="8"/>
  <c r="I108" i="8"/>
  <c r="H108" i="8"/>
  <c r="G108" i="8"/>
  <c r="L87" i="8"/>
  <c r="L86" i="8"/>
  <c r="L85" i="8"/>
  <c r="L84" i="8"/>
  <c r="L108" i="8" s="1"/>
  <c r="K81" i="8"/>
  <c r="J81" i="8"/>
  <c r="I81" i="8"/>
  <c r="H81" i="8"/>
  <c r="G81" i="8"/>
  <c r="L60" i="8"/>
  <c r="L59" i="8"/>
  <c r="L58" i="8"/>
  <c r="L81" i="8" s="1"/>
  <c r="L57" i="8"/>
  <c r="L54" i="8"/>
  <c r="K54" i="8"/>
  <c r="J54" i="8"/>
  <c r="I54" i="8"/>
  <c r="H54" i="8"/>
  <c r="G54" i="8"/>
  <c r="H27" i="8"/>
  <c r="I27" i="8"/>
  <c r="J27" i="8"/>
  <c r="K27" i="8"/>
  <c r="L27" i="8"/>
  <c r="G27" i="8"/>
  <c r="L33" i="8"/>
  <c r="L32" i="8"/>
  <c r="L31" i="8"/>
  <c r="L30" i="8"/>
  <c r="H6" i="8"/>
  <c r="H5" i="8"/>
  <c r="H4" i="8"/>
  <c r="E11" i="9"/>
  <c r="F11" i="9"/>
  <c r="G11" i="9"/>
  <c r="H11" i="9"/>
  <c r="D11" i="9"/>
  <c r="E9" i="9"/>
  <c r="F9" i="9" s="1"/>
  <c r="G9" i="9" s="1"/>
  <c r="H9" i="9" s="1"/>
  <c r="E10" i="9"/>
  <c r="E8" i="9"/>
  <c r="F8" i="9"/>
  <c r="G8" i="9" s="1"/>
  <c r="H8" i="9" s="1"/>
  <c r="F7" i="9"/>
  <c r="G7" i="9" s="1"/>
  <c r="H7" i="9" s="1"/>
  <c r="E7" i="9"/>
  <c r="F6" i="9"/>
  <c r="G6" i="9"/>
  <c r="H6" i="9" s="1"/>
  <c r="E6" i="9"/>
  <c r="H312" i="11"/>
  <c r="G312" i="11"/>
  <c r="B321" i="11" s="1"/>
  <c r="F312" i="11"/>
  <c r="D312" i="11"/>
  <c r="C312" i="11"/>
  <c r="B312" i="11"/>
  <c r="H284" i="11"/>
  <c r="G284" i="11"/>
  <c r="B292" i="11" s="1"/>
  <c r="F284" i="11"/>
  <c r="D284" i="11"/>
  <c r="C284" i="11"/>
  <c r="B284" i="11"/>
  <c r="H256" i="11"/>
  <c r="G256" i="11"/>
  <c r="B265" i="11" s="1"/>
  <c r="F256" i="11"/>
  <c r="D256" i="11"/>
  <c r="C256" i="11"/>
  <c r="B256" i="11"/>
  <c r="H228" i="11"/>
  <c r="G228" i="11"/>
  <c r="B236" i="11" s="1"/>
  <c r="F228" i="11"/>
  <c r="D228" i="11"/>
  <c r="C228" i="11"/>
  <c r="B228" i="11"/>
  <c r="H200" i="11"/>
  <c r="G200" i="11"/>
  <c r="B209" i="11" s="1"/>
  <c r="F200" i="11"/>
  <c r="D200" i="11"/>
  <c r="C200" i="11"/>
  <c r="B200" i="11"/>
  <c r="H172" i="11"/>
  <c r="G172" i="11"/>
  <c r="B180" i="11" s="1"/>
  <c r="F172" i="11"/>
  <c r="D172" i="11"/>
  <c r="C172" i="11"/>
  <c r="B172" i="11"/>
  <c r="H144" i="11"/>
  <c r="G144" i="11"/>
  <c r="F144" i="11"/>
  <c r="D144" i="11"/>
  <c r="C144" i="11"/>
  <c r="B144" i="11"/>
  <c r="H116" i="11"/>
  <c r="G116" i="11"/>
  <c r="B125" i="11" s="1"/>
  <c r="F116" i="11"/>
  <c r="D116" i="11"/>
  <c r="C116" i="11"/>
  <c r="B116" i="11"/>
  <c r="H88" i="11"/>
  <c r="G88" i="11"/>
  <c r="B96" i="11" s="1"/>
  <c r="F88" i="11"/>
  <c r="E6" i="8" s="1"/>
  <c r="D88" i="11"/>
  <c r="C6" i="8" s="1"/>
  <c r="C88" i="11"/>
  <c r="B6" i="8" s="1"/>
  <c r="B88" i="11"/>
  <c r="G6" i="8"/>
  <c r="F6" i="8"/>
  <c r="J5" i="8"/>
  <c r="G5" i="8"/>
  <c r="J4" i="8"/>
  <c r="G4" i="8"/>
  <c r="G3" i="8"/>
  <c r="J3" i="8"/>
  <c r="C335" i="11"/>
  <c r="D332" i="11"/>
  <c r="E335" i="11" s="1"/>
  <c r="C307" i="11"/>
  <c r="D304" i="11"/>
  <c r="E307" i="11" s="1"/>
  <c r="C279" i="11"/>
  <c r="D276" i="11"/>
  <c r="E279" i="11" s="1"/>
  <c r="C251" i="11"/>
  <c r="D248" i="11"/>
  <c r="E251" i="11" s="1"/>
  <c r="C223" i="11"/>
  <c r="D220" i="11"/>
  <c r="E223" i="11" s="1"/>
  <c r="C195" i="11"/>
  <c r="D192" i="11"/>
  <c r="E195" i="11" s="1"/>
  <c r="C167" i="11"/>
  <c r="D164" i="11"/>
  <c r="E167" i="11" s="1"/>
  <c r="C139" i="11"/>
  <c r="D136" i="11"/>
  <c r="E139" i="11" s="1"/>
  <c r="C111" i="11"/>
  <c r="D108" i="11"/>
  <c r="E111" i="11" s="1"/>
  <c r="J6" i="8" s="1"/>
  <c r="B93" i="11" l="1"/>
  <c r="B95" i="11"/>
  <c r="B97" i="11"/>
  <c r="B122" i="11"/>
  <c r="B124" i="11"/>
  <c r="B177" i="11"/>
  <c r="B179" i="11"/>
  <c r="B181" i="11"/>
  <c r="B206" i="11"/>
  <c r="B208" i="11"/>
  <c r="B233" i="11"/>
  <c r="B235" i="11"/>
  <c r="B237" i="11"/>
  <c r="B262" i="11"/>
  <c r="B264" i="11"/>
  <c r="B289" i="11"/>
  <c r="B291" i="11"/>
  <c r="B293" i="11"/>
  <c r="B318" i="11"/>
  <c r="B320" i="11"/>
  <c r="B94" i="11"/>
  <c r="B121" i="11"/>
  <c r="B123" i="11"/>
  <c r="B136" i="11" s="1"/>
  <c r="D139" i="11" s="1"/>
  <c r="B178" i="11"/>
  <c r="B205" i="11"/>
  <c r="B220" i="11" s="1"/>
  <c r="D223" i="11" s="1"/>
  <c r="B207" i="11"/>
  <c r="B234" i="11"/>
  <c r="B261" i="11"/>
  <c r="B263" i="11"/>
  <c r="B276" i="11" s="1"/>
  <c r="D279" i="11" s="1"/>
  <c r="B290" i="11"/>
  <c r="B317" i="11"/>
  <c r="B332" i="11" s="1"/>
  <c r="D335" i="11" s="1"/>
  <c r="B319" i="11"/>
  <c r="F10" i="9"/>
  <c r="G10" i="9" s="1"/>
  <c r="H10" i="9" s="1"/>
  <c r="B304" i="11"/>
  <c r="D307" i="11" s="1"/>
  <c r="F307" i="11" s="1"/>
  <c r="B192" i="11"/>
  <c r="D195" i="11" s="1"/>
  <c r="F195" i="11" s="1"/>
  <c r="B248" i="11"/>
  <c r="D251" i="11" s="1"/>
  <c r="F251" i="11" s="1"/>
  <c r="B164" i="11"/>
  <c r="D167" i="11" s="1"/>
  <c r="F167" i="11" s="1"/>
  <c r="B108" i="11"/>
  <c r="D111" i="11" s="1"/>
  <c r="H60" i="11"/>
  <c r="G60" i="11"/>
  <c r="F60" i="11"/>
  <c r="E5" i="8" s="1"/>
  <c r="D60" i="11"/>
  <c r="C5" i="8" s="1"/>
  <c r="C60" i="11"/>
  <c r="B5" i="8" s="1"/>
  <c r="B60" i="11"/>
  <c r="E83" i="11"/>
  <c r="C83" i="11"/>
  <c r="D80" i="11"/>
  <c r="H32" i="11"/>
  <c r="G32" i="11"/>
  <c r="F32" i="11"/>
  <c r="E4" i="8" s="1"/>
  <c r="D32" i="11"/>
  <c r="C4" i="8" s="1"/>
  <c r="C32" i="11"/>
  <c r="B4" i="8" s="1"/>
  <c r="B32" i="11"/>
  <c r="E55" i="11"/>
  <c r="C55" i="11"/>
  <c r="D52" i="11"/>
  <c r="D24" i="11"/>
  <c r="E27" i="11" s="1"/>
  <c r="H4" i="11"/>
  <c r="G4" i="11"/>
  <c r="F4" i="11"/>
  <c r="E3" i="8" s="1"/>
  <c r="E4" i="11"/>
  <c r="D4" i="11"/>
  <c r="C3" i="8" s="1"/>
  <c r="C4" i="11"/>
  <c r="B3" i="8" s="1"/>
  <c r="B4" i="11"/>
  <c r="C27" i="11"/>
  <c r="B12" i="11" l="1"/>
  <c r="B10" i="11"/>
  <c r="F3" i="8"/>
  <c r="B13" i="11"/>
  <c r="B11" i="11"/>
  <c r="B9" i="11"/>
  <c r="B40" i="11"/>
  <c r="B38" i="11"/>
  <c r="B37" i="11"/>
  <c r="F4" i="8"/>
  <c r="B41" i="11"/>
  <c r="B39" i="11"/>
  <c r="B65" i="11"/>
  <c r="B67" i="11"/>
  <c r="B69" i="11"/>
  <c r="F5" i="8"/>
  <c r="B66" i="11"/>
  <c r="B68" i="11"/>
  <c r="F111" i="11"/>
  <c r="K6" i="8" s="1"/>
  <c r="I6" i="8"/>
  <c r="F335" i="11"/>
  <c r="G335" i="11"/>
  <c r="F279" i="11"/>
  <c r="G279" i="11"/>
  <c r="G307" i="11"/>
  <c r="F223" i="11"/>
  <c r="G223" i="11"/>
  <c r="G251" i="11"/>
  <c r="G195" i="11"/>
  <c r="F139" i="11"/>
  <c r="G139" i="11"/>
  <c r="G167" i="11"/>
  <c r="G111" i="11"/>
  <c r="L6" i="8" s="1"/>
  <c r="B24" i="11"/>
  <c r="D27" i="11" l="1"/>
  <c r="H3" i="8"/>
  <c r="B80" i="11"/>
  <c r="D83" i="11" s="1"/>
  <c r="I5" i="8" s="1"/>
  <c r="B52" i="11"/>
  <c r="D55" i="11" s="1"/>
  <c r="I4" i="8" s="1"/>
  <c r="F27" i="11"/>
  <c r="K3" i="8" s="1"/>
  <c r="G27" i="11" l="1"/>
  <c r="L3" i="8" s="1"/>
  <c r="I3" i="8"/>
  <c r="F83" i="11"/>
  <c r="K5" i="8" s="1"/>
  <c r="G83" i="11"/>
  <c r="L5" i="8" s="1"/>
  <c r="F55" i="11"/>
  <c r="K4" i="8" s="1"/>
  <c r="G55" i="11"/>
  <c r="L4" i="8" s="1"/>
</calcChain>
</file>

<file path=xl/sharedStrings.xml><?xml version="1.0" encoding="utf-8"?>
<sst xmlns="http://schemas.openxmlformats.org/spreadsheetml/2006/main" count="2111" uniqueCount="692">
  <si>
    <t>م</t>
  </si>
  <si>
    <t>مسقى</t>
  </si>
  <si>
    <t>ط</t>
  </si>
  <si>
    <t>ف</t>
  </si>
  <si>
    <t>لواحظ على الحمادى داود</t>
  </si>
  <si>
    <t>1/1</t>
  </si>
  <si>
    <t>2/4</t>
  </si>
  <si>
    <t>اسماعيل محمد حسن الفقى</t>
  </si>
  <si>
    <t>محمد محمود ابو الخير عقده</t>
  </si>
  <si>
    <t>فتحى عبد الفتاح ابراهيم قابل</t>
  </si>
  <si>
    <t>يوسف كيلانى معوض / يوسف سعيد محمد</t>
  </si>
  <si>
    <t>4"</t>
  </si>
  <si>
    <t>صابر عبد الحفيظ محمد محمود الجنزورى</t>
  </si>
  <si>
    <t>محمد بسيم حلمى محروس</t>
  </si>
  <si>
    <t>حميده على الحمادى</t>
  </si>
  <si>
    <t>صبحى اسماعيل محمد دياب</t>
  </si>
  <si>
    <t>1/2</t>
  </si>
  <si>
    <t xml:space="preserve"> احمد ماهر احمد على سليمان</t>
  </si>
  <si>
    <t>عبد الغفار احمد عزاز حزين</t>
  </si>
  <si>
    <t>عبد الناصر بيومى على الصفتى</t>
  </si>
  <si>
    <t>محمود عبد الرحيم محمد عاصى</t>
  </si>
  <si>
    <t>مجدى سعيد احمد ضوه</t>
  </si>
  <si>
    <t>حلمى عبد الغفار ابو العنين</t>
  </si>
  <si>
    <t>محمد امين عبد العاطى السماحى</t>
  </si>
  <si>
    <t>بسينه محمد رجب ابو طلب</t>
  </si>
  <si>
    <t>حنان عطيه حسن الحراس</t>
  </si>
  <si>
    <t>عبد الغنى عبد الرازق عبد الفتاح</t>
  </si>
  <si>
    <t>محروسه عبد الرازق عبد الجواد</t>
  </si>
  <si>
    <t>هدى فوزى عبد الونيس</t>
  </si>
  <si>
    <t>ناديه السيد احمد محروس نجم</t>
  </si>
  <si>
    <t>جمال عبد السلام عبد الفتاح</t>
  </si>
  <si>
    <t>نصره عبد المنعم السيد هنداوى</t>
  </si>
  <si>
    <t>محمد سمير ابراهيم عامر</t>
  </si>
  <si>
    <t>بهجت ابراهيم سالم غانم</t>
  </si>
  <si>
    <t>عبد اللطيف توفيق عبد السلام</t>
  </si>
  <si>
    <t>صباح فتحى احمد الرزافى</t>
  </si>
  <si>
    <t>جمال ابو العنين محمود</t>
  </si>
  <si>
    <t>2/27</t>
  </si>
  <si>
    <t>صبحى صبحى محمد عبد الفتاح</t>
  </si>
  <si>
    <t>كامل عبد الحليم شاهين</t>
  </si>
  <si>
    <t>رمضان السيد عبد الفتاح مقطف</t>
  </si>
  <si>
    <t>1/3</t>
  </si>
  <si>
    <t>رياض عبد الله عبد المولى رشوان</t>
  </si>
  <si>
    <t>عبد الرحيم صالح عبد الرحيم ابو طريف</t>
  </si>
  <si>
    <t xml:space="preserve">محمود جلال عبد رب النبى محمود </t>
  </si>
  <si>
    <t>مهدى محمد محمد عزب</t>
  </si>
  <si>
    <t>سماره محمد عبد الرؤوف</t>
  </si>
  <si>
    <t>خالد محمد السيد الحلفاوى</t>
  </si>
  <si>
    <t>امل محمد على السامولى</t>
  </si>
  <si>
    <t>2/26</t>
  </si>
  <si>
    <t>عطا محمد عبد الرؤوف وشريكه هشام</t>
  </si>
  <si>
    <t>سمير فؤاد موسى ابو غراره</t>
  </si>
  <si>
    <t>خالد المغاورى عرفات مصطفى</t>
  </si>
  <si>
    <t>احمد محمد رفاعى موسى</t>
  </si>
  <si>
    <t>حماده اسماعيل على نحله</t>
  </si>
  <si>
    <t>كرم عبده عيد الهنداوى</t>
  </si>
  <si>
    <t>حمدى السيد مصطفى الخولى</t>
  </si>
  <si>
    <t>نجاح حسن على قاسم</t>
  </si>
  <si>
    <t>عادل سعيد سعد محمد</t>
  </si>
  <si>
    <t>ربيع عبد الحليم عبد الهادى</t>
  </si>
  <si>
    <t>و / خليل على خليل السكيوى</t>
  </si>
  <si>
    <t>ماهر محمد احمد ابورحمه</t>
  </si>
  <si>
    <t>ناصر غازى محمد شبانه</t>
  </si>
  <si>
    <t>سوسو جودت ابراهيم غلاب</t>
  </si>
  <si>
    <t>جوده محمود ابراهيم عامر</t>
  </si>
  <si>
    <t>نوال على السعيد كيره</t>
  </si>
  <si>
    <t>1/4</t>
  </si>
  <si>
    <t>سعاد حسن جاد الباجورى</t>
  </si>
  <si>
    <t>منى قطب محمود داوود</t>
  </si>
  <si>
    <t>محمد عبد الجواد عاشور</t>
  </si>
  <si>
    <t>ناصر قنديل اسماعيل</t>
  </si>
  <si>
    <t>سعيد رمضان حسن المنوفى</t>
  </si>
  <si>
    <t>جمال عطيه السيد المنوفى</t>
  </si>
  <si>
    <t>حسام رمضان فتوح شيبه</t>
  </si>
  <si>
    <t>احمد ماهر السيد الدسوقى</t>
  </si>
  <si>
    <t>جمال فاروق حداد شاهين</t>
  </si>
  <si>
    <t>محمد على عطيه الزمرانى</t>
  </si>
  <si>
    <t>سامى محمود عشماوى سلامه</t>
  </si>
  <si>
    <t>عطيه ابراهيم احمد الطيب</t>
  </si>
  <si>
    <t>ثناء عبد الجليل محمود عبد الحليل</t>
  </si>
  <si>
    <t>شريف شحاته ابراهيم شحاته</t>
  </si>
  <si>
    <t>اشرف السيد عبد اللطيف الصيفى</t>
  </si>
  <si>
    <t>عادل السيد عبد اللطيف الصيفى</t>
  </si>
  <si>
    <t>جمال فتوح على ظلام</t>
  </si>
  <si>
    <t>جوده فتوح ابراهيم حشو</t>
  </si>
  <si>
    <t>حسين زيدان محمد على البهلول</t>
  </si>
  <si>
    <t>الصافى حسن عبد العزيز</t>
  </si>
  <si>
    <t>سامى محمود موسى السبكى</t>
  </si>
  <si>
    <t>ابو شعيشع محمد غنيم</t>
  </si>
  <si>
    <t>احمد شفيق عبد الهادى درويش</t>
  </si>
  <si>
    <t>1/5</t>
  </si>
  <si>
    <t xml:space="preserve">راضى عبد المسيح سعيد جرجس </t>
  </si>
  <si>
    <t>كمال عبد المسيح سعيد جرجس</t>
  </si>
  <si>
    <t>1/22</t>
  </si>
  <si>
    <t>صفوت لويز سليمان عبد اللاه</t>
  </si>
  <si>
    <t>اسامه صادق سيد احمد على</t>
  </si>
  <si>
    <t>همت مصطفى احمد الفقى</t>
  </si>
  <si>
    <t>ابراهيم غازى احمد السيد</t>
  </si>
  <si>
    <t>سفيان مسعود حامد محمد</t>
  </si>
  <si>
    <t>خالد فاروق محمد خليفه</t>
  </si>
  <si>
    <t>محمد كمال محمد احمد مصطفى</t>
  </si>
  <si>
    <t>هدى عبد الجواد جمال الدين</t>
  </si>
  <si>
    <t>هاله فاروق عبد الحميد حموده</t>
  </si>
  <si>
    <t>مقبولة عطية عبد القادر السيد</t>
  </si>
  <si>
    <t>محمد على على المنياوى</t>
  </si>
  <si>
    <t>فوزى عبد المسيح سعيد جرجس</t>
  </si>
  <si>
    <t>عزت ابو سبع محمد الجوهرى</t>
  </si>
  <si>
    <t>رضا محمد عبد الحميد صباح</t>
  </si>
  <si>
    <t>عطيه مرتاح سعد موسى</t>
  </si>
  <si>
    <t>سهام محمد عبد السلام</t>
  </si>
  <si>
    <t>احمد عبد الحميد محمد المظالى</t>
  </si>
  <si>
    <t>عبد الرحمن احمد ابراهيم عطيه</t>
  </si>
  <si>
    <t>محمد التهامى احمد غنيم</t>
  </si>
  <si>
    <t>محمد سعيد عبد الله النحريري</t>
  </si>
  <si>
    <t>ابراهيم عبد الرؤوف احمد البتانونى</t>
  </si>
  <si>
    <t>1/6</t>
  </si>
  <si>
    <t>حسن سالمان حسن موسي</t>
  </si>
  <si>
    <t>سمير حسن عبد الخالق الحفناوى</t>
  </si>
  <si>
    <t>و/ عبد العزيز محمد وجيه</t>
  </si>
  <si>
    <t>اشرف عبد الواحد عبد الفتاح</t>
  </si>
  <si>
    <t>فتحى فتحى ابو النصر</t>
  </si>
  <si>
    <t>صلاح عبد المطلب نصر الدين</t>
  </si>
  <si>
    <t>السيد محمد محمد السعداوى</t>
  </si>
  <si>
    <t>حسن عوض عبد العزيز محمود</t>
  </si>
  <si>
    <t>جمال توفيق سالم عبد الفضيل</t>
  </si>
  <si>
    <t>صلاح مصطفى ابراهيم</t>
  </si>
  <si>
    <t>رزقه محمد خليل شحاته</t>
  </si>
  <si>
    <t>محمود صلاح الدين محمد محمود</t>
  </si>
  <si>
    <t>عاصم محمد العيسوى صقر</t>
  </si>
  <si>
    <t>احمد محمود السيد علوانى</t>
  </si>
  <si>
    <t>عاطف عبد اللطيف عمر ابو عسل</t>
  </si>
  <si>
    <t xml:space="preserve">وائل محمد عزيز محمد البنا </t>
  </si>
  <si>
    <t>عادل حسب النبي فؤاد شرارة</t>
  </si>
  <si>
    <t>عمر سعيد محمد محمد</t>
  </si>
  <si>
    <t>احمد احمد عطيه قلقاس</t>
  </si>
  <si>
    <t>1/7</t>
  </si>
  <si>
    <t>علاء محمود على غربيه</t>
  </si>
  <si>
    <t>اسلام جمعه حسن عوض</t>
  </si>
  <si>
    <t>احمد عبد الله موسي عبد القادر</t>
  </si>
  <si>
    <t>جمال عثمان محمد يوسف</t>
  </si>
  <si>
    <t>عبد الفتاح سعيد عبد الوهاب</t>
  </si>
  <si>
    <t>سليمان شحات سالمان الروميسي</t>
  </si>
  <si>
    <t>احمد توفيق عطيه يوسف</t>
  </si>
  <si>
    <t>محمد على نور الدين</t>
  </si>
  <si>
    <t>خالد محمد غيطانى النقيب</t>
  </si>
  <si>
    <t>نصر جمعه حميده على</t>
  </si>
  <si>
    <t>و/ محمد على ابراهيم ع / على ابراهيم</t>
  </si>
  <si>
    <t>فوزيه محمد محمد سعد النجار</t>
  </si>
  <si>
    <t>محمود على سعد عبد الحميد</t>
  </si>
  <si>
    <t>محمد عبد العظيم احمد الخولى</t>
  </si>
  <si>
    <t>كمال ابراهيم تومي</t>
  </si>
  <si>
    <t>طارق طه احمد فرج</t>
  </si>
  <si>
    <t>علاء الدين عبد العزيز جمعه</t>
  </si>
  <si>
    <t>محمد محمد عبد الرؤف زيتون</t>
  </si>
  <si>
    <t>نبيل السيد ابو الخير</t>
  </si>
  <si>
    <t>صدفه الحسينى محمد عبد العال</t>
  </si>
  <si>
    <t>محمود احمد ابراهيم الحوفى</t>
  </si>
  <si>
    <t>حجاج ابراهيم احمد خضير</t>
  </si>
  <si>
    <t>رزق محمد عبد المقصود قشطة</t>
  </si>
  <si>
    <t>1/8</t>
  </si>
  <si>
    <t>رفعت عبد الفتاح عبد الجواد</t>
  </si>
  <si>
    <t>عزت مصطفى ابو اليزيد الجوهرى</t>
  </si>
  <si>
    <t>عزت عرفه احمد البلتاجى</t>
  </si>
  <si>
    <t>محمد شحاته احمد عقلم</t>
  </si>
  <si>
    <t>ماهر مصطفى مصطفى ابو عزيز وشريكه</t>
  </si>
  <si>
    <t>احمد عبد الرؤف محمود محرم</t>
  </si>
  <si>
    <t>ياسر محمد محمود محرم</t>
  </si>
  <si>
    <t>نبيل ابو اليزيد احمد عبد البر</t>
  </si>
  <si>
    <t>سمير خليفه السيد عبد الرحمن</t>
  </si>
  <si>
    <t xml:space="preserve">سعيد عبد الله محمد </t>
  </si>
  <si>
    <t>محمد فتوح سليم</t>
  </si>
  <si>
    <t>سامى عبد المعطى حسن فراج</t>
  </si>
  <si>
    <t>عاشور محمود رجب الطباخ</t>
  </si>
  <si>
    <t>عبد الفتاح عبد الغفار محمد فرج</t>
  </si>
  <si>
    <t>السيد انور فرحات جاد الله</t>
  </si>
  <si>
    <t>مهنا سعداوى نوح بساط</t>
  </si>
  <si>
    <t>صلاح السيد محمد ابراهيم</t>
  </si>
  <si>
    <t>خالد احمد العوضى الجندى</t>
  </si>
  <si>
    <t>عماد انور صادق بسطا</t>
  </si>
  <si>
    <t>ابراهيم عبد المعبود ابراهيم</t>
  </si>
  <si>
    <t>ابراهيم سليمان مبروك العليمى</t>
  </si>
  <si>
    <t>الحسينى سليم حمام</t>
  </si>
  <si>
    <t>حمدى طه عبد النبى شاهين</t>
  </si>
  <si>
    <t>احمد يوسف محمد يوسف</t>
  </si>
  <si>
    <t>1/9</t>
  </si>
  <si>
    <t>سامح سيد ادم خلاف</t>
  </si>
  <si>
    <t>مجدى محمد على الحريرى</t>
  </si>
  <si>
    <t>محمد سعيد محمد السايس</t>
  </si>
  <si>
    <t>اشرف محمد عبد اللطيف التباع</t>
  </si>
  <si>
    <t>هشام عزت محمود رمضان</t>
  </si>
  <si>
    <t>اشرف السيد بسيط سويلم</t>
  </si>
  <si>
    <t>محمد سالم سليمان عوده</t>
  </si>
  <si>
    <t>عطيه صالح عطيه احمد</t>
  </si>
  <si>
    <t>حافظ محمود حافظ فراج</t>
  </si>
  <si>
    <t>احمد على الصادق محمد</t>
  </si>
  <si>
    <t>حسن السيد محمد احمد ابوالمجد</t>
  </si>
  <si>
    <t>على شوقى على الجمال</t>
  </si>
  <si>
    <t>عبد المجيد عبد العزيز مراد</t>
  </si>
  <si>
    <t>رجب مبروك جاد الله النجار</t>
  </si>
  <si>
    <t>على عنتر عبد الجليل خطاب</t>
  </si>
  <si>
    <t>محمد حسن تهامى</t>
  </si>
  <si>
    <t>خالد سيد خالد على</t>
  </si>
  <si>
    <t>رضا محمد محمد يونس</t>
  </si>
  <si>
    <t>محمد محمد السيد الهضيبى</t>
  </si>
  <si>
    <t>سيد شمس الدين سعيد</t>
  </si>
  <si>
    <t>ربيع السيد السيد حسن</t>
  </si>
  <si>
    <t>محمد على محمد حفضل</t>
  </si>
  <si>
    <t>جمال احمد حسن ابو السول</t>
  </si>
  <si>
    <t>فرج محمد محمود بدوى</t>
  </si>
  <si>
    <t>1/18</t>
  </si>
  <si>
    <t>زين الدين حسنى اسماعيل محمد</t>
  </si>
  <si>
    <t>حسين محمد حسين عبد الفتاح</t>
  </si>
  <si>
    <t xml:space="preserve">عبد الستار عبد المجيد عبد الرحمن </t>
  </si>
  <si>
    <t>محمد عبد البديع محمد نصر</t>
  </si>
  <si>
    <t>محمد ابراهيم محمد ابو العمايم</t>
  </si>
  <si>
    <t>محمد عباس يوسف</t>
  </si>
  <si>
    <t>سعيد غريب احمد حسن</t>
  </si>
  <si>
    <t>عبد اللطيف عوض ابراهيم</t>
  </si>
  <si>
    <t>طارق محمد محمد الزواوى</t>
  </si>
  <si>
    <t>محمد عبد الجواد عثمان</t>
  </si>
  <si>
    <t>اسامه احمد شوقى محمد</t>
  </si>
  <si>
    <t>احمد احمد محمد حموده</t>
  </si>
  <si>
    <t>طه عبد الرحيم طه طعيمه</t>
  </si>
  <si>
    <t xml:space="preserve">ممدوح خليفه احمد خليفه </t>
  </si>
  <si>
    <t>1/19</t>
  </si>
  <si>
    <t>صالح محمد مؤمن</t>
  </si>
  <si>
    <t>اشرف محمد السيد درويش</t>
  </si>
  <si>
    <t>هاشم محمد ابراهيم الهجين</t>
  </si>
  <si>
    <t>ياسر محمد عبد الرؤف زيتون</t>
  </si>
  <si>
    <t>ماهر محمد حسن هجرس</t>
  </si>
  <si>
    <t>علاء ابراهيم عباس عبد البارى</t>
  </si>
  <si>
    <t>عوض محمد عوض بهنسى</t>
  </si>
  <si>
    <t>هشام فتحى امين السمرا</t>
  </si>
  <si>
    <t>طاهر سعد صالح عبد الله</t>
  </si>
  <si>
    <t>محمد حامد شحاته حامد</t>
  </si>
  <si>
    <t>عاصم ابراهيم عبد الفتاح داود</t>
  </si>
  <si>
    <t>محمد ابراهيم عبد الله ابو خليل</t>
  </si>
  <si>
    <t>محمد محمد عفيفى يوسف</t>
  </si>
  <si>
    <t>محمد احمد مصطفى عوف</t>
  </si>
  <si>
    <t>علاء محمد ابراهيم سالم</t>
  </si>
  <si>
    <t>عمرو صلاح الدين محمد يوسف</t>
  </si>
  <si>
    <t>1/20</t>
  </si>
  <si>
    <t>مصطفى مصطفى مصطفى بدر</t>
  </si>
  <si>
    <t>ياسر السيد حسن الجيار</t>
  </si>
  <si>
    <t>عمرو معوض ابراهيم عمرو</t>
  </si>
  <si>
    <t>حامد السيد العيسوى محمد</t>
  </si>
  <si>
    <t>عباس فتحى عبد الغفار</t>
  </si>
  <si>
    <t>محمد عبد الوهاب على المغربى</t>
  </si>
  <si>
    <t>نادية عقل السيد سمك</t>
  </si>
  <si>
    <t>مختار احمد مرسى احمد</t>
  </si>
  <si>
    <t>محمد عبد القادر الجبالى</t>
  </si>
  <si>
    <t>عماد على ابراهيم رضوان</t>
  </si>
  <si>
    <t>رمضان محمد بيومى ابراهيم</t>
  </si>
  <si>
    <t>محمود عبد الله عبد الرحمن نحله</t>
  </si>
  <si>
    <t>ابراهيم محمد ابراهيم البتانونى</t>
  </si>
  <si>
    <t>يسرى عبد الفتاح نصر عبد ربه</t>
  </si>
  <si>
    <t>شعبان محمد احمد رضوان</t>
  </si>
  <si>
    <t>عاطف عطيه عطيه الكورانى</t>
  </si>
  <si>
    <t>بثينه محمود السعدنى</t>
  </si>
  <si>
    <t>1/21</t>
  </si>
  <si>
    <t>و/ ليلى كمال محمد متولى</t>
  </si>
  <si>
    <t>نوال سعيد قنديل</t>
  </si>
  <si>
    <t>عزه احمد مصطفى الكردى</t>
  </si>
  <si>
    <t>عصام شحت الدسوقى سعر</t>
  </si>
  <si>
    <t>جمال عبد الرحمن صالح الغنام</t>
  </si>
  <si>
    <t xml:space="preserve"> علاء عبد الصادق حامد الفقى</t>
  </si>
  <si>
    <t>فؤاد توفيق احمد الصو</t>
  </si>
  <si>
    <t>ابراهيم سعد ابوالجريد</t>
  </si>
  <si>
    <t>سعيد شبلى مصطفى عطيه</t>
  </si>
  <si>
    <t>محمد محمد خليفه عماره</t>
  </si>
  <si>
    <t>و/ خالد عبد الله حسن عيسى</t>
  </si>
  <si>
    <t>عيد محمد اسماعيل الشيشينى</t>
  </si>
  <si>
    <t>محسن محمد عبد المنعم</t>
  </si>
  <si>
    <t>منشاوى فواد منشاوى يونس</t>
  </si>
  <si>
    <t>عبد المعبود محمد يوسف محمد</t>
  </si>
  <si>
    <t xml:space="preserve">عاطف ربيع رزق محمد </t>
  </si>
  <si>
    <t>عبد الباسط عبد الخالق اسماعيل</t>
  </si>
  <si>
    <t>عاطف ايوب شاكر صالح مرجان</t>
  </si>
  <si>
    <t>احمد محمد احمد قطب</t>
  </si>
  <si>
    <t>ماهر احمد محمد احمد سليمان</t>
  </si>
  <si>
    <t>عبد المرضى المبروك سليمان العليمى</t>
  </si>
  <si>
    <t>ابراهيم محمد صادق ابراهيم دراز</t>
  </si>
  <si>
    <t>محمد عبد العزيز عبد الدايم</t>
  </si>
  <si>
    <t>وجيه على على المنياوى</t>
  </si>
  <si>
    <t>على على على المنياوى</t>
  </si>
  <si>
    <t>حمدى احمد السيد رضوان العش</t>
  </si>
  <si>
    <t>ماهر عبد الجواد السيد ضيف</t>
  </si>
  <si>
    <t>وجدى فوزى حامد شتيوى</t>
  </si>
  <si>
    <t>مروان عبد الموجود السيد الشرقاوى</t>
  </si>
  <si>
    <t>صبحى عبد العاطى محمد سليمان</t>
  </si>
  <si>
    <t>ماهر رزق عيد جوهر</t>
  </si>
  <si>
    <t>صلاح عبد الباسط على عبد الحميد</t>
  </si>
  <si>
    <t>1/23</t>
  </si>
  <si>
    <t>صلاح محمود محمد الامرد</t>
  </si>
  <si>
    <t>فوزيه فتحى عبد اللطيف</t>
  </si>
  <si>
    <t>نعمات عبد القادر محمد غنيم</t>
  </si>
  <si>
    <t>فرج شحاته فرج سيد احمد</t>
  </si>
  <si>
    <t>ماهر ذكى على حسب الله</t>
  </si>
  <si>
    <t>محمد انور بسيونى عجوة</t>
  </si>
  <si>
    <t>ناصر محمد السيد شلبى</t>
  </si>
  <si>
    <t>ياسر عبد الحميد محمود صقر</t>
  </si>
  <si>
    <t>محمود محمد السيد حرحور</t>
  </si>
  <si>
    <t>ماجد ابراهيم محمود ماضى</t>
  </si>
  <si>
    <t>عادل رضوان حماده بحيرى</t>
  </si>
  <si>
    <t>عزت عبد الرزق محمود رماح</t>
  </si>
  <si>
    <t>وفقى محمد حامد العطار</t>
  </si>
  <si>
    <t>سمير الشحات محمد عامر</t>
  </si>
  <si>
    <t>السيد محمد على عباده</t>
  </si>
  <si>
    <t>1/24</t>
  </si>
  <si>
    <t>مصطفى ايوب محمد مساعد</t>
  </si>
  <si>
    <t>مسعد عبد الحميد عبد الحميد منيسى</t>
  </si>
  <si>
    <t>رمضان عبد العزيز احمد يوسف</t>
  </si>
  <si>
    <t>سمير احمد محمد زين الدين</t>
  </si>
  <si>
    <t>محمد اسماعيل عبد الرؤف عرفات</t>
  </si>
  <si>
    <t>مجدى عبد الحارث عطيه غانم</t>
  </si>
  <si>
    <t>امانى فاروق عبد اللطيف</t>
  </si>
  <si>
    <t>هشام محمد احمد زغلول</t>
  </si>
  <si>
    <t>و خالد عبد الحميد منصور</t>
  </si>
  <si>
    <t>محمد احمد احمد الشافعى</t>
  </si>
  <si>
    <t>عادل مغازى محمد حسن</t>
  </si>
  <si>
    <t>حسنى عبد العليم الششتاوى</t>
  </si>
  <si>
    <t>سامى حسين حجازى</t>
  </si>
  <si>
    <t>هشام جابر حسين ابو العطا</t>
  </si>
  <si>
    <t>1/25</t>
  </si>
  <si>
    <t>عادل جابر حسين ابو العطا</t>
  </si>
  <si>
    <t>1/26</t>
  </si>
  <si>
    <t>حسام الدين عبد الوهاب</t>
  </si>
  <si>
    <t>طارق مصطفى عبد الرازق</t>
  </si>
  <si>
    <t>امجدعبد العاطى سلامه</t>
  </si>
  <si>
    <t>احمدعبد العاطى سلامه</t>
  </si>
  <si>
    <t>عبد العاطى سلامه دسوقى سلامه</t>
  </si>
  <si>
    <t>فاطمه محمد عبد الجواد</t>
  </si>
  <si>
    <t>نفين محمد محمود شهاب</t>
  </si>
  <si>
    <t>فوز محمد محمد حشاد</t>
  </si>
  <si>
    <t>فاطمه عاطف ابو الفتوح نصر</t>
  </si>
  <si>
    <t>رضا بدراوى محمد نصر</t>
  </si>
  <si>
    <t>محمود عبد العاطى عبد العزيز</t>
  </si>
  <si>
    <t>2/1</t>
  </si>
  <si>
    <t>اميره عمر لطفى احمد موسى</t>
  </si>
  <si>
    <t>محمد احمد عبد القادر منجى</t>
  </si>
  <si>
    <t>2/2</t>
  </si>
  <si>
    <t>جمعه عوض جمعه طاهر</t>
  </si>
  <si>
    <t>خالد سعيد قطب مصطفى خوجه</t>
  </si>
  <si>
    <t>محمد محمد الغريب العراقى</t>
  </si>
  <si>
    <t>امال رمضان محمد عبد الرحيم</t>
  </si>
  <si>
    <t>محمود عبد الرؤوف مصلحى الحنفى</t>
  </si>
  <si>
    <t>سالم سالم السيد عيسى</t>
  </si>
  <si>
    <t>محمد عبد السلام محمد فرج</t>
  </si>
  <si>
    <t>محمود فؤاد محمد حمورى</t>
  </si>
  <si>
    <t>محمد فواد محمد حمورى</t>
  </si>
  <si>
    <t>امين عبد المقصود عبد الغفار</t>
  </si>
  <si>
    <t>مبروك سعيد عبد القوى محمد</t>
  </si>
  <si>
    <t>احمد عبد المنعم ابراهيم القزاز</t>
  </si>
  <si>
    <t>اسامه محمد رمضان عبد الحميد</t>
  </si>
  <si>
    <t>سعيد عبد السيد محمد السيد</t>
  </si>
  <si>
    <t>احمد عبد الحكيم عبد الحليم خضر</t>
  </si>
  <si>
    <t>2/3</t>
  </si>
  <si>
    <t>سمير على احمد عويضه</t>
  </si>
  <si>
    <t>على عوض عبد العزيز مسعود</t>
  </si>
  <si>
    <t>غريب حمدى عبد الحق</t>
  </si>
  <si>
    <t>محمد عبد العظيم محمد عبد المطلب</t>
  </si>
  <si>
    <t>محمد اسماعيل احمد ابراهيم</t>
  </si>
  <si>
    <t>خالد شفيق سرحان</t>
  </si>
  <si>
    <t>فريد عبد الحميد على احمد</t>
  </si>
  <si>
    <t>محمود سعد محمود محمد</t>
  </si>
  <si>
    <t>ناهد احمد عبد اللطيف على</t>
  </si>
  <si>
    <t>سعاد محمد مصطفى بدر</t>
  </si>
  <si>
    <t>على صادق ابراهيم صبره</t>
  </si>
  <si>
    <t>احمد سعد الدين محمد عبد العال</t>
  </si>
  <si>
    <t>محمود احمد محمود ابوطايل</t>
  </si>
  <si>
    <t>زكى فهمى زكى عبد السيد</t>
  </si>
  <si>
    <t>صباح عبد العظيم الخوالقه</t>
  </si>
  <si>
    <t>نشات قدرى سوريال</t>
  </si>
  <si>
    <t>سعد فهمى يعقوب ساويرس</t>
  </si>
  <si>
    <t>السعيد عبد العزيز احمد الحنفى</t>
  </si>
  <si>
    <t>على عبد العزيز احمد الحنفى</t>
  </si>
  <si>
    <t>2/8</t>
  </si>
  <si>
    <t>جمال محمد عبد الحفيظ حجازى</t>
  </si>
  <si>
    <t>طلبه محمد عبد الباقى عقل</t>
  </si>
  <si>
    <t>صبرى قطب مصطفى محمد</t>
  </si>
  <si>
    <t>و / ابوالفتح حنفى السيد مبروك</t>
  </si>
  <si>
    <t>جمال عبد السلام بسيونى زيدان</t>
  </si>
  <si>
    <t>شعبان على محمد الطباخ</t>
  </si>
  <si>
    <t>حمدى حسن الكومى طعيمه</t>
  </si>
  <si>
    <t>نبيل السيد مسعود الوحش</t>
  </si>
  <si>
    <t>بشرى السيد عبد الواحد</t>
  </si>
  <si>
    <t>محمد ذكريا محمد غريب</t>
  </si>
  <si>
    <t>2/5</t>
  </si>
  <si>
    <t>عبد المحسن عبد العاطى مصطفى نصار</t>
  </si>
  <si>
    <t>2/7</t>
  </si>
  <si>
    <t>مسلم جوده مسلم شيخ</t>
  </si>
  <si>
    <t xml:space="preserve">عطيه عبد المقصود البيومى </t>
  </si>
  <si>
    <t>2/6</t>
  </si>
  <si>
    <t>مصطفى حامد محمد</t>
  </si>
  <si>
    <t>يوسف يوسف عبد الجواد الابيارى</t>
  </si>
  <si>
    <t>خميس محمد عبد الفتاح</t>
  </si>
  <si>
    <t>شمس الدين محمد احمد</t>
  </si>
  <si>
    <t>ساميه امام محمود سويلم</t>
  </si>
  <si>
    <t>يحيى محمد السيد الشبراوى</t>
  </si>
  <si>
    <t>سامى راغب خليفه مسعود</t>
  </si>
  <si>
    <t>و  فتحى محمد محمد بدر</t>
  </si>
  <si>
    <t>محمد عبد الرازق عبد الونيس بلال</t>
  </si>
  <si>
    <t>صفوت راشد عبد الرؤف الشرقاوى</t>
  </si>
  <si>
    <t>عمرى عبد النبى ابراهيم</t>
  </si>
  <si>
    <t>سعيد عبد السلام عبد العال</t>
  </si>
  <si>
    <t>عبد الموجود عبد الجليل عبده</t>
  </si>
  <si>
    <t>عادل جلال محمد فاضل</t>
  </si>
  <si>
    <t>صلاح محمد محمد شاكر</t>
  </si>
  <si>
    <t>غنيم محمد غنيم سيد احمد</t>
  </si>
  <si>
    <t>و/ محمد خضير يوسف ع / منال كمال</t>
  </si>
  <si>
    <t>احمد لطفى محمد على /على لطفى محمد</t>
  </si>
  <si>
    <t>زينب عبد الحميد عبد الحميد نصير</t>
  </si>
  <si>
    <t>اميره علي خليفه</t>
  </si>
  <si>
    <t>سمير احمد عبد الحميد عبد القادر</t>
  </si>
  <si>
    <t>محمد ابراهيم عقرب</t>
  </si>
  <si>
    <t>محمد عبد السلام عبد الله واعر</t>
  </si>
  <si>
    <t>انور فتحى احمد على</t>
  </si>
  <si>
    <t>وجيه عبد الحميد احمد مطاوع</t>
  </si>
  <si>
    <t>محمد فوزى شلبى بركات</t>
  </si>
  <si>
    <t>محمود سعد على الشناوى</t>
  </si>
  <si>
    <t>قمر السعيد ابراهيم السعيد</t>
  </si>
  <si>
    <t>احمد رجب السيد محمد</t>
  </si>
  <si>
    <t>مظهر كمال الشافعى</t>
  </si>
  <si>
    <t>محمد احمد عبد الحميد عفيفى</t>
  </si>
  <si>
    <t>خالد محمد ذكى السقا</t>
  </si>
  <si>
    <t>اسماعيل محمد على عبد المعطى</t>
  </si>
  <si>
    <t>سامى رزق عبد الفتاح</t>
  </si>
  <si>
    <t>هشام عطاالله محمود</t>
  </si>
  <si>
    <t>سعيد سيد احمد الصاوى</t>
  </si>
  <si>
    <t>محمد السيد محمد عايد</t>
  </si>
  <si>
    <t>2/25</t>
  </si>
  <si>
    <t>و/ احمد احمد السيد ناجى</t>
  </si>
  <si>
    <t>ياسر احمد محمد احمد</t>
  </si>
  <si>
    <t>حسن محمد السيد حسن فرغلى</t>
  </si>
  <si>
    <t>عبد الجواد السيد عبد الحميد حسن حلاوه</t>
  </si>
  <si>
    <t>اشرف عبد المعبود صقر</t>
  </si>
  <si>
    <t>محمود عبد الحميد عبد المعطى خطاب</t>
  </si>
  <si>
    <t>عادل محمد خليل النحاس</t>
  </si>
  <si>
    <t>محمد عبد المنعم محمد مهينه</t>
  </si>
  <si>
    <t>عماد الدين مشرف ابو العزم</t>
  </si>
  <si>
    <t>2/22</t>
  </si>
  <si>
    <t>رقيه امام محمد ابراهيم</t>
  </si>
  <si>
    <t>احمد محمد اسماعيل صالح</t>
  </si>
  <si>
    <t>شعبان محمد شعبان السيد</t>
  </si>
  <si>
    <t>محمد السيد محمد ناصف</t>
  </si>
  <si>
    <t>محمد حامد ابراهيم عبد الرازق</t>
  </si>
  <si>
    <t>احمد انور عبد الحليم حجاب</t>
  </si>
  <si>
    <t>حازم ابراهيم فرماوى ابراهيم شاهين</t>
  </si>
  <si>
    <t>محمد على فرحات</t>
  </si>
  <si>
    <t>محمد عبد الوهاب حسين</t>
  </si>
  <si>
    <t>2/9</t>
  </si>
  <si>
    <t>محمد عبد التواب محمد شرف الدين</t>
  </si>
  <si>
    <t>احمد حسام الدين مصطفى</t>
  </si>
  <si>
    <t>فوزى محمد حسين مصطفى داغر</t>
  </si>
  <si>
    <t>ماهر الامير ابراهيم محمد</t>
  </si>
  <si>
    <t>سعودى جوده الليثى</t>
  </si>
  <si>
    <t>هشام حسن الكنانى</t>
  </si>
  <si>
    <t>و/ صبحى محمد شحاته محمد</t>
  </si>
  <si>
    <t>حسام ابراهيم صالح يوسف</t>
  </si>
  <si>
    <t>على محمد على عبد الرازق</t>
  </si>
  <si>
    <t>صبحى عفيفى محمد عفيفى</t>
  </si>
  <si>
    <t>عبد الحكيم سعد عمر احمد</t>
  </si>
  <si>
    <t>سالم مطير موسى سليمان</t>
  </si>
  <si>
    <t>محمود عبد الكريم محمود</t>
  </si>
  <si>
    <t xml:space="preserve"> ياسر احمد عبد الباقى وشريكه</t>
  </si>
  <si>
    <t>ناهد محمد صفوت عبد الله</t>
  </si>
  <si>
    <t>احمد عبد المحسن سعد دياب</t>
  </si>
  <si>
    <t>سماسم طوسون بكر خاطر</t>
  </si>
  <si>
    <t>فايزه عبد الدايم الشحات</t>
  </si>
  <si>
    <t>سمير سلامه حسين</t>
  </si>
  <si>
    <t>علاء ذكريا حسن اسماعيل</t>
  </si>
  <si>
    <t>يوسف محمد عبد الله ابو حسن</t>
  </si>
  <si>
    <t>سعيد رمزى محمد شربى</t>
  </si>
  <si>
    <t>مصطفى فاروق عبد الله</t>
  </si>
  <si>
    <t>عبد الحميد عبد الحميد عطيه حسن</t>
  </si>
  <si>
    <t>مجدى عكاشه عكاشه يوسف</t>
  </si>
  <si>
    <t>عاصم  احمد محمد محمد سابق</t>
  </si>
  <si>
    <t xml:space="preserve"> محمد فارس سويفي عبد العال سويفي</t>
  </si>
  <si>
    <t>احمد سعيد عبد النبى زهران</t>
  </si>
  <si>
    <t>عبد الحميد عبد الهادى الطحاوى</t>
  </si>
  <si>
    <t>سعيد مصطفى محمود سالم</t>
  </si>
  <si>
    <t>2/23</t>
  </si>
  <si>
    <t>على فرج حسن احمد</t>
  </si>
  <si>
    <t>عزت عبد الحليم يوسف</t>
  </si>
  <si>
    <t>شلبى سيد شلبى امين</t>
  </si>
  <si>
    <t>فتحيه رشوان احمد رشوان</t>
  </si>
  <si>
    <t>فاطمة محى الدين داود</t>
  </si>
  <si>
    <t>طارق فرج حامد صابر</t>
  </si>
  <si>
    <t>منير غمرى عبد المحسن</t>
  </si>
  <si>
    <t>عبد الفتاح اسماعيل عبد المقصود</t>
  </si>
  <si>
    <t>صلاح عبد العاطى عبد الوهاب</t>
  </si>
  <si>
    <t>اشرف محمد ذكى محمد فوده</t>
  </si>
  <si>
    <t>عصام الدين محمد حبيب</t>
  </si>
  <si>
    <t>محمد عبد المقصود عبد اللطيف</t>
  </si>
  <si>
    <t>عصام فاروق عباس قطب</t>
  </si>
  <si>
    <t>سيد سليمان محمد سليمان</t>
  </si>
  <si>
    <t>حسن على الدين حسن محمد</t>
  </si>
  <si>
    <t>حكمت محمود احمد الشامى</t>
  </si>
  <si>
    <t>2/24</t>
  </si>
  <si>
    <t xml:space="preserve">مجدى هندى مهدى سند </t>
  </si>
  <si>
    <t>فايقه مصطفى محمد دويدار</t>
  </si>
  <si>
    <t>ماجده عبد الله عبد المقصود</t>
  </si>
  <si>
    <t xml:space="preserve">جهاد محمد عبد المطلب </t>
  </si>
  <si>
    <t>ايناس محمد مصلحى شريف</t>
  </si>
  <si>
    <t>ساميه سالم السيد سالم</t>
  </si>
  <si>
    <t>منال موسى موسى ابراهيم</t>
  </si>
  <si>
    <t>ام محمد صبحى محمد السيد</t>
  </si>
  <si>
    <t>منى محمود السيد</t>
  </si>
  <si>
    <t>ناهد ابراهيم الصباغ</t>
  </si>
  <si>
    <t>ناهد احمد محمد شعوط</t>
  </si>
  <si>
    <t>محمد عبد المعطى عبد العزيز</t>
  </si>
  <si>
    <t>عبد المطلب عبد المنعم عبد المطلب</t>
  </si>
  <si>
    <t>جميل عبد العال هاشم عثمان</t>
  </si>
  <si>
    <t>عبد الرحمن عبد الخالق ابراهيم</t>
  </si>
  <si>
    <t>عبد الوهاب بدوى الدلوع</t>
  </si>
  <si>
    <t>محمد محمد ابوالغيط</t>
  </si>
  <si>
    <t>جهاد محمد منصور</t>
  </si>
  <si>
    <t>خالد على محمد حافض</t>
  </si>
  <si>
    <t>جمال محمد عبد القادر</t>
  </si>
  <si>
    <t>اسامه على عباس على</t>
  </si>
  <si>
    <t>السيد فوزى محمد يوسف</t>
  </si>
  <si>
    <t>فوزيه عبد المنعم الدلجمونى</t>
  </si>
  <si>
    <t>محمد السيد عبد الغنى بدر</t>
  </si>
  <si>
    <t>يسرى حمدى محمد راشد</t>
  </si>
  <si>
    <t>احمد شعبان حسن عبد الحميد</t>
  </si>
  <si>
    <t>جابر ابراهيم راغب النجار</t>
  </si>
  <si>
    <t>عويس شعبان عبد العليم محمد</t>
  </si>
  <si>
    <t>حمدى محمد ابراهيم بعيزق</t>
  </si>
  <si>
    <t>صفوت مصطفى ابراهيم</t>
  </si>
  <si>
    <t>عبد العليم محمد السيد المنوفى</t>
  </si>
  <si>
    <t>امال محمد صديق</t>
  </si>
  <si>
    <t>مصطفى احمد الاطرش</t>
  </si>
  <si>
    <t>احمد محمد عوض البدراوى</t>
  </si>
  <si>
    <t>محمد ابراهيم عبد الحافظ القط</t>
  </si>
  <si>
    <t>محمد صلاح سيد احمد القبلاوى</t>
  </si>
  <si>
    <t>محمود احمد عبد المولى</t>
  </si>
  <si>
    <t>فتح محمود حسن القزاز</t>
  </si>
  <si>
    <t>جمال محمد على التلوانى</t>
  </si>
  <si>
    <t>سعد محمد السيد شريف</t>
  </si>
  <si>
    <t xml:space="preserve"> محمد ابراهيم محمد ابراهيم بعيزق</t>
  </si>
  <si>
    <t>محمد عبد المنعم محمد عقاب</t>
  </si>
  <si>
    <t>ممدوح محمد السيد سند</t>
  </si>
  <si>
    <t>صفاء محى الدين على السيد</t>
  </si>
  <si>
    <t>فايق عبد التواب محمود ابوحسن</t>
  </si>
  <si>
    <t>احمد سعيد قطب مصطفى</t>
  </si>
  <si>
    <t>احمد طايع ياسين عبد الله</t>
  </si>
  <si>
    <t>2/28</t>
  </si>
  <si>
    <t>عبد العال يوسف خاطر احمد</t>
  </si>
  <si>
    <t>مجدى فاروق السيد العربى</t>
  </si>
  <si>
    <t>عبد الله سعد حسن الصواف</t>
  </si>
  <si>
    <t>محمد على ابوبكر محليس</t>
  </si>
  <si>
    <t>ممدوح محمد محمد السمان</t>
  </si>
  <si>
    <t>ابو الحمد محمد ابو الحمد</t>
  </si>
  <si>
    <t>يوسف محمد محمد فايد</t>
  </si>
  <si>
    <t>ايمان شوقى على شاهين</t>
  </si>
  <si>
    <t>محمد عبد الحكيم محمد الشاهد</t>
  </si>
  <si>
    <t>عادل فتحى بسيونى طه</t>
  </si>
  <si>
    <t>احمد على الشرشابى</t>
  </si>
  <si>
    <t>مصطفى سيف الدين محمد</t>
  </si>
  <si>
    <t>سمير اسماعيل السيد هيبه</t>
  </si>
  <si>
    <t>اشرف محمد احمد ندا</t>
  </si>
  <si>
    <t>و/ على حسين ابراهيم المسلمانى</t>
  </si>
  <si>
    <t>رزق صلاح سيد احمد القبلاوى</t>
  </si>
  <si>
    <t>2/29</t>
  </si>
  <si>
    <t>جمال احمد يوسف ابو سمك</t>
  </si>
  <si>
    <t>زاهر سعيد متولى</t>
  </si>
  <si>
    <t>حسين قشاط قشاط مطران</t>
  </si>
  <si>
    <t>عادل حسن رحومه</t>
  </si>
  <si>
    <t>لوزة عمر محمد العريان</t>
  </si>
  <si>
    <t>عبد المنعم يونس حمد شاهين</t>
  </si>
  <si>
    <t>محمود شعبان ابراهيم</t>
  </si>
  <si>
    <t>جمال محمد سليمان عبد الله</t>
  </si>
  <si>
    <t>سعد عبد الرحيم محمد موسى</t>
  </si>
  <si>
    <t>احمد ابراهيم احمد الصباغ</t>
  </si>
  <si>
    <t>عثمان عبد المعطى عبد الفتاح</t>
  </si>
  <si>
    <t>عبد الرحمن احمد فتح الله</t>
  </si>
  <si>
    <t>11"</t>
  </si>
  <si>
    <t>عبد العظيم صبحى محمد نصر</t>
  </si>
  <si>
    <t xml:space="preserve"> فؤاد السيد غيث </t>
  </si>
  <si>
    <t>علاء حسين احمد ابراهيم</t>
  </si>
  <si>
    <t>الاسم</t>
  </si>
  <si>
    <t>الرقم القومى</t>
  </si>
  <si>
    <t>رقم الكارت</t>
  </si>
  <si>
    <t>قطعه</t>
  </si>
  <si>
    <t>عضويه</t>
  </si>
  <si>
    <t>قيراط</t>
  </si>
  <si>
    <t>فدان</t>
  </si>
  <si>
    <t>عدد القطع
بالحيازه</t>
  </si>
  <si>
    <t>1-12</t>
  </si>
  <si>
    <t>13-22</t>
  </si>
  <si>
    <t>1/2-2/27</t>
  </si>
  <si>
    <t>5-22</t>
  </si>
  <si>
    <t>8-2</t>
  </si>
  <si>
    <t>1/3-2/26</t>
  </si>
  <si>
    <t>2-14</t>
  </si>
  <si>
    <t>1/5-1/22</t>
  </si>
  <si>
    <t>17-19</t>
  </si>
  <si>
    <t>14-15-16-17</t>
  </si>
  <si>
    <t>22-23-24</t>
  </si>
  <si>
    <t>7-14</t>
  </si>
  <si>
    <t>16-17</t>
  </si>
  <si>
    <t>1/18-1/19</t>
  </si>
  <si>
    <t>3-4</t>
  </si>
  <si>
    <t>8-18</t>
  </si>
  <si>
    <t>7-8</t>
  </si>
  <si>
    <t>5-6</t>
  </si>
  <si>
    <t>5-8</t>
  </si>
  <si>
    <t>5-6-7-8-16</t>
  </si>
  <si>
    <t>1-2-3-4</t>
  </si>
  <si>
    <t>17-18-19-20</t>
  </si>
  <si>
    <t>9-10</t>
  </si>
  <si>
    <t>11-12</t>
  </si>
  <si>
    <t>13-14-15-16</t>
  </si>
  <si>
    <t>1-9</t>
  </si>
  <si>
    <t>10-11-12</t>
  </si>
  <si>
    <t>2-3-4-13</t>
  </si>
  <si>
    <t>14-15</t>
  </si>
  <si>
    <t>5-13</t>
  </si>
  <si>
    <t>4-15</t>
  </si>
  <si>
    <t>2/4-2/8</t>
  </si>
  <si>
    <t>2-13</t>
  </si>
  <si>
    <t>2/5-2/7</t>
  </si>
  <si>
    <t>4-10</t>
  </si>
  <si>
    <t>2/5-2/6</t>
  </si>
  <si>
    <t>1-2-3</t>
  </si>
  <si>
    <t>12-10</t>
  </si>
  <si>
    <t>2/7-2/25</t>
  </si>
  <si>
    <t>1-2</t>
  </si>
  <si>
    <t>7-6</t>
  </si>
  <si>
    <t>2/8-2/22</t>
  </si>
  <si>
    <t>4-8</t>
  </si>
  <si>
    <t>15-16</t>
  </si>
  <si>
    <t xml:space="preserve">محمد عيسي عامر </t>
  </si>
  <si>
    <t>عبد الحكيم احمد عبد الرحمن سيد</t>
  </si>
  <si>
    <t>منال صبحى عبد الحميد الكنز</t>
  </si>
  <si>
    <t>عاطف محمد محمد على العمورى</t>
  </si>
  <si>
    <t>احمد محمد محمد عطيه</t>
  </si>
  <si>
    <t>محمد كيلانى معوض وسعيد محمد على الحفناوى</t>
  </si>
  <si>
    <t>ليلى محمد محمود كريت</t>
  </si>
  <si>
    <t>رصيد قديــــــــــــــــــــــم</t>
  </si>
  <si>
    <t>عمولـــــــــــــــــــــــــــــه</t>
  </si>
  <si>
    <t>دعم خدمـــــــــــــــــــــات</t>
  </si>
  <si>
    <t>حراســــــــــــــــــــــــــــه</t>
  </si>
  <si>
    <t>مصاريف اشرافيـــــــــــه</t>
  </si>
  <si>
    <t>رسم خدمـــــــــــــــــــات</t>
  </si>
  <si>
    <t>اسمـــــــــــــــــــــــــــــده</t>
  </si>
  <si>
    <t>اجمالى</t>
  </si>
  <si>
    <t>رصيد قديم</t>
  </si>
  <si>
    <t>جمله المطلوب</t>
  </si>
  <si>
    <t>المسدد</t>
  </si>
  <si>
    <t>رصيد جديد</t>
  </si>
  <si>
    <t>دائن</t>
  </si>
  <si>
    <t>كشف حساب</t>
  </si>
  <si>
    <t>عدد القطع بالحيازه</t>
  </si>
  <si>
    <t>دعم رأس مال الجمعيه</t>
  </si>
  <si>
    <t>الاســـــــــــــــــــــــــــــــــــــــــم</t>
  </si>
  <si>
    <t>قطعـــــــه</t>
  </si>
  <si>
    <t>مسقـــــى</t>
  </si>
  <si>
    <t xml:space="preserve">المساحـــه </t>
  </si>
  <si>
    <t>اجمالى الصفحــــــــــــــــــــــــــــــــــــــــــــــــــــــــــــــــــــــــــــــــــــــــــــــــــــــــــه</t>
  </si>
  <si>
    <t>رصيد اول
 المده</t>
  </si>
  <si>
    <t>المعاملات 
العــــــام</t>
  </si>
  <si>
    <t>جمله 
المطلــــوب</t>
  </si>
  <si>
    <t>المســــدد</t>
  </si>
  <si>
    <t>رصيد اخر
 المده</t>
  </si>
  <si>
    <t>دائـــن</t>
  </si>
  <si>
    <t>=التوطين!G3</t>
  </si>
  <si>
    <t>محمد احمد محمد عيسى</t>
  </si>
  <si>
    <t>المبلغ</t>
  </si>
  <si>
    <t>البيان</t>
  </si>
  <si>
    <t>رقم الايصال</t>
  </si>
  <si>
    <t>التاريخ</t>
  </si>
  <si>
    <t>المســــــــــــــــــــــــــــــــــــــــــــــاحه</t>
  </si>
  <si>
    <t>منــــــــــــــــــــــــــــــــــــــــــــــــه</t>
  </si>
  <si>
    <t>1/1  2/4</t>
  </si>
  <si>
    <t>=التوطين!G4</t>
  </si>
  <si>
    <t>المســـــــــــــــــــــــــــــــــــــــــــــاحه</t>
  </si>
  <si>
    <t>=فيشه!$E$4</t>
  </si>
  <si>
    <t>=فيشه!$E$32</t>
  </si>
  <si>
    <t>=فيشه!$E$60</t>
  </si>
  <si>
    <t>=فيشه!$E$88</t>
  </si>
  <si>
    <t>=التوطين!G6</t>
  </si>
  <si>
    <t>=التوطين!G7</t>
  </si>
  <si>
    <t>=التوطين!G8</t>
  </si>
  <si>
    <t>=التوطين!G9</t>
  </si>
  <si>
    <t>=التوطين!G10</t>
  </si>
  <si>
    <t>=التوطين!G11</t>
  </si>
  <si>
    <t>=التوطين!G12</t>
  </si>
  <si>
    <t>=التوطين!G13</t>
  </si>
  <si>
    <t>=التوطين!G14</t>
  </si>
  <si>
    <t>عدد الافدنه</t>
  </si>
  <si>
    <t>لــــــــــــــــــــــــــــــــــــــــــــــــــــــــــــــــــــــــــــــــــــــــــــــــــــــــــــه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</si>
</sst>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0&quot;"/>
  </numFmts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double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21">
    <xf numFmtId="0" fontId="0" fillId="0" borderId="0" xfId="0"/>
    <xf numFmtId="0" fontId="1" fillId="0" borderId="9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1" fillId="0" borderId="16" xfId="0" applyFont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23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26" xfId="0" applyFont="1" applyBorder="1" applyAlignment="1">
      <alignment horizontal="center" vertical="center" readingOrder="2"/>
    </xf>
    <xf numFmtId="49" fontId="1" fillId="0" borderId="26" xfId="0" applyNumberFormat="1" applyFont="1" applyBorder="1" applyAlignment="1">
      <alignment horizontal="center" vertical="center" readingOrder="2"/>
    </xf>
    <xf numFmtId="49" fontId="1" fillId="0" borderId="12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3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center" readingOrder="2"/>
    </xf>
    <xf numFmtId="0" fontId="1" fillId="0" borderId="27" xfId="0" applyFont="1" applyBorder="1" applyAlignment="1">
      <alignment horizontal="center" vertical="center" readingOrder="2"/>
    </xf>
    <xf numFmtId="0" fontId="1" fillId="0" borderId="28" xfId="0" applyFont="1" applyBorder="1" applyAlignment="1">
      <alignment horizontal="center" vertical="center" readingOrder="2"/>
    </xf>
    <xf numFmtId="0" fontId="1" fillId="0" borderId="29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wrapText="1" readingOrder="2"/>
    </xf>
    <xf numFmtId="49" fontId="1" fillId="0" borderId="16" xfId="0" applyNumberFormat="1" applyFont="1" applyBorder="1" applyAlignment="1">
      <alignment horizontal="center" vertical="center" readingOrder="2"/>
    </xf>
    <xf numFmtId="0" fontId="5" fillId="0" borderId="12" xfId="0" applyFont="1" applyBorder="1" applyAlignment="1">
      <alignment horizontal="center" vertical="center" readingOrder="2"/>
    </xf>
    <xf numFmtId="0" fontId="1" fillId="4" borderId="12" xfId="0" applyFont="1" applyFill="1" applyBorder="1" applyAlignment="1">
      <alignment horizontal="center" vertical="center" readingOrder="2"/>
    </xf>
    <xf numFmtId="0" fontId="1" fillId="3" borderId="12" xfId="0" applyFont="1" applyFill="1" applyBorder="1" applyAlignment="1">
      <alignment horizontal="center" vertical="center" readingOrder="2"/>
    </xf>
    <xf numFmtId="0" fontId="1" fillId="5" borderId="43" xfId="0" applyFont="1" applyFill="1" applyBorder="1" applyAlignment="1">
      <alignment horizontal="center" vertical="center" readingOrder="2"/>
    </xf>
    <xf numFmtId="0" fontId="1" fillId="5" borderId="44" xfId="0" applyFont="1" applyFill="1" applyBorder="1" applyAlignment="1">
      <alignment horizontal="center" vertical="center" readingOrder="2"/>
    </xf>
    <xf numFmtId="0" fontId="1" fillId="0" borderId="45" xfId="0" applyFont="1" applyBorder="1" applyAlignment="1">
      <alignment horizontal="right" vertical="center" readingOrder="2"/>
    </xf>
    <xf numFmtId="0" fontId="6" fillId="0" borderId="45" xfId="0" applyFont="1" applyBorder="1" applyAlignment="1">
      <alignment horizontal="center" vertical="center" readingOrder="2"/>
    </xf>
    <xf numFmtId="0" fontId="7" fillId="0" borderId="45" xfId="0" applyFont="1" applyBorder="1" applyAlignment="1">
      <alignment horizontal="center" vertical="center" readingOrder="2"/>
    </xf>
    <xf numFmtId="0" fontId="7" fillId="0" borderId="45" xfId="0" applyNumberFormat="1" applyFont="1" applyBorder="1" applyAlignment="1">
      <alignment horizontal="center" vertical="center" readingOrder="2"/>
    </xf>
    <xf numFmtId="2" fontId="7" fillId="0" borderId="45" xfId="0" applyNumberFormat="1" applyFont="1" applyBorder="1" applyAlignment="1">
      <alignment horizontal="center" vertical="center" readingOrder="2"/>
    </xf>
    <xf numFmtId="164" fontId="7" fillId="0" borderId="46" xfId="0" applyNumberFormat="1" applyFont="1" applyBorder="1" applyAlignment="1">
      <alignment horizontal="center" vertical="center" readingOrder="2"/>
    </xf>
    <xf numFmtId="0" fontId="1" fillId="5" borderId="47" xfId="0" applyFont="1" applyFill="1" applyBorder="1" applyAlignment="1">
      <alignment horizontal="center" vertical="center" readingOrder="2"/>
    </xf>
    <xf numFmtId="0" fontId="6" fillId="0" borderId="48" xfId="0" applyFont="1" applyBorder="1" applyAlignment="1">
      <alignment horizontal="center" vertical="center" readingOrder="2"/>
    </xf>
    <xf numFmtId="0" fontId="7" fillId="0" borderId="48" xfId="0" applyFont="1" applyBorder="1" applyAlignment="1">
      <alignment horizontal="center" vertical="center" readingOrder="2"/>
    </xf>
    <xf numFmtId="0" fontId="1" fillId="0" borderId="48" xfId="0" applyFont="1" applyBorder="1" applyAlignment="1">
      <alignment horizontal="right" vertical="center" readingOrder="2"/>
    </xf>
    <xf numFmtId="0" fontId="6" fillId="0" borderId="49" xfId="0" applyFont="1" applyBorder="1" applyAlignment="1">
      <alignment horizontal="center" vertical="center" readingOrder="2"/>
    </xf>
    <xf numFmtId="0" fontId="7" fillId="0" borderId="49" xfId="0" applyFont="1" applyBorder="1" applyAlignment="1">
      <alignment horizontal="center" vertical="center" readingOrder="2"/>
    </xf>
    <xf numFmtId="0" fontId="6" fillId="6" borderId="50" xfId="0" applyFont="1" applyFill="1" applyBorder="1" applyAlignment="1">
      <alignment horizontal="center" vertical="center" readingOrder="2"/>
    </xf>
    <xf numFmtId="1" fontId="6" fillId="0" borderId="45" xfId="0" applyNumberFormat="1" applyFont="1" applyBorder="1" applyAlignment="1">
      <alignment horizontal="center" vertical="center" readingOrder="2"/>
    </xf>
    <xf numFmtId="1" fontId="7" fillId="0" borderId="45" xfId="0" applyNumberFormat="1" applyFont="1" applyBorder="1" applyAlignment="1">
      <alignment horizontal="center" vertical="center" readingOrder="2"/>
    </xf>
    <xf numFmtId="0" fontId="1" fillId="0" borderId="31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0" fontId="1" fillId="0" borderId="5" xfId="0" applyFont="1" applyBorder="1" applyAlignment="1">
      <alignment horizontal="center" vertical="center" readingOrder="2"/>
    </xf>
    <xf numFmtId="0" fontId="1" fillId="0" borderId="22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1" fillId="0" borderId="35" xfId="0" applyFont="1" applyBorder="1" applyAlignment="1">
      <alignment horizontal="center" vertical="center" readingOrder="2"/>
    </xf>
    <xf numFmtId="0" fontId="1" fillId="4" borderId="51" xfId="0" applyFont="1" applyFill="1" applyBorder="1" applyAlignment="1">
      <alignment horizontal="center" vertical="center" readingOrder="2"/>
    </xf>
    <xf numFmtId="0" fontId="3" fillId="4" borderId="51" xfId="0" applyFont="1" applyFill="1" applyBorder="1" applyAlignment="1">
      <alignment horizontal="center" vertical="center" readingOrder="2"/>
    </xf>
    <xf numFmtId="0" fontId="1" fillId="4" borderId="41" xfId="0" applyFont="1" applyFill="1" applyBorder="1" applyAlignment="1">
      <alignment horizontal="center" vertical="center" readingOrder="2"/>
    </xf>
    <xf numFmtId="0" fontId="1" fillId="7" borderId="1" xfId="0" applyFont="1" applyFill="1" applyBorder="1" applyAlignment="1">
      <alignment horizontal="center" vertical="center" readingOrder="2"/>
    </xf>
    <xf numFmtId="0" fontId="1" fillId="7" borderId="2" xfId="0" applyFont="1" applyFill="1" applyBorder="1" applyAlignment="1">
      <alignment horizontal="center" vertical="center" readingOrder="2"/>
    </xf>
    <xf numFmtId="0" fontId="1" fillId="7" borderId="3" xfId="0" applyFont="1" applyFill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 readingOrder="2"/>
    </xf>
    <xf numFmtId="0" fontId="1" fillId="0" borderId="33" xfId="0" applyFont="1" applyBorder="1" applyAlignment="1">
      <alignment horizontal="center" vertical="center" readingOrder="2"/>
    </xf>
    <xf numFmtId="0" fontId="1" fillId="0" borderId="30" xfId="0" applyFont="1" applyBorder="1" applyAlignment="1">
      <alignment horizontal="center" vertical="center" readingOrder="2"/>
    </xf>
    <xf numFmtId="0" fontId="1" fillId="0" borderId="32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0" borderId="36" xfId="0" applyFont="1" applyBorder="1" applyAlignment="1">
      <alignment horizontal="center" vertical="center" readingOrder="2"/>
    </xf>
    <xf numFmtId="0" fontId="1" fillId="8" borderId="41" xfId="0" applyFont="1" applyFill="1" applyBorder="1" applyAlignment="1">
      <alignment horizontal="center" vertical="center" readingOrder="2"/>
    </xf>
    <xf numFmtId="0" fontId="1" fillId="8" borderId="51" xfId="0" applyFont="1" applyFill="1" applyBorder="1" applyAlignment="1">
      <alignment horizontal="center" vertical="center" readingOrder="2"/>
    </xf>
    <xf numFmtId="0" fontId="1" fillId="8" borderId="1" xfId="0" applyFont="1" applyFill="1" applyBorder="1" applyAlignment="1">
      <alignment horizontal="center" vertical="center" readingOrder="2"/>
    </xf>
    <xf numFmtId="0" fontId="1" fillId="8" borderId="24" xfId="0" applyFont="1" applyFill="1" applyBorder="1" applyAlignment="1">
      <alignment horizontal="center" vertical="center" readingOrder="2"/>
    </xf>
    <xf numFmtId="0" fontId="1" fillId="8" borderId="52" xfId="0" applyFont="1" applyFill="1" applyBorder="1" applyAlignment="1">
      <alignment horizontal="center" vertical="center" readingOrder="2"/>
    </xf>
    <xf numFmtId="0" fontId="1" fillId="9" borderId="51" xfId="0" applyFont="1" applyFill="1" applyBorder="1" applyAlignment="1">
      <alignment horizontal="center" vertical="center" readingOrder="2"/>
    </xf>
    <xf numFmtId="0" fontId="1" fillId="9" borderId="1" xfId="0" applyFont="1" applyFill="1" applyBorder="1" applyAlignment="1">
      <alignment horizontal="center" vertical="center" readingOrder="2"/>
    </xf>
    <xf numFmtId="0" fontId="1" fillId="9" borderId="24" xfId="0" applyFont="1" applyFill="1" applyBorder="1" applyAlignment="1">
      <alignment horizontal="center" vertical="center" readingOrder="2"/>
    </xf>
    <xf numFmtId="0" fontId="1" fillId="9" borderId="52" xfId="0" applyFont="1" applyFill="1" applyBorder="1" applyAlignment="1">
      <alignment horizontal="center" vertical="center" readingOrder="2"/>
    </xf>
    <xf numFmtId="0" fontId="1" fillId="9" borderId="54" xfId="0" applyFont="1" applyFill="1" applyBorder="1" applyAlignment="1">
      <alignment horizontal="center" vertical="center" readingOrder="2"/>
    </xf>
    <xf numFmtId="0" fontId="1" fillId="8" borderId="3" xfId="0" applyFont="1" applyFill="1" applyBorder="1" applyAlignment="1">
      <alignment horizontal="center" vertical="center" readingOrder="2"/>
    </xf>
    <xf numFmtId="0" fontId="1" fillId="8" borderId="31" xfId="0" applyFont="1" applyFill="1" applyBorder="1" applyAlignment="1">
      <alignment horizontal="center" vertical="center" readingOrder="2"/>
    </xf>
    <xf numFmtId="0" fontId="1" fillId="8" borderId="53" xfId="0" applyFont="1" applyFill="1" applyBorder="1" applyAlignment="1">
      <alignment horizontal="center" vertical="center" readingOrder="2"/>
    </xf>
    <xf numFmtId="0" fontId="1" fillId="8" borderId="34" xfId="0" applyFont="1" applyFill="1" applyBorder="1" applyAlignment="1">
      <alignment horizontal="center" vertical="center" readingOrder="2"/>
    </xf>
    <xf numFmtId="0" fontId="1" fillId="8" borderId="4" xfId="0" applyFont="1" applyFill="1" applyBorder="1" applyAlignment="1">
      <alignment horizontal="center" vertical="center" readingOrder="2"/>
    </xf>
    <xf numFmtId="0" fontId="1" fillId="8" borderId="11" xfId="0" applyFont="1" applyFill="1" applyBorder="1" applyAlignment="1">
      <alignment horizontal="center" vertical="center" readingOrder="2"/>
    </xf>
    <xf numFmtId="0" fontId="1" fillId="8" borderId="14" xfId="0" applyFont="1" applyFill="1" applyBorder="1" applyAlignment="1">
      <alignment horizontal="center" vertical="center" readingOrder="2"/>
    </xf>
    <xf numFmtId="0" fontId="1" fillId="9" borderId="56" xfId="0" applyFont="1" applyFill="1" applyBorder="1" applyAlignment="1">
      <alignment horizontal="center" vertical="center" readingOrder="2"/>
    </xf>
    <xf numFmtId="0" fontId="1" fillId="9" borderId="37" xfId="0" applyFont="1" applyFill="1" applyBorder="1" applyAlignment="1">
      <alignment horizontal="center" vertical="center" readingOrder="2"/>
    </xf>
    <xf numFmtId="0" fontId="1" fillId="9" borderId="57" xfId="0" applyFont="1" applyFill="1" applyBorder="1" applyAlignment="1">
      <alignment horizontal="center" vertical="center" readingOrder="2"/>
    </xf>
    <xf numFmtId="0" fontId="1" fillId="9" borderId="58" xfId="0" applyFont="1" applyFill="1" applyBorder="1" applyAlignment="1">
      <alignment horizontal="center" vertical="center" readingOrder="2"/>
    </xf>
    <xf numFmtId="0" fontId="1" fillId="9" borderId="59" xfId="0" applyFont="1" applyFill="1" applyBorder="1" applyAlignment="1">
      <alignment horizontal="center" vertical="center" readingOrder="2"/>
    </xf>
    <xf numFmtId="0" fontId="7" fillId="4" borderId="38" xfId="0" applyFont="1" applyFill="1" applyBorder="1" applyAlignment="1">
      <alignment horizontal="right" vertical="center" readingOrder="2"/>
    </xf>
    <xf numFmtId="0" fontId="7" fillId="9" borderId="38" xfId="0" applyFont="1" applyFill="1" applyBorder="1" applyAlignment="1">
      <alignment horizontal="right" vertical="center" readingOrder="2"/>
    </xf>
    <xf numFmtId="0" fontId="8" fillId="9" borderId="39" xfId="0" applyFont="1" applyFill="1" applyBorder="1" applyAlignment="1">
      <alignment horizontal="center" vertical="center" readingOrder="2"/>
    </xf>
    <xf numFmtId="0" fontId="7" fillId="8" borderId="38" xfId="0" applyFont="1" applyFill="1" applyBorder="1" applyAlignment="1">
      <alignment horizontal="right" vertical="center" readingOrder="2"/>
    </xf>
    <xf numFmtId="49" fontId="1" fillId="0" borderId="23" xfId="0" applyNumberFormat="1" applyFont="1" applyBorder="1" applyAlignment="1">
      <alignment horizontal="center" vertical="center" readingOrder="2"/>
    </xf>
    <xf numFmtId="0" fontId="1" fillId="5" borderId="26" xfId="0" applyFont="1" applyFill="1" applyBorder="1" applyAlignment="1">
      <alignment horizontal="center" vertical="center" wrapText="1" readingOrder="2"/>
    </xf>
    <xf numFmtId="0" fontId="1" fillId="5" borderId="23" xfId="0" applyFont="1" applyFill="1" applyBorder="1" applyAlignment="1">
      <alignment horizontal="center" vertical="center" readingOrder="2"/>
    </xf>
    <xf numFmtId="0" fontId="6" fillId="5" borderId="26" xfId="0" applyFont="1" applyFill="1" applyBorder="1" applyAlignment="1">
      <alignment horizontal="center" vertical="center" readingOrder="2"/>
    </xf>
    <xf numFmtId="0" fontId="6" fillId="5" borderId="23" xfId="0" applyFont="1" applyFill="1" applyBorder="1" applyAlignment="1">
      <alignment horizontal="center" vertical="center" readingOrder="2"/>
    </xf>
    <xf numFmtId="0" fontId="1" fillId="5" borderId="26" xfId="0" applyFont="1" applyFill="1" applyBorder="1" applyAlignment="1">
      <alignment horizontal="center" wrapText="1" readingOrder="2"/>
    </xf>
    <xf numFmtId="0" fontId="1" fillId="5" borderId="23" xfId="0" applyFont="1" applyFill="1" applyBorder="1" applyAlignment="1">
      <alignment horizontal="center" readingOrder="2"/>
    </xf>
    <xf numFmtId="0" fontId="6" fillId="5" borderId="21" xfId="0" applyFont="1" applyFill="1" applyBorder="1" applyAlignment="1">
      <alignment horizontal="center" vertical="center" readingOrder="2"/>
    </xf>
    <xf numFmtId="0" fontId="6" fillId="5" borderId="22" xfId="0" applyFont="1" applyFill="1" applyBorder="1" applyAlignment="1">
      <alignment horizontal="center" vertical="center" readingOrder="2"/>
    </xf>
    <xf numFmtId="0" fontId="3" fillId="5" borderId="38" xfId="0" applyFont="1" applyFill="1" applyBorder="1" applyAlignment="1">
      <alignment horizontal="center" vertical="center" readingOrder="2"/>
    </xf>
    <xf numFmtId="0" fontId="3" fillId="5" borderId="40" xfId="0" applyFont="1" applyFill="1" applyBorder="1" applyAlignment="1">
      <alignment horizontal="center" vertical="center" readingOrder="2"/>
    </xf>
    <xf numFmtId="0" fontId="3" fillId="5" borderId="41" xfId="0" applyFont="1" applyFill="1" applyBorder="1" applyAlignment="1">
      <alignment horizontal="center" vertical="center" readingOrder="2"/>
    </xf>
    <xf numFmtId="0" fontId="7" fillId="5" borderId="17" xfId="0" applyFont="1" applyFill="1" applyBorder="1" applyAlignment="1">
      <alignment horizontal="center" vertical="center" readingOrder="2"/>
    </xf>
    <xf numFmtId="0" fontId="7" fillId="5" borderId="19" xfId="0" applyFont="1" applyFill="1" applyBorder="1" applyAlignment="1">
      <alignment horizontal="center" vertical="center" readingOrder="2"/>
    </xf>
    <xf numFmtId="0" fontId="1" fillId="5" borderId="25" xfId="0" applyFont="1" applyFill="1" applyBorder="1" applyAlignment="1">
      <alignment horizontal="center" vertical="center" readingOrder="2"/>
    </xf>
    <xf numFmtId="0" fontId="1" fillId="5" borderId="42" xfId="0" applyFont="1" applyFill="1" applyBorder="1" applyAlignment="1">
      <alignment horizontal="center" vertical="center" readingOrder="2"/>
    </xf>
    <xf numFmtId="0" fontId="3" fillId="0" borderId="23" xfId="0" applyFont="1" applyBorder="1" applyAlignment="1">
      <alignment horizontal="center" vertical="center" readingOrder="2"/>
    </xf>
    <xf numFmtId="0" fontId="5" fillId="0" borderId="23" xfId="0" applyFont="1" applyBorder="1" applyAlignment="1">
      <alignment horizontal="center" vertical="center" readingOrder="2"/>
    </xf>
    <xf numFmtId="0" fontId="1" fillId="0" borderId="54" xfId="0" applyFont="1" applyBorder="1" applyAlignment="1">
      <alignment horizontal="center" vertical="center" readingOrder="2"/>
    </xf>
    <xf numFmtId="0" fontId="1" fillId="0" borderId="55" xfId="0" applyFont="1" applyBorder="1" applyAlignment="1">
      <alignment horizontal="center" vertical="center" readingOrder="2"/>
    </xf>
    <xf numFmtId="0" fontId="1" fillId="0" borderId="34" xfId="0" applyFont="1" applyBorder="1" applyAlignment="1">
      <alignment horizontal="center" vertical="center" readingOrder="2"/>
    </xf>
    <xf numFmtId="0" fontId="1" fillId="0" borderId="60" xfId="0" applyFont="1" applyBorder="1" applyAlignment="1">
      <alignment horizontal="center" vertical="center" readingOrder="2"/>
    </xf>
    <xf numFmtId="0" fontId="1" fillId="2" borderId="15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 readingOrder="2"/>
    </xf>
    <xf numFmtId="0" fontId="1" fillId="2" borderId="62" xfId="0" applyFont="1" applyFill="1" applyBorder="1" applyAlignment="1">
      <alignment horizontal="center" vertical="center" readingOrder="2"/>
    </xf>
    <xf numFmtId="0" fontId="1" fillId="2" borderId="63" xfId="0" applyFont="1" applyFill="1" applyBorder="1" applyAlignment="1">
      <alignment horizontal="center" vertical="center" readingOrder="2"/>
    </xf>
    <xf numFmtId="0" fontId="1" fillId="2" borderId="6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8" borderId="38" xfId="0" applyFont="1" applyFill="1" applyBorder="1" applyAlignment="1">
      <alignment horizontal="center" vertical="center" readingOrder="2"/>
    </xf>
    <xf numFmtId="0" fontId="1" fillId="8" borderId="54" xfId="0" applyFont="1" applyFill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30" formatCode="@"/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30" formatCode="@"/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30" formatCode="@"/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thick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outline="0">
        <left style="thick">
          <color auto="1"/>
        </left>
        <right style="thick">
          <color auto="1"/>
        </right>
        <top style="thick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الجدول2" displayName="الجدول2" ref="A1:J548" totalsRowShown="0" headerRowDxfId="15" dataDxfId="13" headerRowBorderDxfId="14" tableBorderDxfId="12">
  <autoFilter ref="A1:J548"/>
  <sortState ref="A2:J549">
    <sortCondition ref="A2:A549"/>
  </sortState>
  <tableColumns count="10">
    <tableColumn id="1" name="م" dataDxfId="11"/>
    <tableColumn id="2" name="الاسم" dataDxfId="10"/>
    <tableColumn id="3" name="عضويه" dataDxfId="9"/>
    <tableColumn id="4" name="الرقم القومى" dataDxfId="1"/>
    <tableColumn id="5" name="رقم الكارت" dataDxfId="0"/>
    <tableColumn id="6" name="قطعه" dataDxfId="8"/>
    <tableColumn id="7" name="مسقى" dataDxfId="7"/>
    <tableColumn id="8" name="قيراط" dataDxfId="6"/>
    <tableColumn id="9" name="فدان" dataDxfId="5"/>
    <tableColumn id="10" name="عدد القطع_x000a_بالحيازه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2"/>
  <sheetViews>
    <sheetView rightToLeft="1" view="pageLayout" zoomScaleNormal="100" workbookViewId="0">
      <selection activeCell="H6" sqref="H6"/>
    </sheetView>
  </sheetViews>
  <sheetFormatPr defaultRowHeight="14.25" x14ac:dyDescent="0.2"/>
  <cols>
    <col min="3" max="3" width="16.25" customWidth="1"/>
    <col min="4" max="4" width="12.625" customWidth="1"/>
  </cols>
  <sheetData>
    <row r="4" spans="3:8" ht="14.25" customHeight="1" thickBot="1" x14ac:dyDescent="0.25"/>
    <row r="5" spans="3:8" ht="20.25" customHeight="1" thickBot="1" x14ac:dyDescent="0.25">
      <c r="C5" s="111" t="s">
        <v>690</v>
      </c>
      <c r="D5" s="112">
        <v>5</v>
      </c>
      <c r="E5" s="113">
        <v>4</v>
      </c>
      <c r="F5" s="113">
        <v>3</v>
      </c>
      <c r="G5" s="113">
        <v>2</v>
      </c>
      <c r="H5" s="114">
        <v>1</v>
      </c>
    </row>
    <row r="6" spans="3:8" ht="30" customHeight="1" x14ac:dyDescent="0.2">
      <c r="C6" s="115" t="s">
        <v>640</v>
      </c>
      <c r="D6" s="2">
        <v>200</v>
      </c>
      <c r="E6" s="1">
        <f>D6/D5*E5</f>
        <v>160</v>
      </c>
      <c r="F6" s="1">
        <f t="shared" ref="F6:H7" si="0">E6/E5*F5</f>
        <v>120</v>
      </c>
      <c r="G6" s="1">
        <f t="shared" si="0"/>
        <v>80</v>
      </c>
      <c r="H6" s="110">
        <f t="shared" si="0"/>
        <v>40</v>
      </c>
    </row>
    <row r="7" spans="3:8" ht="29.25" customHeight="1" x14ac:dyDescent="0.2">
      <c r="C7" s="116" t="s">
        <v>641</v>
      </c>
      <c r="D7" s="4">
        <v>132.5</v>
      </c>
      <c r="E7" s="3">
        <f>D7/D6*E6</f>
        <v>106</v>
      </c>
      <c r="F7" s="3">
        <f t="shared" ref="F7:H7" si="1">E7/E6*F6</f>
        <v>79.5</v>
      </c>
      <c r="G7" s="3">
        <f t="shared" si="1"/>
        <v>53</v>
      </c>
      <c r="H7" s="40">
        <f t="shared" si="1"/>
        <v>26.5</v>
      </c>
    </row>
    <row r="8" spans="3:8" ht="29.25" customHeight="1" x14ac:dyDescent="0.2">
      <c r="C8" s="116" t="s">
        <v>642</v>
      </c>
      <c r="D8" s="4">
        <v>500</v>
      </c>
      <c r="E8" s="3">
        <f>D8/D7*E7</f>
        <v>400</v>
      </c>
      <c r="F8" s="3">
        <f t="shared" ref="F8:F9" si="2">E8/E7*F7</f>
        <v>300</v>
      </c>
      <c r="G8" s="3">
        <f t="shared" ref="G8:G9" si="3">F8/F7*G7</f>
        <v>200</v>
      </c>
      <c r="H8" s="40">
        <f t="shared" ref="H8:H9" si="4">G8/G7*H7</f>
        <v>100</v>
      </c>
    </row>
    <row r="9" spans="3:8" ht="29.25" customHeight="1" x14ac:dyDescent="0.2">
      <c r="C9" s="116" t="s">
        <v>643</v>
      </c>
      <c r="D9" s="4">
        <v>10</v>
      </c>
      <c r="E9" s="3">
        <f>D9/D8*E8</f>
        <v>8</v>
      </c>
      <c r="F9" s="3">
        <f t="shared" si="2"/>
        <v>6</v>
      </c>
      <c r="G9" s="3">
        <f t="shared" si="3"/>
        <v>4</v>
      </c>
      <c r="H9" s="40">
        <f t="shared" si="4"/>
        <v>2</v>
      </c>
    </row>
    <row r="10" spans="3:8" ht="28.5" customHeight="1" thickBot="1" x14ac:dyDescent="0.25">
      <c r="C10" s="117" t="s">
        <v>644</v>
      </c>
      <c r="D10" s="6">
        <v>7.5</v>
      </c>
      <c r="E10" s="44">
        <f>D10/D9*E9</f>
        <v>6</v>
      </c>
      <c r="F10" s="44">
        <f t="shared" ref="F10" si="5">E10/E9*F9</f>
        <v>4.5</v>
      </c>
      <c r="G10" s="44">
        <f t="shared" ref="G10" si="6">F10/F9*G9</f>
        <v>3</v>
      </c>
      <c r="H10" s="45">
        <f t="shared" ref="H10" si="7">G10/G9*H9</f>
        <v>1.5</v>
      </c>
    </row>
    <row r="11" spans="3:8" ht="30" customHeight="1" thickTop="1" thickBot="1" x14ac:dyDescent="0.25">
      <c r="C11" s="118" t="s">
        <v>646</v>
      </c>
      <c r="D11" s="107">
        <f>SUM(D6:D10)</f>
        <v>850</v>
      </c>
      <c r="E11" s="108">
        <f t="shared" ref="E11:H11" si="8">SUM(E6:E10)</f>
        <v>680</v>
      </c>
      <c r="F11" s="108">
        <f t="shared" si="8"/>
        <v>510</v>
      </c>
      <c r="G11" s="108">
        <f t="shared" si="8"/>
        <v>340</v>
      </c>
      <c r="H11" s="109">
        <f t="shared" si="8"/>
        <v>170</v>
      </c>
    </row>
    <row r="12" spans="3:8" ht="15" thickTop="1" x14ac:dyDescent="0.2"/>
  </sheetData>
  <pageMargins left="0.7" right="0.7" top="0.75" bottom="0.75" header="0.3" footer="0.3"/>
  <pageSetup orientation="portrait" r:id="rId1"/>
  <ignoredErrors>
    <ignoredError sqref="D1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8"/>
  <sheetViews>
    <sheetView rightToLeft="1" zoomScaleNormal="100" workbookViewId="0">
      <selection activeCell="F555" sqref="F555"/>
    </sheetView>
  </sheetViews>
  <sheetFormatPr defaultRowHeight="15" x14ac:dyDescent="0.2"/>
  <cols>
    <col min="1" max="1" width="3.875" style="8" bestFit="1" customWidth="1"/>
    <col min="2" max="2" width="21.25" style="8" customWidth="1"/>
    <col min="3" max="3" width="7.25" style="8" customWidth="1"/>
    <col min="4" max="4" width="15" style="8" bestFit="1" customWidth="1"/>
    <col min="5" max="5" width="17.125" style="8" bestFit="1" customWidth="1"/>
    <col min="6" max="6" width="13" style="8" customWidth="1"/>
    <col min="7" max="7" width="13.125" style="8" customWidth="1"/>
    <col min="8" max="8" width="7.75" style="8" customWidth="1"/>
    <col min="9" max="9" width="6.875" style="8" customWidth="1"/>
    <col min="10" max="10" width="7.25" style="8" customWidth="1"/>
    <col min="11" max="16384" width="9" style="8"/>
  </cols>
  <sheetData>
    <row r="1" spans="1:10" ht="34.5" customHeight="1" thickBot="1" x14ac:dyDescent="0.25">
      <c r="A1" s="17" t="s">
        <v>0</v>
      </c>
      <c r="B1" s="1" t="s">
        <v>580</v>
      </c>
      <c r="C1" s="1" t="s">
        <v>584</v>
      </c>
      <c r="D1" s="1" t="s">
        <v>581</v>
      </c>
      <c r="E1" s="1" t="s">
        <v>582</v>
      </c>
      <c r="F1" s="1" t="s">
        <v>583</v>
      </c>
      <c r="G1" s="1" t="s">
        <v>1</v>
      </c>
      <c r="H1" s="1" t="s">
        <v>585</v>
      </c>
      <c r="I1" s="1" t="s">
        <v>586</v>
      </c>
      <c r="J1" s="18" t="s">
        <v>587</v>
      </c>
    </row>
    <row r="2" spans="1:10" ht="17.850000000000001" customHeight="1" thickTop="1" x14ac:dyDescent="0.2">
      <c r="A2" s="15">
        <v>1</v>
      </c>
      <c r="B2" s="9" t="s">
        <v>4</v>
      </c>
      <c r="C2" s="9">
        <v>1</v>
      </c>
      <c r="D2" s="3"/>
      <c r="E2" s="3"/>
      <c r="F2" s="9" t="s">
        <v>588</v>
      </c>
      <c r="G2" s="10" t="s">
        <v>674</v>
      </c>
      <c r="H2" s="9"/>
      <c r="I2" s="9">
        <v>10</v>
      </c>
      <c r="J2" s="9">
        <v>2</v>
      </c>
    </row>
    <row r="3" spans="1:10" ht="17.850000000000001" customHeight="1" x14ac:dyDescent="0.2">
      <c r="A3" s="16">
        <v>2</v>
      </c>
      <c r="B3" s="3" t="s">
        <v>7</v>
      </c>
      <c r="C3" s="3">
        <v>2</v>
      </c>
      <c r="D3" s="3"/>
      <c r="E3" s="3"/>
      <c r="F3" s="3">
        <v>2</v>
      </c>
      <c r="G3" s="11" t="s">
        <v>5</v>
      </c>
      <c r="H3" s="3"/>
      <c r="I3" s="3">
        <v>5</v>
      </c>
      <c r="J3" s="3">
        <v>1</v>
      </c>
    </row>
    <row r="4" spans="1:10" ht="17.850000000000001" customHeight="1" x14ac:dyDescent="0.2">
      <c r="A4" s="16">
        <v>3</v>
      </c>
      <c r="B4" s="3" t="s">
        <v>8</v>
      </c>
      <c r="C4" s="3">
        <v>3</v>
      </c>
      <c r="D4" s="3"/>
      <c r="E4" s="3"/>
      <c r="F4" s="3">
        <v>3</v>
      </c>
      <c r="G4" s="11" t="s">
        <v>5</v>
      </c>
      <c r="H4" s="3"/>
      <c r="I4" s="3">
        <v>5</v>
      </c>
      <c r="J4" s="3">
        <v>1</v>
      </c>
    </row>
    <row r="5" spans="1:10" ht="17.850000000000001" customHeight="1" x14ac:dyDescent="0.2">
      <c r="A5" s="16">
        <v>4</v>
      </c>
      <c r="B5" s="3" t="s">
        <v>9</v>
      </c>
      <c r="C5" s="3">
        <v>4</v>
      </c>
      <c r="D5" s="3"/>
      <c r="E5" s="3"/>
      <c r="F5" s="3">
        <v>4</v>
      </c>
      <c r="G5" s="11" t="s">
        <v>5</v>
      </c>
      <c r="H5" s="3"/>
      <c r="I5" s="3">
        <v>5</v>
      </c>
      <c r="J5" s="3">
        <v>1</v>
      </c>
    </row>
    <row r="6" spans="1:10" ht="17.850000000000001" customHeight="1" x14ac:dyDescent="0.2">
      <c r="A6" s="16">
        <v>5</v>
      </c>
      <c r="B6" s="14" t="s">
        <v>10</v>
      </c>
      <c r="C6" s="3">
        <v>5</v>
      </c>
      <c r="D6" s="3"/>
      <c r="E6" s="3"/>
      <c r="F6" s="3" t="s">
        <v>11</v>
      </c>
      <c r="G6" s="11" t="s">
        <v>5</v>
      </c>
      <c r="H6" s="3"/>
      <c r="I6" s="3">
        <v>5</v>
      </c>
      <c r="J6" s="3">
        <v>1</v>
      </c>
    </row>
    <row r="7" spans="1:10" ht="17.850000000000001" customHeight="1" x14ac:dyDescent="0.2">
      <c r="A7" s="16">
        <v>6</v>
      </c>
      <c r="B7" s="14" t="s">
        <v>12</v>
      </c>
      <c r="C7" s="3">
        <v>6</v>
      </c>
      <c r="D7" s="3"/>
      <c r="E7" s="3"/>
      <c r="F7" s="3">
        <v>5</v>
      </c>
      <c r="G7" s="11" t="s">
        <v>5</v>
      </c>
      <c r="H7" s="3"/>
      <c r="I7" s="3">
        <v>5</v>
      </c>
      <c r="J7" s="3">
        <v>1</v>
      </c>
    </row>
    <row r="8" spans="1:10" ht="17.850000000000001" customHeight="1" x14ac:dyDescent="0.2">
      <c r="A8" s="16">
        <v>7</v>
      </c>
      <c r="B8" s="3" t="s">
        <v>13</v>
      </c>
      <c r="C8" s="3">
        <v>7</v>
      </c>
      <c r="D8" s="3"/>
      <c r="E8" s="3"/>
      <c r="F8" s="3">
        <v>6</v>
      </c>
      <c r="G8" s="11" t="s">
        <v>5</v>
      </c>
      <c r="H8" s="3"/>
      <c r="I8" s="3">
        <v>5</v>
      </c>
      <c r="J8" s="3">
        <v>1</v>
      </c>
    </row>
    <row r="9" spans="1:10" ht="17.850000000000001" customHeight="1" x14ac:dyDescent="0.2">
      <c r="A9" s="16">
        <v>8</v>
      </c>
      <c r="B9" s="3" t="s">
        <v>14</v>
      </c>
      <c r="C9" s="3">
        <v>8</v>
      </c>
      <c r="D9" s="3"/>
      <c r="E9" s="3"/>
      <c r="F9" s="3">
        <v>7</v>
      </c>
      <c r="G9" s="11" t="s">
        <v>5</v>
      </c>
      <c r="H9" s="3"/>
      <c r="I9" s="3">
        <v>5</v>
      </c>
      <c r="J9" s="3">
        <v>1</v>
      </c>
    </row>
    <row r="10" spans="1:10" s="12" customFormat="1" ht="17.850000000000001" customHeight="1" x14ac:dyDescent="0.2">
      <c r="A10" s="16">
        <v>9</v>
      </c>
      <c r="B10" s="3" t="s">
        <v>15</v>
      </c>
      <c r="C10" s="5">
        <v>616</v>
      </c>
      <c r="D10" s="3"/>
      <c r="E10" s="3"/>
      <c r="F10" s="5">
        <v>1</v>
      </c>
      <c r="G10" s="19" t="s">
        <v>16</v>
      </c>
      <c r="H10" s="5"/>
      <c r="I10" s="5">
        <v>5</v>
      </c>
      <c r="J10" s="5">
        <v>1</v>
      </c>
    </row>
    <row r="11" spans="1:10" ht="17.850000000000001" customHeight="1" x14ac:dyDescent="0.2">
      <c r="A11" s="16">
        <v>10</v>
      </c>
      <c r="B11" s="3" t="s">
        <v>17</v>
      </c>
      <c r="C11" s="3">
        <v>10</v>
      </c>
      <c r="D11" s="3"/>
      <c r="E11" s="3"/>
      <c r="F11" s="3">
        <v>2</v>
      </c>
      <c r="G11" s="11" t="s">
        <v>16</v>
      </c>
      <c r="H11" s="3"/>
      <c r="I11" s="3">
        <v>5</v>
      </c>
      <c r="J11" s="3">
        <v>1</v>
      </c>
    </row>
    <row r="12" spans="1:10" ht="17.850000000000001" customHeight="1" x14ac:dyDescent="0.2">
      <c r="A12" s="16">
        <v>11</v>
      </c>
      <c r="B12" s="3" t="s">
        <v>18</v>
      </c>
      <c r="C12" s="3">
        <v>11</v>
      </c>
      <c r="D12" s="3"/>
      <c r="E12" s="3"/>
      <c r="F12" s="3">
        <v>3</v>
      </c>
      <c r="G12" s="11" t="s">
        <v>16</v>
      </c>
      <c r="H12" s="3"/>
      <c r="I12" s="3">
        <v>5</v>
      </c>
      <c r="J12" s="3">
        <v>1</v>
      </c>
    </row>
    <row r="13" spans="1:10" ht="17.850000000000001" customHeight="1" x14ac:dyDescent="0.2">
      <c r="A13" s="16">
        <v>12</v>
      </c>
      <c r="B13" s="3" t="s">
        <v>19</v>
      </c>
      <c r="C13" s="3">
        <v>12</v>
      </c>
      <c r="D13" s="3"/>
      <c r="E13" s="3"/>
      <c r="F13" s="3">
        <v>4</v>
      </c>
      <c r="G13" s="11" t="s">
        <v>16</v>
      </c>
      <c r="H13" s="3"/>
      <c r="I13" s="3">
        <v>5</v>
      </c>
      <c r="J13" s="3">
        <v>1</v>
      </c>
    </row>
    <row r="14" spans="1:10" ht="17.850000000000001" customHeight="1" x14ac:dyDescent="0.2">
      <c r="A14" s="16">
        <v>13</v>
      </c>
      <c r="B14" s="3" t="s">
        <v>20</v>
      </c>
      <c r="C14" s="3">
        <v>13</v>
      </c>
      <c r="D14" s="3"/>
      <c r="E14" s="3"/>
      <c r="F14" s="3">
        <v>5</v>
      </c>
      <c r="G14" s="11" t="s">
        <v>16</v>
      </c>
      <c r="H14" s="3"/>
      <c r="I14" s="3">
        <v>5</v>
      </c>
      <c r="J14" s="3">
        <v>1</v>
      </c>
    </row>
    <row r="15" spans="1:10" ht="17.850000000000001" customHeight="1" x14ac:dyDescent="0.2">
      <c r="A15" s="16">
        <v>14</v>
      </c>
      <c r="B15" s="3" t="s">
        <v>21</v>
      </c>
      <c r="C15" s="3">
        <v>14</v>
      </c>
      <c r="D15" s="3"/>
      <c r="E15" s="3"/>
      <c r="F15" s="3">
        <v>6</v>
      </c>
      <c r="G15" s="11" t="s">
        <v>16</v>
      </c>
      <c r="H15" s="3"/>
      <c r="I15" s="3">
        <v>5</v>
      </c>
      <c r="J15" s="3">
        <v>1</v>
      </c>
    </row>
    <row r="16" spans="1:10" ht="17.850000000000001" customHeight="1" x14ac:dyDescent="0.2">
      <c r="A16" s="16">
        <v>15</v>
      </c>
      <c r="B16" s="3" t="s">
        <v>22</v>
      </c>
      <c r="C16" s="3">
        <v>15</v>
      </c>
      <c r="D16" s="3"/>
      <c r="E16" s="3"/>
      <c r="F16" s="3">
        <v>7</v>
      </c>
      <c r="G16" s="11" t="s">
        <v>16</v>
      </c>
      <c r="H16" s="3"/>
      <c r="I16" s="3">
        <v>5</v>
      </c>
      <c r="J16" s="3">
        <v>1</v>
      </c>
    </row>
    <row r="17" spans="1:10" ht="17.850000000000001" customHeight="1" x14ac:dyDescent="0.2">
      <c r="A17" s="16">
        <v>16</v>
      </c>
      <c r="B17" s="3" t="s">
        <v>23</v>
      </c>
      <c r="C17" s="3">
        <v>16</v>
      </c>
      <c r="D17" s="3"/>
      <c r="E17" s="3"/>
      <c r="F17" s="3">
        <v>8</v>
      </c>
      <c r="G17" s="11" t="s">
        <v>16</v>
      </c>
      <c r="H17" s="3"/>
      <c r="I17" s="3">
        <v>5</v>
      </c>
      <c r="J17" s="3">
        <v>1</v>
      </c>
    </row>
    <row r="18" spans="1:10" ht="17.850000000000001" customHeight="1" x14ac:dyDescent="0.2">
      <c r="A18" s="16">
        <v>17</v>
      </c>
      <c r="B18" s="3" t="s">
        <v>24</v>
      </c>
      <c r="C18" s="3">
        <v>17</v>
      </c>
      <c r="D18" s="3"/>
      <c r="E18" s="3"/>
      <c r="F18" s="3">
        <v>9</v>
      </c>
      <c r="G18" s="11" t="s">
        <v>16</v>
      </c>
      <c r="H18" s="3"/>
      <c r="I18" s="3">
        <v>5</v>
      </c>
      <c r="J18" s="3">
        <v>1</v>
      </c>
    </row>
    <row r="19" spans="1:10" ht="17.850000000000001" customHeight="1" x14ac:dyDescent="0.2">
      <c r="A19" s="16">
        <v>18</v>
      </c>
      <c r="B19" s="3" t="s">
        <v>25</v>
      </c>
      <c r="C19" s="3">
        <v>18</v>
      </c>
      <c r="D19" s="3"/>
      <c r="E19" s="3"/>
      <c r="F19" s="3">
        <v>10</v>
      </c>
      <c r="G19" s="11" t="s">
        <v>16</v>
      </c>
      <c r="H19" s="3"/>
      <c r="I19" s="3">
        <v>5</v>
      </c>
      <c r="J19" s="3">
        <v>1</v>
      </c>
    </row>
    <row r="20" spans="1:10" ht="17.850000000000001" customHeight="1" x14ac:dyDescent="0.2">
      <c r="A20" s="16">
        <v>19</v>
      </c>
      <c r="B20" s="3" t="s">
        <v>26</v>
      </c>
      <c r="C20" s="3">
        <v>19</v>
      </c>
      <c r="D20" s="3"/>
      <c r="E20" s="3"/>
      <c r="F20" s="3">
        <v>11</v>
      </c>
      <c r="G20" s="11" t="s">
        <v>16</v>
      </c>
      <c r="H20" s="3"/>
      <c r="I20" s="3">
        <v>5</v>
      </c>
      <c r="J20" s="3">
        <v>1</v>
      </c>
    </row>
    <row r="21" spans="1:10" ht="17.850000000000001" customHeight="1" x14ac:dyDescent="0.2">
      <c r="A21" s="16">
        <v>20</v>
      </c>
      <c r="B21" s="3" t="s">
        <v>27</v>
      </c>
      <c r="C21" s="3">
        <v>20</v>
      </c>
      <c r="D21" s="3"/>
      <c r="E21" s="3"/>
      <c r="F21" s="3">
        <v>12</v>
      </c>
      <c r="G21" s="11" t="s">
        <v>16</v>
      </c>
      <c r="H21" s="3"/>
      <c r="I21" s="3">
        <v>5</v>
      </c>
      <c r="J21" s="3">
        <v>1</v>
      </c>
    </row>
    <row r="22" spans="1:10" ht="17.850000000000001" customHeight="1" x14ac:dyDescent="0.2">
      <c r="A22" s="16">
        <v>21</v>
      </c>
      <c r="B22" s="3" t="s">
        <v>28</v>
      </c>
      <c r="C22" s="3">
        <v>21</v>
      </c>
      <c r="D22" s="3"/>
      <c r="E22" s="3"/>
      <c r="F22" s="3">
        <v>13</v>
      </c>
      <c r="G22" s="11" t="s">
        <v>16</v>
      </c>
      <c r="H22" s="3"/>
      <c r="I22" s="3">
        <v>5</v>
      </c>
      <c r="J22" s="3">
        <v>1</v>
      </c>
    </row>
    <row r="23" spans="1:10" ht="17.850000000000001" customHeight="1" x14ac:dyDescent="0.2">
      <c r="A23" s="16">
        <v>22</v>
      </c>
      <c r="B23" s="3" t="s">
        <v>29</v>
      </c>
      <c r="C23" s="3">
        <v>22</v>
      </c>
      <c r="D23" s="3"/>
      <c r="E23" s="3"/>
      <c r="F23" s="3">
        <v>14</v>
      </c>
      <c r="G23" s="11" t="s">
        <v>16</v>
      </c>
      <c r="H23" s="3"/>
      <c r="I23" s="3">
        <v>5</v>
      </c>
      <c r="J23" s="3">
        <v>1</v>
      </c>
    </row>
    <row r="24" spans="1:10" ht="17.850000000000001" customHeight="1" x14ac:dyDescent="0.2">
      <c r="A24" s="16">
        <v>23</v>
      </c>
      <c r="B24" s="3" t="s">
        <v>30</v>
      </c>
      <c r="C24" s="3">
        <v>23</v>
      </c>
      <c r="D24" s="3"/>
      <c r="E24" s="3"/>
      <c r="F24" s="3">
        <v>15</v>
      </c>
      <c r="G24" s="11" t="s">
        <v>16</v>
      </c>
      <c r="H24" s="3"/>
      <c r="I24" s="3">
        <v>5</v>
      </c>
      <c r="J24" s="3">
        <v>1</v>
      </c>
    </row>
    <row r="25" spans="1:10" ht="17.850000000000001" customHeight="1" x14ac:dyDescent="0.2">
      <c r="A25" s="16">
        <v>24</v>
      </c>
      <c r="B25" s="3" t="s">
        <v>31</v>
      </c>
      <c r="C25" s="3">
        <v>24</v>
      </c>
      <c r="D25" s="3"/>
      <c r="E25" s="3"/>
      <c r="F25" s="3">
        <v>16</v>
      </c>
      <c r="G25" s="11" t="s">
        <v>16</v>
      </c>
      <c r="H25" s="3"/>
      <c r="I25" s="3">
        <v>5</v>
      </c>
      <c r="J25" s="3">
        <v>1</v>
      </c>
    </row>
    <row r="26" spans="1:10" ht="17.850000000000001" customHeight="1" x14ac:dyDescent="0.2">
      <c r="A26" s="16">
        <v>25</v>
      </c>
      <c r="B26" s="3" t="s">
        <v>32</v>
      </c>
      <c r="C26" s="3">
        <v>25</v>
      </c>
      <c r="D26" s="3"/>
      <c r="E26" s="3"/>
      <c r="F26" s="3">
        <v>17</v>
      </c>
      <c r="G26" s="11" t="s">
        <v>16</v>
      </c>
      <c r="H26" s="3"/>
      <c r="I26" s="3">
        <v>5</v>
      </c>
      <c r="J26" s="3">
        <v>1</v>
      </c>
    </row>
    <row r="27" spans="1:10" ht="17.850000000000001" customHeight="1" x14ac:dyDescent="0.2">
      <c r="A27" s="16">
        <v>26</v>
      </c>
      <c r="B27" s="3" t="s">
        <v>33</v>
      </c>
      <c r="C27" s="3">
        <v>26</v>
      </c>
      <c r="D27" s="3"/>
      <c r="E27" s="3"/>
      <c r="F27" s="3">
        <v>18</v>
      </c>
      <c r="G27" s="11" t="s">
        <v>16</v>
      </c>
      <c r="H27" s="3"/>
      <c r="I27" s="3">
        <v>5</v>
      </c>
      <c r="J27" s="3">
        <v>1</v>
      </c>
    </row>
    <row r="28" spans="1:10" ht="17.850000000000001" customHeight="1" x14ac:dyDescent="0.2">
      <c r="A28" s="16">
        <v>27</v>
      </c>
      <c r="B28" s="3" t="s">
        <v>34</v>
      </c>
      <c r="C28" s="3">
        <v>27</v>
      </c>
      <c r="D28" s="3"/>
      <c r="E28" s="3"/>
      <c r="F28" s="3">
        <v>19</v>
      </c>
      <c r="G28" s="11" t="s">
        <v>16</v>
      </c>
      <c r="H28" s="3"/>
      <c r="I28" s="3">
        <v>5</v>
      </c>
      <c r="J28" s="3">
        <v>1</v>
      </c>
    </row>
    <row r="29" spans="1:10" ht="17.25" customHeight="1" x14ac:dyDescent="0.2">
      <c r="A29" s="16">
        <v>28</v>
      </c>
      <c r="B29" s="3" t="s">
        <v>35</v>
      </c>
      <c r="C29" s="3">
        <v>608</v>
      </c>
      <c r="D29" s="3"/>
      <c r="E29" s="3"/>
      <c r="F29" s="3">
        <v>20</v>
      </c>
      <c r="G29" s="11" t="s">
        <v>16</v>
      </c>
      <c r="H29" s="3"/>
      <c r="I29" s="3">
        <v>5</v>
      </c>
      <c r="J29" s="3">
        <v>1</v>
      </c>
    </row>
    <row r="30" spans="1:10" ht="17.850000000000001" customHeight="1" x14ac:dyDescent="0.2">
      <c r="A30" s="16">
        <v>29</v>
      </c>
      <c r="B30" s="3" t="s">
        <v>36</v>
      </c>
      <c r="C30" s="3">
        <v>29</v>
      </c>
      <c r="D30" s="3"/>
      <c r="E30" s="3"/>
      <c r="F30" s="3">
        <v>21</v>
      </c>
      <c r="G30" s="11" t="s">
        <v>16</v>
      </c>
      <c r="H30" s="3"/>
      <c r="I30" s="3">
        <v>5</v>
      </c>
      <c r="J30" s="3">
        <v>1</v>
      </c>
    </row>
    <row r="31" spans="1:10" ht="17.850000000000001" customHeight="1" x14ac:dyDescent="0.2">
      <c r="A31" s="16">
        <v>30</v>
      </c>
      <c r="B31" s="3" t="s">
        <v>38</v>
      </c>
      <c r="C31" s="3">
        <v>31</v>
      </c>
      <c r="D31" s="3"/>
      <c r="E31" s="3"/>
      <c r="F31" s="3">
        <v>23</v>
      </c>
      <c r="G31" s="11" t="s">
        <v>16</v>
      </c>
      <c r="H31" s="3"/>
      <c r="I31" s="3">
        <v>5</v>
      </c>
      <c r="J31" s="3">
        <v>1</v>
      </c>
    </row>
    <row r="32" spans="1:10" ht="17.850000000000001" customHeight="1" x14ac:dyDescent="0.2">
      <c r="A32" s="16">
        <v>31</v>
      </c>
      <c r="B32" s="3" t="s">
        <v>39</v>
      </c>
      <c r="C32" s="3">
        <v>32</v>
      </c>
      <c r="D32" s="3"/>
      <c r="E32" s="3"/>
      <c r="F32" s="3">
        <v>24</v>
      </c>
      <c r="G32" s="11" t="s">
        <v>16</v>
      </c>
      <c r="H32" s="3"/>
      <c r="I32" s="3">
        <v>5</v>
      </c>
      <c r="J32" s="3">
        <v>1</v>
      </c>
    </row>
    <row r="33" spans="1:10" ht="17.850000000000001" customHeight="1" x14ac:dyDescent="0.2">
      <c r="A33" s="16">
        <v>32</v>
      </c>
      <c r="B33" s="3" t="s">
        <v>40</v>
      </c>
      <c r="C33" s="3">
        <v>33</v>
      </c>
      <c r="D33" s="3"/>
      <c r="E33" s="3"/>
      <c r="F33" s="3">
        <v>1</v>
      </c>
      <c r="G33" s="11" t="s">
        <v>41</v>
      </c>
      <c r="H33" s="3"/>
      <c r="I33" s="3">
        <v>5</v>
      </c>
      <c r="J33" s="3">
        <v>1</v>
      </c>
    </row>
    <row r="34" spans="1:10" ht="17.850000000000001" customHeight="1" x14ac:dyDescent="0.2">
      <c r="A34" s="16">
        <v>33</v>
      </c>
      <c r="B34" s="3" t="s">
        <v>42</v>
      </c>
      <c r="C34" s="3">
        <v>34</v>
      </c>
      <c r="D34" s="3"/>
      <c r="E34" s="3"/>
      <c r="F34" s="3">
        <v>2</v>
      </c>
      <c r="G34" s="11" t="s">
        <v>41</v>
      </c>
      <c r="H34" s="3"/>
      <c r="I34" s="3">
        <v>5</v>
      </c>
      <c r="J34" s="3">
        <v>1</v>
      </c>
    </row>
    <row r="35" spans="1:10" ht="17.850000000000001" customHeight="1" x14ac:dyDescent="0.2">
      <c r="A35" s="16">
        <v>34</v>
      </c>
      <c r="B35" s="14" t="s">
        <v>43</v>
      </c>
      <c r="C35" s="3">
        <v>35</v>
      </c>
      <c r="D35" s="3"/>
      <c r="E35" s="3"/>
      <c r="F35" s="3">
        <v>3</v>
      </c>
      <c r="G35" s="11" t="s">
        <v>41</v>
      </c>
      <c r="H35" s="3"/>
      <c r="I35" s="3">
        <v>5</v>
      </c>
      <c r="J35" s="3">
        <v>1</v>
      </c>
    </row>
    <row r="36" spans="1:10" ht="17.850000000000001" customHeight="1" x14ac:dyDescent="0.2">
      <c r="A36" s="16">
        <v>35</v>
      </c>
      <c r="B36" s="3" t="s">
        <v>44</v>
      </c>
      <c r="C36" s="3">
        <v>36</v>
      </c>
      <c r="D36" s="3"/>
      <c r="E36" s="3"/>
      <c r="F36" s="3">
        <v>4</v>
      </c>
      <c r="G36" s="11" t="s">
        <v>41</v>
      </c>
      <c r="H36" s="3"/>
      <c r="I36" s="3">
        <v>5</v>
      </c>
      <c r="J36" s="3">
        <v>1</v>
      </c>
    </row>
    <row r="37" spans="1:10" ht="17.850000000000001" customHeight="1" x14ac:dyDescent="0.2">
      <c r="A37" s="16">
        <v>36</v>
      </c>
      <c r="B37" s="3" t="s">
        <v>45</v>
      </c>
      <c r="C37" s="3">
        <v>37</v>
      </c>
      <c r="D37" s="3"/>
      <c r="E37" s="3"/>
      <c r="F37" s="3" t="s">
        <v>591</v>
      </c>
      <c r="G37" s="11" t="s">
        <v>41</v>
      </c>
      <c r="H37" s="3"/>
      <c r="I37" s="3">
        <v>10</v>
      </c>
      <c r="J37" s="3">
        <v>2</v>
      </c>
    </row>
    <row r="38" spans="1:10" ht="17.850000000000001" customHeight="1" x14ac:dyDescent="0.2">
      <c r="A38" s="16">
        <v>37</v>
      </c>
      <c r="B38" s="3" t="s">
        <v>46</v>
      </c>
      <c r="C38" s="3">
        <v>38</v>
      </c>
      <c r="D38" s="3"/>
      <c r="E38" s="3"/>
      <c r="F38" s="3">
        <v>6</v>
      </c>
      <c r="G38" s="11" t="s">
        <v>41</v>
      </c>
      <c r="H38" s="3"/>
      <c r="I38" s="3">
        <v>5</v>
      </c>
      <c r="J38" s="3">
        <v>1</v>
      </c>
    </row>
    <row r="39" spans="1:10" ht="17.25" customHeight="1" x14ac:dyDescent="0.2">
      <c r="A39" s="16">
        <v>38</v>
      </c>
      <c r="B39" s="3" t="s">
        <v>47</v>
      </c>
      <c r="C39" s="3">
        <v>594</v>
      </c>
      <c r="D39" s="3"/>
      <c r="E39" s="3"/>
      <c r="F39" s="3">
        <v>7</v>
      </c>
      <c r="G39" s="11" t="s">
        <v>41</v>
      </c>
      <c r="H39" s="3"/>
      <c r="I39" s="3">
        <v>5</v>
      </c>
      <c r="J39" s="3">
        <v>1</v>
      </c>
    </row>
    <row r="40" spans="1:10" ht="17.850000000000001" customHeight="1" x14ac:dyDescent="0.2">
      <c r="A40" s="16">
        <v>39</v>
      </c>
      <c r="B40" s="3" t="s">
        <v>48</v>
      </c>
      <c r="C40" s="3">
        <v>40</v>
      </c>
      <c r="D40" s="3"/>
      <c r="E40" s="3"/>
      <c r="F40" s="3" t="s">
        <v>592</v>
      </c>
      <c r="G40" s="11" t="s">
        <v>593</v>
      </c>
      <c r="H40" s="3">
        <v>12</v>
      </c>
      <c r="I40" s="3">
        <v>9</v>
      </c>
      <c r="J40" s="3">
        <v>2</v>
      </c>
    </row>
    <row r="41" spans="1:10" ht="17.850000000000001" customHeight="1" x14ac:dyDescent="0.2">
      <c r="A41" s="16">
        <v>40</v>
      </c>
      <c r="B41" s="13" t="s">
        <v>50</v>
      </c>
      <c r="C41" s="3">
        <v>41</v>
      </c>
      <c r="D41" s="3"/>
      <c r="E41" s="3"/>
      <c r="F41" s="3">
        <v>9</v>
      </c>
      <c r="G41" s="11" t="s">
        <v>41</v>
      </c>
      <c r="H41" s="3"/>
      <c r="I41" s="3">
        <v>5</v>
      </c>
      <c r="J41" s="3">
        <v>1</v>
      </c>
    </row>
    <row r="42" spans="1:10" ht="17.850000000000001" customHeight="1" x14ac:dyDescent="0.2">
      <c r="A42" s="16">
        <v>41</v>
      </c>
      <c r="B42" s="3" t="s">
        <v>51</v>
      </c>
      <c r="C42" s="3">
        <v>42</v>
      </c>
      <c r="D42" s="3"/>
      <c r="E42" s="3"/>
      <c r="F42" s="3">
        <v>10</v>
      </c>
      <c r="G42" s="11" t="s">
        <v>41</v>
      </c>
      <c r="H42" s="3"/>
      <c r="I42" s="3">
        <v>5</v>
      </c>
      <c r="J42" s="3">
        <v>1</v>
      </c>
    </row>
    <row r="43" spans="1:10" ht="17.850000000000001" customHeight="1" x14ac:dyDescent="0.2">
      <c r="A43" s="16">
        <v>42</v>
      </c>
      <c r="B43" s="3" t="s">
        <v>52</v>
      </c>
      <c r="C43" s="3">
        <v>43</v>
      </c>
      <c r="D43" s="3"/>
      <c r="E43" s="3"/>
      <c r="F43" s="3">
        <v>11</v>
      </c>
      <c r="G43" s="11" t="s">
        <v>41</v>
      </c>
      <c r="H43" s="3"/>
      <c r="I43" s="3">
        <v>5</v>
      </c>
      <c r="J43" s="3">
        <v>1</v>
      </c>
    </row>
    <row r="44" spans="1:10" ht="17.850000000000001" customHeight="1" x14ac:dyDescent="0.2">
      <c r="A44" s="16">
        <v>43</v>
      </c>
      <c r="B44" s="3" t="s">
        <v>53</v>
      </c>
      <c r="C44" s="3">
        <v>44</v>
      </c>
      <c r="D44" s="3"/>
      <c r="E44" s="3"/>
      <c r="F44" s="3">
        <v>12</v>
      </c>
      <c r="G44" s="11" t="s">
        <v>41</v>
      </c>
      <c r="H44" s="3"/>
      <c r="I44" s="3">
        <v>5</v>
      </c>
      <c r="J44" s="3">
        <v>1</v>
      </c>
    </row>
    <row r="45" spans="1:10" ht="17.850000000000001" customHeight="1" x14ac:dyDescent="0.2">
      <c r="A45" s="16">
        <v>44</v>
      </c>
      <c r="B45" s="3" t="s">
        <v>54</v>
      </c>
      <c r="C45" s="3">
        <v>45</v>
      </c>
      <c r="D45" s="3"/>
      <c r="E45" s="3"/>
      <c r="F45" s="3">
        <v>13</v>
      </c>
      <c r="G45" s="11" t="s">
        <v>41</v>
      </c>
      <c r="H45" s="3"/>
      <c r="I45" s="3">
        <v>5</v>
      </c>
      <c r="J45" s="3">
        <v>1</v>
      </c>
    </row>
    <row r="46" spans="1:10" ht="17.850000000000001" customHeight="1" x14ac:dyDescent="0.2">
      <c r="A46" s="16">
        <v>45</v>
      </c>
      <c r="B46" s="3" t="s">
        <v>55</v>
      </c>
      <c r="C46" s="3">
        <v>46</v>
      </c>
      <c r="D46" s="3"/>
      <c r="E46" s="3"/>
      <c r="F46" s="3">
        <v>14</v>
      </c>
      <c r="G46" s="11" t="s">
        <v>41</v>
      </c>
      <c r="H46" s="3"/>
      <c r="I46" s="3">
        <v>5</v>
      </c>
      <c r="J46" s="3">
        <v>1</v>
      </c>
    </row>
    <row r="47" spans="1:10" ht="17.850000000000001" customHeight="1" x14ac:dyDescent="0.2">
      <c r="A47" s="16">
        <v>46</v>
      </c>
      <c r="B47" s="3" t="s">
        <v>56</v>
      </c>
      <c r="C47" s="3">
        <v>47</v>
      </c>
      <c r="D47" s="3"/>
      <c r="E47" s="3"/>
      <c r="F47" s="3">
        <v>15</v>
      </c>
      <c r="G47" s="11" t="s">
        <v>41</v>
      </c>
      <c r="H47" s="3"/>
      <c r="I47" s="3">
        <v>5</v>
      </c>
      <c r="J47" s="3">
        <v>1</v>
      </c>
    </row>
    <row r="48" spans="1:10" ht="17.850000000000001" customHeight="1" x14ac:dyDescent="0.2">
      <c r="A48" s="16">
        <v>47</v>
      </c>
      <c r="B48" s="3" t="s">
        <v>57</v>
      </c>
      <c r="C48" s="3">
        <v>48</v>
      </c>
      <c r="D48" s="3"/>
      <c r="E48" s="3"/>
      <c r="F48" s="3">
        <v>16</v>
      </c>
      <c r="G48" s="11" t="s">
        <v>41</v>
      </c>
      <c r="H48" s="3"/>
      <c r="I48" s="3">
        <v>5</v>
      </c>
      <c r="J48" s="3">
        <v>1</v>
      </c>
    </row>
    <row r="49" spans="1:10" ht="17.850000000000001" customHeight="1" x14ac:dyDescent="0.2">
      <c r="A49" s="16">
        <v>48</v>
      </c>
      <c r="B49" s="3" t="s">
        <v>58</v>
      </c>
      <c r="C49" s="3">
        <v>49</v>
      </c>
      <c r="D49" s="3"/>
      <c r="E49" s="3"/>
      <c r="F49" s="3">
        <v>17</v>
      </c>
      <c r="G49" s="11" t="s">
        <v>41</v>
      </c>
      <c r="H49" s="3"/>
      <c r="I49" s="3">
        <v>5</v>
      </c>
      <c r="J49" s="3">
        <v>1</v>
      </c>
    </row>
    <row r="50" spans="1:10" ht="17.850000000000001" customHeight="1" x14ac:dyDescent="0.2">
      <c r="A50" s="16">
        <v>49</v>
      </c>
      <c r="B50" s="3" t="s">
        <v>59</v>
      </c>
      <c r="C50" s="3">
        <v>50</v>
      </c>
      <c r="D50" s="3"/>
      <c r="E50" s="3"/>
      <c r="F50" s="3">
        <v>18</v>
      </c>
      <c r="G50" s="11" t="s">
        <v>41</v>
      </c>
      <c r="H50" s="3"/>
      <c r="I50" s="3">
        <v>5</v>
      </c>
      <c r="J50" s="3">
        <v>1</v>
      </c>
    </row>
    <row r="51" spans="1:10" ht="17.850000000000001" customHeight="1" x14ac:dyDescent="0.2">
      <c r="A51" s="16">
        <v>50</v>
      </c>
      <c r="B51" s="3" t="s">
        <v>60</v>
      </c>
      <c r="C51" s="3">
        <v>51</v>
      </c>
      <c r="D51" s="3"/>
      <c r="E51" s="3"/>
      <c r="F51" s="3">
        <v>19</v>
      </c>
      <c r="G51" s="11" t="s">
        <v>41</v>
      </c>
      <c r="H51" s="3"/>
      <c r="I51" s="3">
        <v>5</v>
      </c>
      <c r="J51" s="3">
        <v>1</v>
      </c>
    </row>
    <row r="52" spans="1:10" ht="17.850000000000001" customHeight="1" x14ac:dyDescent="0.2">
      <c r="A52" s="16">
        <v>51</v>
      </c>
      <c r="B52" s="3" t="s">
        <v>61</v>
      </c>
      <c r="C52" s="3">
        <v>52</v>
      </c>
      <c r="D52" s="3"/>
      <c r="E52" s="3"/>
      <c r="F52" s="3">
        <v>20</v>
      </c>
      <c r="G52" s="11" t="s">
        <v>41</v>
      </c>
      <c r="H52" s="3"/>
      <c r="I52" s="3">
        <v>5</v>
      </c>
      <c r="J52" s="3">
        <v>1</v>
      </c>
    </row>
    <row r="53" spans="1:10" ht="17.850000000000001" customHeight="1" x14ac:dyDescent="0.2">
      <c r="A53" s="16">
        <v>52</v>
      </c>
      <c r="B53" s="3" t="s">
        <v>62</v>
      </c>
      <c r="C53" s="3">
        <v>53</v>
      </c>
      <c r="D53" s="3"/>
      <c r="E53" s="3"/>
      <c r="F53" s="3">
        <v>21</v>
      </c>
      <c r="G53" s="11" t="s">
        <v>41</v>
      </c>
      <c r="H53" s="3"/>
      <c r="I53" s="3">
        <v>5</v>
      </c>
      <c r="J53" s="3">
        <v>1</v>
      </c>
    </row>
    <row r="54" spans="1:10" ht="17.850000000000001" customHeight="1" x14ac:dyDescent="0.2">
      <c r="A54" s="16">
        <v>53</v>
      </c>
      <c r="B54" s="3" t="s">
        <v>63</v>
      </c>
      <c r="C54" s="3">
        <v>55</v>
      </c>
      <c r="D54" s="3"/>
      <c r="E54" s="3"/>
      <c r="F54" s="3">
        <v>23</v>
      </c>
      <c r="G54" s="11" t="s">
        <v>41</v>
      </c>
      <c r="H54" s="3"/>
      <c r="I54" s="3">
        <v>5</v>
      </c>
      <c r="J54" s="3">
        <v>1</v>
      </c>
    </row>
    <row r="55" spans="1:10" ht="17.850000000000001" customHeight="1" x14ac:dyDescent="0.2">
      <c r="A55" s="16">
        <v>54</v>
      </c>
      <c r="B55" s="3" t="s">
        <v>64</v>
      </c>
      <c r="C55" s="3">
        <v>56</v>
      </c>
      <c r="D55" s="3"/>
      <c r="E55" s="3"/>
      <c r="F55" s="3">
        <v>24</v>
      </c>
      <c r="G55" s="11" t="s">
        <v>41</v>
      </c>
      <c r="H55" s="3"/>
      <c r="I55" s="3">
        <v>5</v>
      </c>
      <c r="J55" s="3">
        <v>1</v>
      </c>
    </row>
    <row r="56" spans="1:10" ht="17.850000000000001" customHeight="1" x14ac:dyDescent="0.2">
      <c r="A56" s="16">
        <v>55</v>
      </c>
      <c r="B56" s="3" t="s">
        <v>65</v>
      </c>
      <c r="C56" s="3">
        <v>57</v>
      </c>
      <c r="D56" s="3"/>
      <c r="E56" s="3"/>
      <c r="F56" s="3">
        <v>1</v>
      </c>
      <c r="G56" s="11" t="s">
        <v>66</v>
      </c>
      <c r="H56" s="3"/>
      <c r="I56" s="3">
        <v>5</v>
      </c>
      <c r="J56" s="3">
        <v>1</v>
      </c>
    </row>
    <row r="57" spans="1:10" ht="17.850000000000001" customHeight="1" x14ac:dyDescent="0.2">
      <c r="A57" s="16">
        <v>56</v>
      </c>
      <c r="B57" s="3" t="s">
        <v>67</v>
      </c>
      <c r="C57" s="3">
        <v>58</v>
      </c>
      <c r="D57" s="3"/>
      <c r="E57" s="3"/>
      <c r="F57" s="3">
        <v>2</v>
      </c>
      <c r="G57" s="11" t="s">
        <v>66</v>
      </c>
      <c r="H57" s="3"/>
      <c r="I57" s="3">
        <v>5</v>
      </c>
      <c r="J57" s="3">
        <v>1</v>
      </c>
    </row>
    <row r="58" spans="1:10" ht="17.850000000000001" customHeight="1" x14ac:dyDescent="0.2">
      <c r="A58" s="16">
        <v>57</v>
      </c>
      <c r="B58" s="3" t="s">
        <v>68</v>
      </c>
      <c r="C58" s="3">
        <v>59</v>
      </c>
      <c r="D58" s="3"/>
      <c r="E58" s="3"/>
      <c r="F58" s="3">
        <v>3</v>
      </c>
      <c r="G58" s="11" t="s">
        <v>66</v>
      </c>
      <c r="H58" s="3"/>
      <c r="I58" s="3">
        <v>5</v>
      </c>
      <c r="J58" s="3">
        <v>1</v>
      </c>
    </row>
    <row r="59" spans="1:10" ht="17.850000000000001" customHeight="1" x14ac:dyDescent="0.2">
      <c r="A59" s="16">
        <v>58</v>
      </c>
      <c r="B59" s="3" t="s">
        <v>69</v>
      </c>
      <c r="C59" s="3">
        <v>60</v>
      </c>
      <c r="D59" s="3"/>
      <c r="E59" s="3"/>
      <c r="F59" s="3">
        <v>4</v>
      </c>
      <c r="G59" s="11" t="s">
        <v>66</v>
      </c>
      <c r="H59" s="3"/>
      <c r="I59" s="3">
        <v>5</v>
      </c>
      <c r="J59" s="3">
        <v>1</v>
      </c>
    </row>
    <row r="60" spans="1:10" ht="17.850000000000001" customHeight="1" x14ac:dyDescent="0.2">
      <c r="A60" s="16">
        <v>59</v>
      </c>
      <c r="B60" s="3" t="s">
        <v>70</v>
      </c>
      <c r="C60" s="3">
        <v>61</v>
      </c>
      <c r="D60" s="3"/>
      <c r="E60" s="3"/>
      <c r="F60" s="3">
        <v>5</v>
      </c>
      <c r="G60" s="11" t="s">
        <v>66</v>
      </c>
      <c r="H60" s="3"/>
      <c r="I60" s="3">
        <v>5</v>
      </c>
      <c r="J60" s="3">
        <v>1</v>
      </c>
    </row>
    <row r="61" spans="1:10" ht="17.850000000000001" customHeight="1" x14ac:dyDescent="0.2">
      <c r="A61" s="16">
        <v>60</v>
      </c>
      <c r="B61" s="3" t="s">
        <v>71</v>
      </c>
      <c r="C61" s="3">
        <v>62</v>
      </c>
      <c r="D61" s="3"/>
      <c r="E61" s="3"/>
      <c r="F61" s="3">
        <v>6</v>
      </c>
      <c r="G61" s="11" t="s">
        <v>66</v>
      </c>
      <c r="H61" s="3"/>
      <c r="I61" s="3">
        <v>5</v>
      </c>
      <c r="J61" s="3">
        <v>1</v>
      </c>
    </row>
    <row r="62" spans="1:10" ht="17.850000000000001" customHeight="1" x14ac:dyDescent="0.2">
      <c r="A62" s="16">
        <v>61</v>
      </c>
      <c r="B62" s="3" t="s">
        <v>72</v>
      </c>
      <c r="C62" s="3">
        <v>63</v>
      </c>
      <c r="D62" s="3"/>
      <c r="E62" s="3"/>
      <c r="F62" s="3">
        <v>7</v>
      </c>
      <c r="G62" s="11" t="s">
        <v>66</v>
      </c>
      <c r="H62" s="3"/>
      <c r="I62" s="3">
        <v>5</v>
      </c>
      <c r="J62" s="3">
        <v>1</v>
      </c>
    </row>
    <row r="63" spans="1:10" ht="17.850000000000001" customHeight="1" x14ac:dyDescent="0.2">
      <c r="A63" s="16">
        <v>62</v>
      </c>
      <c r="B63" s="3" t="s">
        <v>73</v>
      </c>
      <c r="C63" s="3">
        <v>64</v>
      </c>
      <c r="D63" s="3"/>
      <c r="E63" s="3"/>
      <c r="F63" s="3">
        <v>8</v>
      </c>
      <c r="G63" s="11" t="s">
        <v>66</v>
      </c>
      <c r="H63" s="3"/>
      <c r="I63" s="3">
        <v>5</v>
      </c>
      <c r="J63" s="3">
        <v>1</v>
      </c>
    </row>
    <row r="64" spans="1:10" ht="17.25" customHeight="1" x14ac:dyDescent="0.2">
      <c r="A64" s="16">
        <v>63</v>
      </c>
      <c r="B64" s="3" t="s">
        <v>74</v>
      </c>
      <c r="C64" s="3">
        <v>604</v>
      </c>
      <c r="D64" s="3"/>
      <c r="E64" s="3"/>
      <c r="F64" s="3">
        <v>9</v>
      </c>
      <c r="G64" s="11" t="s">
        <v>66</v>
      </c>
      <c r="H64" s="3"/>
      <c r="I64" s="3">
        <v>5</v>
      </c>
      <c r="J64" s="3">
        <v>1</v>
      </c>
    </row>
    <row r="65" spans="1:10" ht="17.850000000000001" customHeight="1" x14ac:dyDescent="0.2">
      <c r="A65" s="16">
        <v>64</v>
      </c>
      <c r="B65" s="3" t="s">
        <v>75</v>
      </c>
      <c r="C65" s="3">
        <v>66</v>
      </c>
      <c r="D65" s="3"/>
      <c r="E65" s="3"/>
      <c r="F65" s="3">
        <v>10</v>
      </c>
      <c r="G65" s="11" t="s">
        <v>66</v>
      </c>
      <c r="H65" s="3"/>
      <c r="I65" s="3">
        <v>5</v>
      </c>
      <c r="J65" s="3">
        <v>1</v>
      </c>
    </row>
    <row r="66" spans="1:10" ht="17.25" customHeight="1" x14ac:dyDescent="0.2">
      <c r="A66" s="16">
        <v>65</v>
      </c>
      <c r="B66" s="3" t="s">
        <v>76</v>
      </c>
      <c r="C66" s="3">
        <v>67</v>
      </c>
      <c r="D66" s="3"/>
      <c r="E66" s="3"/>
      <c r="F66" s="3">
        <v>11</v>
      </c>
      <c r="G66" s="11" t="s">
        <v>66</v>
      </c>
      <c r="H66" s="3"/>
      <c r="I66" s="3">
        <v>5</v>
      </c>
      <c r="J66" s="3">
        <v>1</v>
      </c>
    </row>
    <row r="67" spans="1:10" ht="17.25" customHeight="1" x14ac:dyDescent="0.2">
      <c r="A67" s="16">
        <v>66</v>
      </c>
      <c r="B67" s="3" t="s">
        <v>638</v>
      </c>
      <c r="C67" s="3">
        <v>618</v>
      </c>
      <c r="D67" s="3"/>
      <c r="E67" s="3"/>
      <c r="F67" s="3">
        <v>12</v>
      </c>
      <c r="G67" s="11" t="s">
        <v>66</v>
      </c>
      <c r="H67" s="3"/>
      <c r="I67" s="3">
        <v>5</v>
      </c>
      <c r="J67" s="3">
        <v>1</v>
      </c>
    </row>
    <row r="68" spans="1:10" ht="17.25" customHeight="1" x14ac:dyDescent="0.2">
      <c r="A68" s="16">
        <v>67</v>
      </c>
      <c r="B68" s="3" t="s">
        <v>77</v>
      </c>
      <c r="C68" s="3">
        <v>69</v>
      </c>
      <c r="D68" s="3"/>
      <c r="E68" s="3"/>
      <c r="F68" s="3">
        <v>13</v>
      </c>
      <c r="G68" s="11" t="s">
        <v>66</v>
      </c>
      <c r="H68" s="3"/>
      <c r="I68" s="3">
        <v>5</v>
      </c>
      <c r="J68" s="3">
        <v>1</v>
      </c>
    </row>
    <row r="69" spans="1:10" ht="17.25" customHeight="1" x14ac:dyDescent="0.2">
      <c r="A69" s="16">
        <v>68</v>
      </c>
      <c r="B69" s="3" t="s">
        <v>78</v>
      </c>
      <c r="C69" s="3">
        <v>70</v>
      </c>
      <c r="D69" s="3"/>
      <c r="E69" s="3"/>
      <c r="F69" s="3">
        <v>14</v>
      </c>
      <c r="G69" s="11" t="s">
        <v>66</v>
      </c>
      <c r="H69" s="3"/>
      <c r="I69" s="3">
        <v>5</v>
      </c>
      <c r="J69" s="3">
        <v>1</v>
      </c>
    </row>
    <row r="70" spans="1:10" ht="17.25" customHeight="1" x14ac:dyDescent="0.2">
      <c r="A70" s="16">
        <v>69</v>
      </c>
      <c r="B70" s="3" t="s">
        <v>79</v>
      </c>
      <c r="C70" s="3">
        <v>71</v>
      </c>
      <c r="D70" s="3"/>
      <c r="E70" s="3"/>
      <c r="F70" s="3">
        <v>15</v>
      </c>
      <c r="G70" s="11" t="s">
        <v>66</v>
      </c>
      <c r="H70" s="3"/>
      <c r="I70" s="3">
        <v>5</v>
      </c>
      <c r="J70" s="3">
        <v>1</v>
      </c>
    </row>
    <row r="71" spans="1:10" ht="17.25" customHeight="1" x14ac:dyDescent="0.2">
      <c r="A71" s="16">
        <v>70</v>
      </c>
      <c r="B71" s="3" t="s">
        <v>80</v>
      </c>
      <c r="C71" s="3">
        <v>72</v>
      </c>
      <c r="D71" s="3"/>
      <c r="E71" s="3"/>
      <c r="F71" s="3">
        <v>16</v>
      </c>
      <c r="G71" s="11" t="s">
        <v>66</v>
      </c>
      <c r="H71" s="3"/>
      <c r="I71" s="3">
        <v>5</v>
      </c>
      <c r="J71" s="3">
        <v>1</v>
      </c>
    </row>
    <row r="72" spans="1:10" ht="17.25" customHeight="1" x14ac:dyDescent="0.2">
      <c r="A72" s="16">
        <v>71</v>
      </c>
      <c r="B72" s="3" t="s">
        <v>81</v>
      </c>
      <c r="C72" s="3">
        <v>73</v>
      </c>
      <c r="D72" s="3"/>
      <c r="E72" s="3"/>
      <c r="F72" s="3">
        <v>17</v>
      </c>
      <c r="G72" s="11" t="s">
        <v>66</v>
      </c>
      <c r="H72" s="3"/>
      <c r="I72" s="3">
        <v>5</v>
      </c>
      <c r="J72" s="3">
        <v>1</v>
      </c>
    </row>
    <row r="73" spans="1:10" ht="17.25" customHeight="1" x14ac:dyDescent="0.2">
      <c r="A73" s="16">
        <v>72</v>
      </c>
      <c r="B73" s="3" t="s">
        <v>82</v>
      </c>
      <c r="C73" s="3">
        <v>74</v>
      </c>
      <c r="D73" s="3"/>
      <c r="E73" s="3"/>
      <c r="F73" s="3">
        <v>18</v>
      </c>
      <c r="G73" s="11" t="s">
        <v>66</v>
      </c>
      <c r="H73" s="3"/>
      <c r="I73" s="3">
        <v>5</v>
      </c>
      <c r="J73" s="3">
        <v>1</v>
      </c>
    </row>
    <row r="74" spans="1:10" ht="17.25" customHeight="1" x14ac:dyDescent="0.2">
      <c r="A74" s="16">
        <v>73</v>
      </c>
      <c r="B74" s="3" t="s">
        <v>83</v>
      </c>
      <c r="C74" s="3">
        <v>75</v>
      </c>
      <c r="D74" s="3"/>
      <c r="E74" s="3"/>
      <c r="F74" s="3">
        <v>19</v>
      </c>
      <c r="G74" s="11" t="s">
        <v>66</v>
      </c>
      <c r="H74" s="3"/>
      <c r="I74" s="3">
        <v>5</v>
      </c>
      <c r="J74" s="3">
        <v>1</v>
      </c>
    </row>
    <row r="75" spans="1:10" ht="17.25" customHeight="1" x14ac:dyDescent="0.2">
      <c r="A75" s="16">
        <v>74</v>
      </c>
      <c r="B75" s="3" t="s">
        <v>84</v>
      </c>
      <c r="C75" s="3">
        <v>76</v>
      </c>
      <c r="D75" s="3"/>
      <c r="E75" s="3"/>
      <c r="F75" s="3">
        <v>20</v>
      </c>
      <c r="G75" s="11" t="s">
        <v>66</v>
      </c>
      <c r="H75" s="3"/>
      <c r="I75" s="3">
        <v>5</v>
      </c>
      <c r="J75" s="3"/>
    </row>
    <row r="76" spans="1:10" ht="17.25" customHeight="1" x14ac:dyDescent="0.2">
      <c r="A76" s="16">
        <v>75</v>
      </c>
      <c r="B76" s="3" t="s">
        <v>85</v>
      </c>
      <c r="C76" s="3">
        <v>77</v>
      </c>
      <c r="D76" s="3"/>
      <c r="E76" s="3"/>
      <c r="F76" s="3">
        <v>21</v>
      </c>
      <c r="G76" s="11" t="s">
        <v>66</v>
      </c>
      <c r="H76" s="3"/>
      <c r="I76" s="3">
        <v>5</v>
      </c>
      <c r="J76" s="3">
        <v>1</v>
      </c>
    </row>
    <row r="77" spans="1:10" ht="17.25" customHeight="1" x14ac:dyDescent="0.2">
      <c r="A77" s="16">
        <v>76</v>
      </c>
      <c r="B77" s="3" t="s">
        <v>86</v>
      </c>
      <c r="C77" s="3">
        <v>78</v>
      </c>
      <c r="D77" s="3"/>
      <c r="E77" s="3"/>
      <c r="F77" s="3">
        <v>22</v>
      </c>
      <c r="G77" s="11" t="s">
        <v>66</v>
      </c>
      <c r="H77" s="3"/>
      <c r="I77" s="3">
        <v>5</v>
      </c>
      <c r="J77" s="3">
        <v>1</v>
      </c>
    </row>
    <row r="78" spans="1:10" ht="17.25" customHeight="1" x14ac:dyDescent="0.2">
      <c r="A78" s="16">
        <v>77</v>
      </c>
      <c r="B78" s="3" t="s">
        <v>87</v>
      </c>
      <c r="C78" s="3">
        <v>79</v>
      </c>
      <c r="D78" s="3"/>
      <c r="E78" s="3"/>
      <c r="F78" s="3">
        <v>23</v>
      </c>
      <c r="G78" s="11" t="s">
        <v>66</v>
      </c>
      <c r="H78" s="3"/>
      <c r="I78" s="3">
        <v>5</v>
      </c>
      <c r="J78" s="3">
        <v>1</v>
      </c>
    </row>
    <row r="79" spans="1:10" ht="17.25" customHeight="1" x14ac:dyDescent="0.2">
      <c r="A79" s="16">
        <v>78</v>
      </c>
      <c r="B79" s="3" t="s">
        <v>88</v>
      </c>
      <c r="C79" s="3">
        <v>80</v>
      </c>
      <c r="D79" s="3"/>
      <c r="E79" s="3"/>
      <c r="F79" s="3">
        <v>24</v>
      </c>
      <c r="G79" s="11" t="s">
        <v>66</v>
      </c>
      <c r="H79" s="3"/>
      <c r="I79" s="3">
        <v>5</v>
      </c>
      <c r="J79" s="3">
        <v>1</v>
      </c>
    </row>
    <row r="80" spans="1:10" ht="17.25" customHeight="1" x14ac:dyDescent="0.2">
      <c r="A80" s="16">
        <v>79</v>
      </c>
      <c r="B80" s="3" t="s">
        <v>89</v>
      </c>
      <c r="C80" s="3">
        <v>596</v>
      </c>
      <c r="D80" s="3"/>
      <c r="E80" s="3"/>
      <c r="F80" s="3">
        <v>1</v>
      </c>
      <c r="G80" s="11" t="s">
        <v>90</v>
      </c>
      <c r="H80" s="3"/>
      <c r="I80" s="3">
        <v>5</v>
      </c>
      <c r="J80" s="3">
        <v>1</v>
      </c>
    </row>
    <row r="81" spans="1:10" ht="17.25" customHeight="1" x14ac:dyDescent="0.2">
      <c r="A81" s="16">
        <v>80</v>
      </c>
      <c r="B81" s="3" t="s">
        <v>91</v>
      </c>
      <c r="C81" s="3">
        <v>82</v>
      </c>
      <c r="D81" s="3"/>
      <c r="E81" s="3"/>
      <c r="F81" s="3" t="s">
        <v>594</v>
      </c>
      <c r="G81" s="11" t="s">
        <v>90</v>
      </c>
      <c r="H81" s="3">
        <v>18</v>
      </c>
      <c r="I81" s="3">
        <v>3</v>
      </c>
      <c r="J81" s="3">
        <v>2</v>
      </c>
    </row>
    <row r="82" spans="1:10" ht="17.25" customHeight="1" x14ac:dyDescent="0.2">
      <c r="A82" s="16">
        <v>81</v>
      </c>
      <c r="B82" s="3" t="s">
        <v>92</v>
      </c>
      <c r="C82" s="3">
        <v>83</v>
      </c>
      <c r="D82" s="3"/>
      <c r="E82" s="3"/>
      <c r="F82" s="3">
        <v>2</v>
      </c>
      <c r="G82" s="11" t="s">
        <v>595</v>
      </c>
      <c r="H82" s="3">
        <v>20</v>
      </c>
      <c r="I82" s="3">
        <v>3</v>
      </c>
      <c r="J82" s="3">
        <v>2</v>
      </c>
    </row>
    <row r="83" spans="1:10" ht="17.25" customHeight="1" x14ac:dyDescent="0.2">
      <c r="A83" s="16">
        <v>82</v>
      </c>
      <c r="B83" s="3" t="s">
        <v>94</v>
      </c>
      <c r="C83" s="3">
        <v>84</v>
      </c>
      <c r="D83" s="3"/>
      <c r="E83" s="3"/>
      <c r="F83" s="3">
        <v>3</v>
      </c>
      <c r="G83" s="11" t="s">
        <v>90</v>
      </c>
      <c r="H83" s="3">
        <v>12</v>
      </c>
      <c r="I83" s="3">
        <v>7</v>
      </c>
      <c r="J83" s="3">
        <v>2</v>
      </c>
    </row>
    <row r="84" spans="1:10" ht="17.25" customHeight="1" x14ac:dyDescent="0.2">
      <c r="A84" s="16">
        <v>83</v>
      </c>
      <c r="B84" s="3" t="s">
        <v>95</v>
      </c>
      <c r="C84" s="3">
        <v>85</v>
      </c>
      <c r="D84" s="3"/>
      <c r="E84" s="3"/>
      <c r="F84" s="3">
        <v>4</v>
      </c>
      <c r="G84" s="11" t="s">
        <v>90</v>
      </c>
      <c r="H84" s="3"/>
      <c r="I84" s="3">
        <v>5</v>
      </c>
      <c r="J84" s="3">
        <v>1</v>
      </c>
    </row>
    <row r="85" spans="1:10" ht="17.25" customHeight="1" x14ac:dyDescent="0.2">
      <c r="A85" s="16">
        <v>84</v>
      </c>
      <c r="B85" s="3" t="s">
        <v>96</v>
      </c>
      <c r="C85" s="3">
        <v>86</v>
      </c>
      <c r="D85" s="3"/>
      <c r="E85" s="3"/>
      <c r="F85" s="3">
        <v>5</v>
      </c>
      <c r="G85" s="11" t="s">
        <v>90</v>
      </c>
      <c r="H85" s="3"/>
      <c r="I85" s="3">
        <v>5</v>
      </c>
      <c r="J85" s="3">
        <v>1</v>
      </c>
    </row>
    <row r="86" spans="1:10" ht="17.25" customHeight="1" x14ac:dyDescent="0.2">
      <c r="A86" s="16">
        <v>85</v>
      </c>
      <c r="B86" s="3" t="s">
        <v>97</v>
      </c>
      <c r="C86" s="3">
        <v>87</v>
      </c>
      <c r="D86" s="3"/>
      <c r="E86" s="3"/>
      <c r="F86" s="3">
        <v>6</v>
      </c>
      <c r="G86" s="11" t="s">
        <v>90</v>
      </c>
      <c r="H86" s="3"/>
      <c r="I86" s="3">
        <v>5</v>
      </c>
      <c r="J86" s="3">
        <v>1</v>
      </c>
    </row>
    <row r="87" spans="1:10" ht="17.25" customHeight="1" x14ac:dyDescent="0.2">
      <c r="A87" s="16">
        <v>86</v>
      </c>
      <c r="B87" s="3" t="s">
        <v>98</v>
      </c>
      <c r="C87" s="3">
        <v>88</v>
      </c>
      <c r="D87" s="3"/>
      <c r="E87" s="3"/>
      <c r="F87" s="3">
        <v>7</v>
      </c>
      <c r="G87" s="11" t="s">
        <v>90</v>
      </c>
      <c r="H87" s="3"/>
      <c r="I87" s="3">
        <v>5</v>
      </c>
      <c r="J87" s="3">
        <v>1</v>
      </c>
    </row>
    <row r="88" spans="1:10" ht="17.25" customHeight="1" x14ac:dyDescent="0.2">
      <c r="A88" s="16">
        <v>87</v>
      </c>
      <c r="B88" s="3" t="s">
        <v>99</v>
      </c>
      <c r="C88" s="3">
        <v>89</v>
      </c>
      <c r="D88" s="3"/>
      <c r="E88" s="3"/>
      <c r="F88" s="3">
        <v>8</v>
      </c>
      <c r="G88" s="11" t="s">
        <v>90</v>
      </c>
      <c r="H88" s="3"/>
      <c r="I88" s="3">
        <v>5</v>
      </c>
      <c r="J88" s="3">
        <v>1</v>
      </c>
    </row>
    <row r="89" spans="1:10" ht="17.25" customHeight="1" x14ac:dyDescent="0.2">
      <c r="A89" s="16">
        <v>88</v>
      </c>
      <c r="B89" s="3" t="s">
        <v>100</v>
      </c>
      <c r="C89" s="3">
        <v>90</v>
      </c>
      <c r="D89" s="3"/>
      <c r="E89" s="3"/>
      <c r="F89" s="3">
        <v>9</v>
      </c>
      <c r="G89" s="11" t="s">
        <v>90</v>
      </c>
      <c r="H89" s="3"/>
      <c r="I89" s="3">
        <v>5</v>
      </c>
      <c r="J89" s="3">
        <v>1</v>
      </c>
    </row>
    <row r="90" spans="1:10" ht="17.25" customHeight="1" x14ac:dyDescent="0.2">
      <c r="A90" s="16">
        <v>89</v>
      </c>
      <c r="B90" s="3" t="s">
        <v>101</v>
      </c>
      <c r="C90" s="3">
        <v>91</v>
      </c>
      <c r="D90" s="3"/>
      <c r="E90" s="3"/>
      <c r="F90" s="3">
        <v>10</v>
      </c>
      <c r="G90" s="11" t="s">
        <v>90</v>
      </c>
      <c r="H90" s="3"/>
      <c r="I90" s="3">
        <v>5</v>
      </c>
      <c r="J90" s="3">
        <v>1</v>
      </c>
    </row>
    <row r="91" spans="1:10" ht="17.25" customHeight="1" x14ac:dyDescent="0.2">
      <c r="A91" s="16">
        <v>90</v>
      </c>
      <c r="B91" s="3" t="s">
        <v>102</v>
      </c>
      <c r="C91" s="3">
        <v>92</v>
      </c>
      <c r="D91" s="3"/>
      <c r="E91" s="3"/>
      <c r="F91" s="3">
        <v>11</v>
      </c>
      <c r="G91" s="11" t="s">
        <v>90</v>
      </c>
      <c r="H91" s="3"/>
      <c r="I91" s="3">
        <v>5</v>
      </c>
      <c r="J91" s="3">
        <v>1</v>
      </c>
    </row>
    <row r="92" spans="1:10" ht="17.25" customHeight="1" x14ac:dyDescent="0.2">
      <c r="A92" s="16">
        <v>91</v>
      </c>
      <c r="B92" s="3" t="s">
        <v>103</v>
      </c>
      <c r="C92" s="3">
        <v>93</v>
      </c>
      <c r="D92" s="3"/>
      <c r="E92" s="3"/>
      <c r="F92" s="3">
        <v>12</v>
      </c>
      <c r="G92" s="11" t="s">
        <v>90</v>
      </c>
      <c r="H92" s="3">
        <v>12</v>
      </c>
      <c r="I92" s="3">
        <v>2</v>
      </c>
      <c r="J92" s="3">
        <v>1</v>
      </c>
    </row>
    <row r="93" spans="1:10" ht="17.25" customHeight="1" x14ac:dyDescent="0.2">
      <c r="A93" s="16">
        <v>92</v>
      </c>
      <c r="B93" s="3" t="s">
        <v>104</v>
      </c>
      <c r="C93" s="3">
        <v>595</v>
      </c>
      <c r="D93" s="3"/>
      <c r="E93" s="3"/>
      <c r="F93" s="3">
        <v>13</v>
      </c>
      <c r="G93" s="11" t="s">
        <v>90</v>
      </c>
      <c r="H93" s="3"/>
      <c r="I93" s="3">
        <v>5</v>
      </c>
      <c r="J93" s="3">
        <v>1</v>
      </c>
    </row>
    <row r="94" spans="1:10" ht="17.25" customHeight="1" x14ac:dyDescent="0.2">
      <c r="A94" s="16">
        <v>93</v>
      </c>
      <c r="B94" s="3" t="s">
        <v>105</v>
      </c>
      <c r="C94" s="3">
        <v>95</v>
      </c>
      <c r="D94" s="3"/>
      <c r="E94" s="3"/>
      <c r="F94" s="3">
        <v>14</v>
      </c>
      <c r="G94" s="11" t="s">
        <v>90</v>
      </c>
      <c r="H94" s="3">
        <v>18</v>
      </c>
      <c r="I94" s="3">
        <v>3</v>
      </c>
      <c r="J94" s="3">
        <v>1</v>
      </c>
    </row>
    <row r="95" spans="1:10" ht="17.25" customHeight="1" x14ac:dyDescent="0.2">
      <c r="A95" s="16">
        <v>94</v>
      </c>
      <c r="B95" s="3" t="s">
        <v>106</v>
      </c>
      <c r="C95" s="3">
        <v>97</v>
      </c>
      <c r="D95" s="3"/>
      <c r="E95" s="3"/>
      <c r="F95" s="3">
        <v>15</v>
      </c>
      <c r="G95" s="11" t="s">
        <v>90</v>
      </c>
      <c r="H95" s="3"/>
      <c r="I95" s="3">
        <v>5</v>
      </c>
      <c r="J95" s="3">
        <v>1</v>
      </c>
    </row>
    <row r="96" spans="1:10" ht="17.25" customHeight="1" x14ac:dyDescent="0.2">
      <c r="A96" s="16">
        <v>95</v>
      </c>
      <c r="B96" s="3" t="s">
        <v>107</v>
      </c>
      <c r="C96" s="3">
        <v>98</v>
      </c>
      <c r="D96" s="3"/>
      <c r="E96" s="3"/>
      <c r="F96" s="3">
        <v>16</v>
      </c>
      <c r="G96" s="11" t="s">
        <v>90</v>
      </c>
      <c r="H96" s="3"/>
      <c r="I96" s="3">
        <v>5</v>
      </c>
      <c r="J96" s="3">
        <v>1</v>
      </c>
    </row>
    <row r="97" spans="1:10" ht="17.25" customHeight="1" x14ac:dyDescent="0.2">
      <c r="A97" s="16">
        <v>96</v>
      </c>
      <c r="B97" s="3" t="s">
        <v>108</v>
      </c>
      <c r="C97" s="3">
        <v>101</v>
      </c>
      <c r="D97" s="3"/>
      <c r="E97" s="3"/>
      <c r="F97" s="3" t="s">
        <v>596</v>
      </c>
      <c r="G97" s="11" t="s">
        <v>90</v>
      </c>
      <c r="H97" s="3"/>
      <c r="I97" s="3">
        <v>10</v>
      </c>
      <c r="J97" s="3">
        <v>2</v>
      </c>
    </row>
    <row r="98" spans="1:10" ht="17.25" customHeight="1" x14ac:dyDescent="0.2">
      <c r="A98" s="16">
        <v>97</v>
      </c>
      <c r="B98" s="21" t="s">
        <v>109</v>
      </c>
      <c r="C98" s="3">
        <v>605</v>
      </c>
      <c r="D98" s="3"/>
      <c r="E98" s="3"/>
      <c r="F98" s="3">
        <v>18</v>
      </c>
      <c r="G98" s="11" t="s">
        <v>90</v>
      </c>
      <c r="H98" s="3"/>
      <c r="I98" s="3">
        <v>5</v>
      </c>
      <c r="J98" s="3">
        <v>1</v>
      </c>
    </row>
    <row r="99" spans="1:10" ht="17.25" customHeight="1" x14ac:dyDescent="0.2">
      <c r="A99" s="16">
        <v>98</v>
      </c>
      <c r="B99" s="3" t="s">
        <v>110</v>
      </c>
      <c r="C99" s="3">
        <v>102</v>
      </c>
      <c r="D99" s="3"/>
      <c r="E99" s="3"/>
      <c r="F99" s="3">
        <v>20</v>
      </c>
      <c r="G99" s="11" t="s">
        <v>90</v>
      </c>
      <c r="H99" s="3"/>
      <c r="I99" s="3">
        <v>5</v>
      </c>
      <c r="J99" s="3">
        <v>1</v>
      </c>
    </row>
    <row r="100" spans="1:10" ht="17.25" customHeight="1" x14ac:dyDescent="0.2">
      <c r="A100" s="16">
        <v>99</v>
      </c>
      <c r="B100" s="3" t="s">
        <v>111</v>
      </c>
      <c r="C100" s="3">
        <v>103</v>
      </c>
      <c r="D100" s="3"/>
      <c r="E100" s="3"/>
      <c r="F100" s="3">
        <v>21</v>
      </c>
      <c r="G100" s="11" t="s">
        <v>90</v>
      </c>
      <c r="H100" s="3"/>
      <c r="I100" s="3">
        <v>5</v>
      </c>
      <c r="J100" s="3">
        <v>1</v>
      </c>
    </row>
    <row r="101" spans="1:10" ht="17.25" customHeight="1" x14ac:dyDescent="0.2">
      <c r="A101" s="16">
        <v>100</v>
      </c>
      <c r="B101" s="3" t="s">
        <v>112</v>
      </c>
      <c r="C101" s="3">
        <v>104</v>
      </c>
      <c r="D101" s="3"/>
      <c r="E101" s="3"/>
      <c r="F101" s="3">
        <v>23</v>
      </c>
      <c r="G101" s="11" t="s">
        <v>90</v>
      </c>
      <c r="H101" s="3"/>
      <c r="I101" s="3">
        <v>5</v>
      </c>
      <c r="J101" s="3">
        <v>1</v>
      </c>
    </row>
    <row r="102" spans="1:10" ht="17.25" customHeight="1" x14ac:dyDescent="0.2">
      <c r="A102" s="16">
        <v>101</v>
      </c>
      <c r="B102" s="3" t="s">
        <v>113</v>
      </c>
      <c r="C102" s="3">
        <v>105</v>
      </c>
      <c r="D102" s="3"/>
      <c r="E102" s="3"/>
      <c r="F102" s="3">
        <v>24</v>
      </c>
      <c r="G102" s="11" t="s">
        <v>90</v>
      </c>
      <c r="H102" s="3"/>
      <c r="I102" s="3">
        <v>5</v>
      </c>
      <c r="J102" s="3">
        <v>1</v>
      </c>
    </row>
    <row r="103" spans="1:10" ht="17.25" customHeight="1" x14ac:dyDescent="0.2">
      <c r="A103" s="16">
        <v>102</v>
      </c>
      <c r="B103" s="13" t="s">
        <v>114</v>
      </c>
      <c r="C103" s="3">
        <v>106</v>
      </c>
      <c r="D103" s="3"/>
      <c r="E103" s="3"/>
      <c r="F103" s="3">
        <v>1</v>
      </c>
      <c r="G103" s="11" t="s">
        <v>115</v>
      </c>
      <c r="H103" s="3"/>
      <c r="I103" s="3">
        <v>5</v>
      </c>
      <c r="J103" s="3">
        <v>1</v>
      </c>
    </row>
    <row r="104" spans="1:10" ht="17.25" customHeight="1" x14ac:dyDescent="0.2">
      <c r="A104" s="16">
        <v>103</v>
      </c>
      <c r="B104" s="3" t="s">
        <v>116</v>
      </c>
      <c r="C104" s="3">
        <v>107</v>
      </c>
      <c r="D104" s="3"/>
      <c r="E104" s="3"/>
      <c r="F104" s="3">
        <v>2</v>
      </c>
      <c r="G104" s="11" t="s">
        <v>115</v>
      </c>
      <c r="H104" s="3"/>
      <c r="I104" s="3">
        <v>5</v>
      </c>
      <c r="J104" s="3">
        <v>1</v>
      </c>
    </row>
    <row r="105" spans="1:10" ht="17.25" customHeight="1" x14ac:dyDescent="0.2">
      <c r="A105" s="16">
        <v>104</v>
      </c>
      <c r="B105" s="3" t="s">
        <v>117</v>
      </c>
      <c r="C105" s="3">
        <v>108</v>
      </c>
      <c r="D105" s="3"/>
      <c r="E105" s="3"/>
      <c r="F105" s="3">
        <v>3</v>
      </c>
      <c r="G105" s="11" t="s">
        <v>115</v>
      </c>
      <c r="H105" s="3"/>
      <c r="I105" s="3">
        <v>5</v>
      </c>
      <c r="J105" s="3">
        <v>1</v>
      </c>
    </row>
    <row r="106" spans="1:10" ht="17.25" customHeight="1" x14ac:dyDescent="0.2">
      <c r="A106" s="16">
        <v>105</v>
      </c>
      <c r="B106" s="3" t="s">
        <v>118</v>
      </c>
      <c r="C106" s="3">
        <v>109</v>
      </c>
      <c r="D106" s="3"/>
      <c r="E106" s="3"/>
      <c r="F106" s="3">
        <v>4</v>
      </c>
      <c r="G106" s="11" t="s">
        <v>115</v>
      </c>
      <c r="H106" s="3"/>
      <c r="I106" s="3">
        <v>5</v>
      </c>
      <c r="J106" s="3">
        <v>1</v>
      </c>
    </row>
    <row r="107" spans="1:10" ht="17.25" customHeight="1" x14ac:dyDescent="0.2">
      <c r="A107" s="16">
        <v>106</v>
      </c>
      <c r="B107" s="3" t="s">
        <v>119</v>
      </c>
      <c r="C107" s="3">
        <v>110</v>
      </c>
      <c r="D107" s="3"/>
      <c r="E107" s="3"/>
      <c r="F107" s="3">
        <v>5</v>
      </c>
      <c r="G107" s="11" t="s">
        <v>115</v>
      </c>
      <c r="H107" s="3"/>
      <c r="I107" s="3">
        <v>5</v>
      </c>
      <c r="J107" s="3">
        <v>1</v>
      </c>
    </row>
    <row r="108" spans="1:10" ht="17.25" customHeight="1" x14ac:dyDescent="0.2">
      <c r="A108" s="16">
        <v>107</v>
      </c>
      <c r="B108" s="3" t="s">
        <v>120</v>
      </c>
      <c r="C108" s="3">
        <v>111</v>
      </c>
      <c r="D108" s="3"/>
      <c r="E108" s="3"/>
      <c r="F108" s="3">
        <v>6</v>
      </c>
      <c r="G108" s="11" t="s">
        <v>115</v>
      </c>
      <c r="H108" s="3"/>
      <c r="I108" s="3">
        <v>5</v>
      </c>
      <c r="J108" s="3">
        <v>1</v>
      </c>
    </row>
    <row r="109" spans="1:10" ht="17.25" customHeight="1" x14ac:dyDescent="0.2">
      <c r="A109" s="16">
        <v>108</v>
      </c>
      <c r="B109" s="3" t="s">
        <v>121</v>
      </c>
      <c r="C109" s="3">
        <v>112</v>
      </c>
      <c r="D109" s="3"/>
      <c r="E109" s="3"/>
      <c r="F109" s="3">
        <v>7</v>
      </c>
      <c r="G109" s="11" t="s">
        <v>115</v>
      </c>
      <c r="H109" s="3"/>
      <c r="I109" s="3">
        <v>5</v>
      </c>
      <c r="J109" s="3">
        <v>1</v>
      </c>
    </row>
    <row r="110" spans="1:10" ht="17.25" customHeight="1" x14ac:dyDescent="0.2">
      <c r="A110" s="16">
        <v>109</v>
      </c>
      <c r="B110" s="3" t="s">
        <v>122</v>
      </c>
      <c r="C110" s="3">
        <v>113</v>
      </c>
      <c r="D110" s="3"/>
      <c r="E110" s="3"/>
      <c r="F110" s="3">
        <v>8</v>
      </c>
      <c r="G110" s="11" t="s">
        <v>115</v>
      </c>
      <c r="H110" s="3"/>
      <c r="I110" s="3">
        <v>5</v>
      </c>
      <c r="J110" s="3">
        <v>1</v>
      </c>
    </row>
    <row r="111" spans="1:10" ht="17.25" customHeight="1" x14ac:dyDescent="0.2">
      <c r="A111" s="16">
        <v>110</v>
      </c>
      <c r="B111" s="3" t="s">
        <v>123</v>
      </c>
      <c r="C111" s="3">
        <v>114</v>
      </c>
      <c r="D111" s="3"/>
      <c r="E111" s="3"/>
      <c r="F111" s="3">
        <v>9</v>
      </c>
      <c r="G111" s="11" t="s">
        <v>115</v>
      </c>
      <c r="H111" s="3"/>
      <c r="I111" s="3">
        <v>5</v>
      </c>
      <c r="J111" s="3">
        <v>1</v>
      </c>
    </row>
    <row r="112" spans="1:10" ht="17.25" customHeight="1" x14ac:dyDescent="0.2">
      <c r="A112" s="16">
        <v>111</v>
      </c>
      <c r="B112" s="3" t="s">
        <v>124</v>
      </c>
      <c r="C112" s="3">
        <v>115</v>
      </c>
      <c r="D112" s="3"/>
      <c r="E112" s="3"/>
      <c r="F112" s="3">
        <v>10</v>
      </c>
      <c r="G112" s="11" t="s">
        <v>115</v>
      </c>
      <c r="H112" s="3"/>
      <c r="I112" s="3">
        <v>5</v>
      </c>
      <c r="J112" s="3">
        <v>1</v>
      </c>
    </row>
    <row r="113" spans="1:10" ht="17.25" customHeight="1" x14ac:dyDescent="0.2">
      <c r="A113" s="16">
        <v>112</v>
      </c>
      <c r="B113" s="3" t="s">
        <v>125</v>
      </c>
      <c r="C113" s="3">
        <v>116</v>
      </c>
      <c r="D113" s="3"/>
      <c r="E113" s="3"/>
      <c r="F113" s="3">
        <v>11</v>
      </c>
      <c r="G113" s="11" t="s">
        <v>115</v>
      </c>
      <c r="H113" s="3">
        <v>12</v>
      </c>
      <c r="I113" s="3">
        <v>2</v>
      </c>
      <c r="J113" s="3">
        <v>1</v>
      </c>
    </row>
    <row r="114" spans="1:10" ht="17.25" customHeight="1" x14ac:dyDescent="0.2">
      <c r="A114" s="16">
        <v>113</v>
      </c>
      <c r="B114" s="3" t="s">
        <v>575</v>
      </c>
      <c r="C114" s="3">
        <v>580</v>
      </c>
      <c r="D114" s="3"/>
      <c r="E114" s="3"/>
      <c r="F114" s="3" t="s">
        <v>576</v>
      </c>
      <c r="G114" s="11" t="s">
        <v>115</v>
      </c>
      <c r="H114" s="3"/>
      <c r="I114" s="3">
        <v>5</v>
      </c>
      <c r="J114" s="3">
        <v>1</v>
      </c>
    </row>
    <row r="115" spans="1:10" ht="17.25" customHeight="1" x14ac:dyDescent="0.2">
      <c r="A115" s="16">
        <v>114</v>
      </c>
      <c r="B115" s="3" t="s">
        <v>126</v>
      </c>
      <c r="C115" s="3">
        <v>117</v>
      </c>
      <c r="D115" s="3"/>
      <c r="E115" s="3"/>
      <c r="F115" s="3">
        <v>12</v>
      </c>
      <c r="G115" s="11" t="s">
        <v>115</v>
      </c>
      <c r="H115" s="3">
        <v>12</v>
      </c>
      <c r="I115" s="3">
        <v>2</v>
      </c>
      <c r="J115" s="3">
        <v>1</v>
      </c>
    </row>
    <row r="116" spans="1:10" ht="17.25" customHeight="1" x14ac:dyDescent="0.2">
      <c r="A116" s="16">
        <v>115</v>
      </c>
      <c r="B116" s="3" t="s">
        <v>127</v>
      </c>
      <c r="C116" s="3">
        <v>118</v>
      </c>
      <c r="D116" s="3"/>
      <c r="E116" s="3"/>
      <c r="F116" s="3">
        <v>13</v>
      </c>
      <c r="G116" s="11" t="s">
        <v>115</v>
      </c>
      <c r="H116" s="3"/>
      <c r="I116" s="3">
        <v>5</v>
      </c>
      <c r="J116" s="3">
        <v>1</v>
      </c>
    </row>
    <row r="117" spans="1:10" ht="17.25" customHeight="1" x14ac:dyDescent="0.2">
      <c r="A117" s="16">
        <v>116</v>
      </c>
      <c r="B117" s="22" t="s">
        <v>128</v>
      </c>
      <c r="C117" s="3">
        <v>120</v>
      </c>
      <c r="D117" s="3"/>
      <c r="E117" s="3"/>
      <c r="F117" s="3" t="s">
        <v>597</v>
      </c>
      <c r="G117" s="11" t="s">
        <v>115</v>
      </c>
      <c r="H117" s="3"/>
      <c r="I117" s="3">
        <v>20</v>
      </c>
      <c r="J117" s="3">
        <v>4</v>
      </c>
    </row>
    <row r="118" spans="1:10" ht="17.25" customHeight="1" x14ac:dyDescent="0.2">
      <c r="A118" s="16">
        <v>117</v>
      </c>
      <c r="B118" s="3" t="s">
        <v>129</v>
      </c>
      <c r="C118" s="3">
        <v>123</v>
      </c>
      <c r="D118" s="3"/>
      <c r="E118" s="3"/>
      <c r="F118" s="3">
        <v>18</v>
      </c>
      <c r="G118" s="11" t="s">
        <v>115</v>
      </c>
      <c r="H118" s="3"/>
      <c r="I118" s="3">
        <v>5</v>
      </c>
      <c r="J118" s="3">
        <v>1</v>
      </c>
    </row>
    <row r="119" spans="1:10" ht="17.25" customHeight="1" x14ac:dyDescent="0.2">
      <c r="A119" s="16">
        <v>118</v>
      </c>
      <c r="B119" s="3" t="s">
        <v>130</v>
      </c>
      <c r="C119" s="3">
        <v>124</v>
      </c>
      <c r="D119" s="3"/>
      <c r="E119" s="3"/>
      <c r="F119" s="3">
        <v>19</v>
      </c>
      <c r="G119" s="11" t="s">
        <v>115</v>
      </c>
      <c r="H119" s="3"/>
      <c r="I119" s="3">
        <v>5</v>
      </c>
      <c r="J119" s="3">
        <v>1</v>
      </c>
    </row>
    <row r="120" spans="1:10" ht="17.25" customHeight="1" x14ac:dyDescent="0.2">
      <c r="A120" s="16">
        <v>119</v>
      </c>
      <c r="B120" s="3" t="s">
        <v>131</v>
      </c>
      <c r="C120" s="3">
        <v>125</v>
      </c>
      <c r="D120" s="3"/>
      <c r="E120" s="3"/>
      <c r="F120" s="3">
        <v>20</v>
      </c>
      <c r="G120" s="11" t="s">
        <v>115</v>
      </c>
      <c r="H120" s="3"/>
      <c r="I120" s="3">
        <v>5</v>
      </c>
      <c r="J120" s="3">
        <v>1</v>
      </c>
    </row>
    <row r="121" spans="1:10" ht="17.25" customHeight="1" x14ac:dyDescent="0.2">
      <c r="A121" s="16">
        <v>120</v>
      </c>
      <c r="B121" s="3" t="s">
        <v>132</v>
      </c>
      <c r="C121" s="3">
        <v>126</v>
      </c>
      <c r="D121" s="3"/>
      <c r="E121" s="3"/>
      <c r="F121" s="3">
        <v>21</v>
      </c>
      <c r="G121" s="11" t="s">
        <v>115</v>
      </c>
      <c r="H121" s="3"/>
      <c r="I121" s="3">
        <v>5</v>
      </c>
      <c r="J121" s="3">
        <v>1</v>
      </c>
    </row>
    <row r="122" spans="1:10" ht="17.25" customHeight="1" x14ac:dyDescent="0.2">
      <c r="A122" s="16">
        <v>121</v>
      </c>
      <c r="B122" s="3" t="s">
        <v>133</v>
      </c>
      <c r="C122" s="3">
        <v>128</v>
      </c>
      <c r="D122" s="3"/>
      <c r="E122" s="3"/>
      <c r="F122" s="3" t="s">
        <v>598</v>
      </c>
      <c r="G122" s="11" t="s">
        <v>115</v>
      </c>
      <c r="H122" s="3">
        <v>1</v>
      </c>
      <c r="I122" s="3">
        <v>11</v>
      </c>
      <c r="J122" s="3">
        <v>3</v>
      </c>
    </row>
    <row r="123" spans="1:10" ht="17.25" customHeight="1" x14ac:dyDescent="0.2">
      <c r="A123" s="16">
        <v>122</v>
      </c>
      <c r="B123" s="3" t="s">
        <v>134</v>
      </c>
      <c r="C123" s="3">
        <v>130</v>
      </c>
      <c r="D123" s="3"/>
      <c r="E123" s="3"/>
      <c r="F123" s="3">
        <v>1</v>
      </c>
      <c r="G123" s="11" t="s">
        <v>135</v>
      </c>
      <c r="H123" s="3"/>
      <c r="I123" s="3">
        <v>5</v>
      </c>
      <c r="J123" s="3">
        <v>1</v>
      </c>
    </row>
    <row r="124" spans="1:10" ht="17.25" customHeight="1" x14ac:dyDescent="0.2">
      <c r="A124" s="16">
        <v>123</v>
      </c>
      <c r="B124" s="3" t="s">
        <v>136</v>
      </c>
      <c r="C124" s="3">
        <v>131</v>
      </c>
      <c r="D124" s="3"/>
      <c r="E124" s="3"/>
      <c r="F124" s="3">
        <v>2</v>
      </c>
      <c r="G124" s="11" t="s">
        <v>135</v>
      </c>
      <c r="H124" s="3"/>
      <c r="I124" s="3">
        <v>5</v>
      </c>
      <c r="J124" s="3">
        <v>1</v>
      </c>
    </row>
    <row r="125" spans="1:10" ht="17.25" customHeight="1" x14ac:dyDescent="0.2">
      <c r="A125" s="16">
        <v>124</v>
      </c>
      <c r="B125" s="3" t="s">
        <v>137</v>
      </c>
      <c r="C125" s="3">
        <v>603</v>
      </c>
      <c r="D125" s="3"/>
      <c r="E125" s="3"/>
      <c r="F125" s="3">
        <v>3</v>
      </c>
      <c r="G125" s="11" t="s">
        <v>135</v>
      </c>
      <c r="H125" s="3"/>
      <c r="I125" s="3">
        <v>5</v>
      </c>
      <c r="J125" s="3">
        <v>1</v>
      </c>
    </row>
    <row r="126" spans="1:10" ht="17.25" customHeight="1" x14ac:dyDescent="0.2">
      <c r="A126" s="16">
        <v>125</v>
      </c>
      <c r="B126" s="3" t="s">
        <v>138</v>
      </c>
      <c r="C126" s="3">
        <v>133</v>
      </c>
      <c r="D126" s="3"/>
      <c r="E126" s="3"/>
      <c r="F126" s="3">
        <v>4</v>
      </c>
      <c r="G126" s="11" t="s">
        <v>135</v>
      </c>
      <c r="H126" s="3"/>
      <c r="I126" s="3">
        <v>5</v>
      </c>
      <c r="J126" s="3">
        <v>1</v>
      </c>
    </row>
    <row r="127" spans="1:10" ht="17.25" customHeight="1" x14ac:dyDescent="0.2">
      <c r="A127" s="16">
        <v>126</v>
      </c>
      <c r="B127" s="3" t="s">
        <v>139</v>
      </c>
      <c r="C127" s="3">
        <v>134</v>
      </c>
      <c r="D127" s="3"/>
      <c r="E127" s="3"/>
      <c r="F127" s="3">
        <v>5</v>
      </c>
      <c r="G127" s="11" t="s">
        <v>135</v>
      </c>
      <c r="H127" s="3"/>
      <c r="I127" s="3">
        <v>5</v>
      </c>
      <c r="J127" s="3">
        <v>1</v>
      </c>
    </row>
    <row r="128" spans="1:10" ht="17.25" customHeight="1" x14ac:dyDescent="0.2">
      <c r="A128" s="16">
        <v>127</v>
      </c>
      <c r="B128" s="3" t="s">
        <v>140</v>
      </c>
      <c r="C128" s="3">
        <v>135</v>
      </c>
      <c r="D128" s="3"/>
      <c r="E128" s="3"/>
      <c r="F128" s="3">
        <v>6</v>
      </c>
      <c r="G128" s="11" t="s">
        <v>135</v>
      </c>
      <c r="H128" s="3"/>
      <c r="I128" s="3">
        <v>5</v>
      </c>
      <c r="J128" s="3">
        <v>1</v>
      </c>
    </row>
    <row r="129" spans="1:10" ht="17.25" customHeight="1" x14ac:dyDescent="0.2">
      <c r="A129" s="16">
        <v>128</v>
      </c>
      <c r="B129" s="3" t="s">
        <v>142</v>
      </c>
      <c r="C129" s="3">
        <v>137</v>
      </c>
      <c r="D129" s="3"/>
      <c r="E129" s="3"/>
      <c r="F129" s="3">
        <v>8</v>
      </c>
      <c r="G129" s="11" t="s">
        <v>135</v>
      </c>
      <c r="H129" s="3"/>
      <c r="I129" s="3">
        <v>5</v>
      </c>
      <c r="J129" s="3">
        <v>1</v>
      </c>
    </row>
    <row r="130" spans="1:10" ht="17.25" customHeight="1" x14ac:dyDescent="0.2">
      <c r="A130" s="16">
        <v>129</v>
      </c>
      <c r="B130" s="3" t="s">
        <v>143</v>
      </c>
      <c r="C130" s="3">
        <v>138</v>
      </c>
      <c r="D130" s="3"/>
      <c r="E130" s="3"/>
      <c r="F130" s="3">
        <v>9</v>
      </c>
      <c r="G130" s="11" t="s">
        <v>135</v>
      </c>
      <c r="H130" s="3"/>
      <c r="I130" s="3">
        <v>5</v>
      </c>
      <c r="J130" s="3">
        <v>1</v>
      </c>
    </row>
    <row r="131" spans="1:10" ht="17.25" customHeight="1" x14ac:dyDescent="0.2">
      <c r="A131" s="16">
        <v>130</v>
      </c>
      <c r="B131" s="3" t="s">
        <v>144</v>
      </c>
      <c r="C131" s="3">
        <v>139</v>
      </c>
      <c r="D131" s="3"/>
      <c r="E131" s="3"/>
      <c r="F131" s="3">
        <v>10</v>
      </c>
      <c r="G131" s="11" t="s">
        <v>135</v>
      </c>
      <c r="H131" s="3"/>
      <c r="I131" s="3">
        <v>5</v>
      </c>
      <c r="J131" s="3">
        <v>1</v>
      </c>
    </row>
    <row r="132" spans="1:10" ht="17.25" customHeight="1" x14ac:dyDescent="0.2">
      <c r="A132" s="16">
        <v>131</v>
      </c>
      <c r="B132" s="3" t="s">
        <v>145</v>
      </c>
      <c r="C132" s="3">
        <v>140</v>
      </c>
      <c r="D132" s="3"/>
      <c r="E132" s="3"/>
      <c r="F132" s="3">
        <v>11</v>
      </c>
      <c r="G132" s="11" t="s">
        <v>135</v>
      </c>
      <c r="H132" s="3"/>
      <c r="I132" s="3">
        <v>5</v>
      </c>
      <c r="J132" s="3">
        <v>1</v>
      </c>
    </row>
    <row r="133" spans="1:10" ht="17.25" customHeight="1" x14ac:dyDescent="0.2">
      <c r="A133" s="16">
        <v>132</v>
      </c>
      <c r="B133" s="13" t="s">
        <v>146</v>
      </c>
      <c r="C133" s="3">
        <v>141</v>
      </c>
      <c r="D133" s="3"/>
      <c r="E133" s="3"/>
      <c r="F133" s="3">
        <v>12</v>
      </c>
      <c r="G133" s="11" t="s">
        <v>135</v>
      </c>
      <c r="H133" s="3">
        <v>12</v>
      </c>
      <c r="I133" s="3">
        <v>2</v>
      </c>
      <c r="J133" s="3">
        <v>1</v>
      </c>
    </row>
    <row r="134" spans="1:10" ht="17.25" customHeight="1" x14ac:dyDescent="0.2">
      <c r="A134" s="16">
        <v>133</v>
      </c>
      <c r="B134" s="3" t="s">
        <v>147</v>
      </c>
      <c r="C134" s="3">
        <v>142</v>
      </c>
      <c r="D134" s="3"/>
      <c r="E134" s="3"/>
      <c r="F134" s="3">
        <v>13</v>
      </c>
      <c r="G134" s="11" t="s">
        <v>135</v>
      </c>
      <c r="H134" s="3"/>
      <c r="I134" s="3">
        <v>5</v>
      </c>
      <c r="J134" s="3">
        <v>1</v>
      </c>
    </row>
    <row r="135" spans="1:10" ht="17.25" customHeight="1" x14ac:dyDescent="0.2">
      <c r="A135" s="16">
        <v>134</v>
      </c>
      <c r="B135" s="3" t="s">
        <v>141</v>
      </c>
      <c r="C135" s="3">
        <v>143</v>
      </c>
      <c r="D135" s="3"/>
      <c r="E135" s="3"/>
      <c r="F135" s="3" t="s">
        <v>599</v>
      </c>
      <c r="G135" s="11" t="s">
        <v>135</v>
      </c>
      <c r="H135" s="3"/>
      <c r="I135" s="3">
        <v>10</v>
      </c>
      <c r="J135" s="3">
        <v>2</v>
      </c>
    </row>
    <row r="136" spans="1:10" ht="17.25" customHeight="1" x14ac:dyDescent="0.2">
      <c r="A136" s="16">
        <v>135</v>
      </c>
      <c r="B136" s="3" t="s">
        <v>148</v>
      </c>
      <c r="C136" s="3">
        <v>144</v>
      </c>
      <c r="D136" s="3"/>
      <c r="E136" s="3"/>
      <c r="F136" s="3">
        <v>15</v>
      </c>
      <c r="G136" s="11" t="s">
        <v>135</v>
      </c>
      <c r="H136" s="3"/>
      <c r="I136" s="3">
        <v>5</v>
      </c>
      <c r="J136" s="3">
        <v>1</v>
      </c>
    </row>
    <row r="137" spans="1:10" ht="17.25" customHeight="1" x14ac:dyDescent="0.2">
      <c r="A137" s="16">
        <v>136</v>
      </c>
      <c r="B137" s="3" t="s">
        <v>149</v>
      </c>
      <c r="C137" s="3">
        <v>145</v>
      </c>
      <c r="D137" s="3"/>
      <c r="E137" s="3"/>
      <c r="F137" s="3">
        <v>16</v>
      </c>
      <c r="G137" s="11" t="s">
        <v>135</v>
      </c>
      <c r="H137" s="3"/>
      <c r="I137" s="3">
        <v>5</v>
      </c>
      <c r="J137" s="3">
        <v>1</v>
      </c>
    </row>
    <row r="138" spans="1:10" ht="17.25" customHeight="1" x14ac:dyDescent="0.2">
      <c r="A138" s="16">
        <v>137</v>
      </c>
      <c r="B138" s="3" t="s">
        <v>150</v>
      </c>
      <c r="C138" s="3">
        <v>146</v>
      </c>
      <c r="D138" s="3"/>
      <c r="E138" s="3"/>
      <c r="F138" s="3">
        <v>17</v>
      </c>
      <c r="G138" s="11" t="s">
        <v>135</v>
      </c>
      <c r="H138" s="3"/>
      <c r="I138" s="3">
        <v>5</v>
      </c>
      <c r="J138" s="3">
        <v>1</v>
      </c>
    </row>
    <row r="139" spans="1:10" ht="17.25" customHeight="1" x14ac:dyDescent="0.2">
      <c r="A139" s="16">
        <v>138</v>
      </c>
      <c r="B139" s="3" t="s">
        <v>151</v>
      </c>
      <c r="C139" s="3">
        <v>147</v>
      </c>
      <c r="D139" s="3"/>
      <c r="E139" s="3"/>
      <c r="F139" s="3">
        <v>18</v>
      </c>
      <c r="G139" s="11" t="s">
        <v>135</v>
      </c>
      <c r="H139" s="3"/>
      <c r="I139" s="3">
        <v>5</v>
      </c>
      <c r="J139" s="3">
        <v>1</v>
      </c>
    </row>
    <row r="140" spans="1:10" ht="17.25" customHeight="1" x14ac:dyDescent="0.2">
      <c r="A140" s="16">
        <v>139</v>
      </c>
      <c r="B140" s="3" t="s">
        <v>152</v>
      </c>
      <c r="C140" s="3">
        <v>148</v>
      </c>
      <c r="D140" s="3"/>
      <c r="E140" s="3"/>
      <c r="F140" s="3">
        <v>19</v>
      </c>
      <c r="G140" s="11" t="s">
        <v>135</v>
      </c>
      <c r="H140" s="3"/>
      <c r="I140" s="3">
        <v>5</v>
      </c>
      <c r="J140" s="3">
        <v>1</v>
      </c>
    </row>
    <row r="141" spans="1:10" ht="17.25" customHeight="1" x14ac:dyDescent="0.2">
      <c r="A141" s="16">
        <v>140</v>
      </c>
      <c r="B141" s="3" t="s">
        <v>153</v>
      </c>
      <c r="C141" s="3">
        <v>613</v>
      </c>
      <c r="D141" s="3"/>
      <c r="E141" s="3"/>
      <c r="F141" s="3">
        <v>20</v>
      </c>
      <c r="G141" s="11" t="s">
        <v>135</v>
      </c>
      <c r="H141" s="3"/>
      <c r="I141" s="3">
        <v>5</v>
      </c>
      <c r="J141" s="3">
        <v>1</v>
      </c>
    </row>
    <row r="142" spans="1:10" ht="17.25" customHeight="1" x14ac:dyDescent="0.2">
      <c r="A142" s="16">
        <v>141</v>
      </c>
      <c r="B142" s="3" t="s">
        <v>154</v>
      </c>
      <c r="C142" s="3">
        <v>150</v>
      </c>
      <c r="D142" s="3"/>
      <c r="E142" s="3"/>
      <c r="F142" s="3">
        <v>21</v>
      </c>
      <c r="G142" s="11" t="s">
        <v>135</v>
      </c>
      <c r="H142" s="3"/>
      <c r="I142" s="3">
        <v>5</v>
      </c>
      <c r="J142" s="3">
        <v>1</v>
      </c>
    </row>
    <row r="143" spans="1:10" ht="17.25" customHeight="1" x14ac:dyDescent="0.2">
      <c r="A143" s="16">
        <v>142</v>
      </c>
      <c r="B143" s="3" t="s">
        <v>155</v>
      </c>
      <c r="C143" s="3">
        <v>151</v>
      </c>
      <c r="D143" s="3"/>
      <c r="E143" s="3"/>
      <c r="F143" s="3">
        <v>22</v>
      </c>
      <c r="G143" s="11" t="s">
        <v>135</v>
      </c>
      <c r="H143" s="3">
        <v>12</v>
      </c>
      <c r="I143" s="3">
        <v>4</v>
      </c>
      <c r="J143" s="3">
        <v>1</v>
      </c>
    </row>
    <row r="144" spans="1:10" ht="17.25" customHeight="1" x14ac:dyDescent="0.2">
      <c r="A144" s="16">
        <v>143</v>
      </c>
      <c r="B144" s="3" t="s">
        <v>156</v>
      </c>
      <c r="C144" s="3">
        <v>152</v>
      </c>
      <c r="D144" s="3"/>
      <c r="E144" s="3"/>
      <c r="F144" s="3">
        <v>23</v>
      </c>
      <c r="G144" s="11" t="s">
        <v>135</v>
      </c>
      <c r="H144" s="3"/>
      <c r="I144" s="3">
        <v>5</v>
      </c>
      <c r="J144" s="3">
        <v>1</v>
      </c>
    </row>
    <row r="145" spans="1:10" ht="17.25" customHeight="1" x14ac:dyDescent="0.2">
      <c r="A145" s="16">
        <v>144</v>
      </c>
      <c r="B145" s="3" t="s">
        <v>157</v>
      </c>
      <c r="C145" s="3">
        <v>153</v>
      </c>
      <c r="D145" s="3"/>
      <c r="E145" s="3"/>
      <c r="F145" s="3">
        <v>24</v>
      </c>
      <c r="G145" s="11" t="s">
        <v>135</v>
      </c>
      <c r="H145" s="3"/>
      <c r="I145" s="3">
        <v>5</v>
      </c>
      <c r="J145" s="3">
        <v>1</v>
      </c>
    </row>
    <row r="146" spans="1:10" ht="17.25" customHeight="1" x14ac:dyDescent="0.2">
      <c r="A146" s="16">
        <v>145</v>
      </c>
      <c r="B146" s="3" t="s">
        <v>158</v>
      </c>
      <c r="C146" s="3">
        <v>154</v>
      </c>
      <c r="D146" s="3"/>
      <c r="E146" s="3"/>
      <c r="F146" s="3">
        <v>1</v>
      </c>
      <c r="G146" s="11" t="s">
        <v>159</v>
      </c>
      <c r="H146" s="3"/>
      <c r="I146" s="3">
        <v>5</v>
      </c>
      <c r="J146" s="3">
        <v>1</v>
      </c>
    </row>
    <row r="147" spans="1:10" ht="17.25" customHeight="1" x14ac:dyDescent="0.2">
      <c r="A147" s="16">
        <v>146</v>
      </c>
      <c r="B147" s="3" t="s">
        <v>160</v>
      </c>
      <c r="C147" s="3">
        <v>155</v>
      </c>
      <c r="D147" s="3"/>
      <c r="E147" s="3"/>
      <c r="F147" s="3">
        <v>2</v>
      </c>
      <c r="G147" s="11" t="s">
        <v>159</v>
      </c>
      <c r="H147" s="3"/>
      <c r="I147" s="3">
        <v>5</v>
      </c>
      <c r="J147" s="3">
        <v>1</v>
      </c>
    </row>
    <row r="148" spans="1:10" ht="17.25" customHeight="1" x14ac:dyDescent="0.2">
      <c r="A148" s="16">
        <v>147</v>
      </c>
      <c r="B148" s="3" t="s">
        <v>161</v>
      </c>
      <c r="C148" s="3">
        <v>156</v>
      </c>
      <c r="D148" s="3"/>
      <c r="E148" s="3"/>
      <c r="F148" s="3">
        <v>3</v>
      </c>
      <c r="G148" s="11" t="s">
        <v>159</v>
      </c>
      <c r="H148" s="3"/>
      <c r="I148" s="3">
        <v>5</v>
      </c>
      <c r="J148" s="3">
        <v>1</v>
      </c>
    </row>
    <row r="149" spans="1:10" ht="17.25" customHeight="1" x14ac:dyDescent="0.2">
      <c r="A149" s="16">
        <v>148</v>
      </c>
      <c r="B149" s="3" t="s">
        <v>162</v>
      </c>
      <c r="C149" s="3">
        <v>157</v>
      </c>
      <c r="D149" s="3"/>
      <c r="E149" s="3"/>
      <c r="F149" s="3">
        <v>4</v>
      </c>
      <c r="G149" s="11" t="s">
        <v>159</v>
      </c>
      <c r="H149" s="3"/>
      <c r="I149" s="3">
        <v>5</v>
      </c>
      <c r="J149" s="3">
        <v>1</v>
      </c>
    </row>
    <row r="150" spans="1:10" ht="17.25" customHeight="1" x14ac:dyDescent="0.2">
      <c r="A150" s="16">
        <v>149</v>
      </c>
      <c r="B150" s="3" t="s">
        <v>163</v>
      </c>
      <c r="C150" s="3">
        <v>158</v>
      </c>
      <c r="D150" s="3"/>
      <c r="E150" s="3"/>
      <c r="F150" s="3">
        <v>5</v>
      </c>
      <c r="G150" s="11" t="s">
        <v>159</v>
      </c>
      <c r="H150" s="3"/>
      <c r="I150" s="3">
        <v>5</v>
      </c>
      <c r="J150" s="3">
        <v>1</v>
      </c>
    </row>
    <row r="151" spans="1:10" ht="17.25" customHeight="1" x14ac:dyDescent="0.2">
      <c r="A151" s="16">
        <v>150</v>
      </c>
      <c r="B151" s="14" t="s">
        <v>164</v>
      </c>
      <c r="C151" s="3">
        <v>159</v>
      </c>
      <c r="D151" s="3"/>
      <c r="E151" s="3"/>
      <c r="F151" s="3">
        <v>6</v>
      </c>
      <c r="G151" s="11" t="s">
        <v>159</v>
      </c>
      <c r="H151" s="3"/>
      <c r="I151" s="3">
        <v>5</v>
      </c>
      <c r="J151" s="3">
        <v>1</v>
      </c>
    </row>
    <row r="152" spans="1:10" ht="17.25" customHeight="1" x14ac:dyDescent="0.2">
      <c r="A152" s="16">
        <v>151</v>
      </c>
      <c r="B152" s="3" t="s">
        <v>165</v>
      </c>
      <c r="C152" s="3">
        <v>160</v>
      </c>
      <c r="D152" s="3"/>
      <c r="E152" s="3"/>
      <c r="F152" s="3">
        <v>7</v>
      </c>
      <c r="G152" s="11" t="s">
        <v>159</v>
      </c>
      <c r="H152" s="3"/>
      <c r="I152" s="3">
        <v>5</v>
      </c>
      <c r="J152" s="3">
        <v>1</v>
      </c>
    </row>
    <row r="153" spans="1:10" ht="17.25" customHeight="1" x14ac:dyDescent="0.2">
      <c r="A153" s="16">
        <v>152</v>
      </c>
      <c r="B153" s="3" t="s">
        <v>166</v>
      </c>
      <c r="C153" s="3">
        <v>161</v>
      </c>
      <c r="D153" s="3"/>
      <c r="E153" s="3"/>
      <c r="F153" s="3">
        <v>8</v>
      </c>
      <c r="G153" s="11" t="s">
        <v>159</v>
      </c>
      <c r="H153" s="3"/>
      <c r="I153" s="3">
        <v>5</v>
      </c>
      <c r="J153" s="3">
        <v>1</v>
      </c>
    </row>
    <row r="154" spans="1:10" ht="17.25" customHeight="1" x14ac:dyDescent="0.2">
      <c r="A154" s="16">
        <v>153</v>
      </c>
      <c r="B154" s="3" t="s">
        <v>167</v>
      </c>
      <c r="C154" s="3">
        <v>162</v>
      </c>
      <c r="D154" s="3"/>
      <c r="E154" s="3"/>
      <c r="F154" s="3">
        <v>9</v>
      </c>
      <c r="G154" s="11" t="s">
        <v>159</v>
      </c>
      <c r="H154" s="3"/>
      <c r="I154" s="3">
        <v>5</v>
      </c>
      <c r="J154" s="3">
        <v>1</v>
      </c>
    </row>
    <row r="155" spans="1:10" ht="17.25" customHeight="1" x14ac:dyDescent="0.2">
      <c r="A155" s="16">
        <v>154</v>
      </c>
      <c r="B155" s="3" t="s">
        <v>168</v>
      </c>
      <c r="C155" s="3">
        <v>163</v>
      </c>
      <c r="D155" s="3"/>
      <c r="E155" s="3"/>
      <c r="F155" s="3">
        <v>10</v>
      </c>
      <c r="G155" s="11" t="s">
        <v>159</v>
      </c>
      <c r="H155" s="3"/>
      <c r="I155" s="3">
        <v>5</v>
      </c>
      <c r="J155" s="3">
        <v>1</v>
      </c>
    </row>
    <row r="156" spans="1:10" ht="17.25" customHeight="1" x14ac:dyDescent="0.2">
      <c r="A156" s="16">
        <v>155</v>
      </c>
      <c r="B156" s="3" t="s">
        <v>169</v>
      </c>
      <c r="C156" s="3">
        <v>164</v>
      </c>
      <c r="D156" s="3"/>
      <c r="E156" s="3"/>
      <c r="F156" s="3">
        <v>11</v>
      </c>
      <c r="G156" s="11" t="s">
        <v>159</v>
      </c>
      <c r="H156" s="3"/>
      <c r="I156" s="3">
        <v>5</v>
      </c>
      <c r="J156" s="3">
        <v>1</v>
      </c>
    </row>
    <row r="157" spans="1:10" ht="17.25" customHeight="1" x14ac:dyDescent="0.2">
      <c r="A157" s="16">
        <v>156</v>
      </c>
      <c r="B157" s="3" t="s">
        <v>577</v>
      </c>
      <c r="C157" s="3">
        <v>581</v>
      </c>
      <c r="D157" s="3"/>
      <c r="E157" s="3"/>
      <c r="F157" s="3" t="s">
        <v>576</v>
      </c>
      <c r="G157" s="11" t="s">
        <v>159</v>
      </c>
      <c r="H157" s="3"/>
      <c r="I157" s="3">
        <v>5</v>
      </c>
      <c r="J157" s="3">
        <v>1</v>
      </c>
    </row>
    <row r="158" spans="1:10" ht="17.25" customHeight="1" x14ac:dyDescent="0.2">
      <c r="A158" s="16">
        <v>157</v>
      </c>
      <c r="B158" s="3" t="s">
        <v>170</v>
      </c>
      <c r="C158" s="3">
        <v>165</v>
      </c>
      <c r="D158" s="3"/>
      <c r="E158" s="3"/>
      <c r="F158" s="3">
        <v>12</v>
      </c>
      <c r="G158" s="11" t="s">
        <v>159</v>
      </c>
      <c r="H158" s="3"/>
      <c r="I158" s="3">
        <v>5</v>
      </c>
      <c r="J158" s="3">
        <v>1</v>
      </c>
    </row>
    <row r="159" spans="1:10" ht="17.25" customHeight="1" x14ac:dyDescent="0.2">
      <c r="A159" s="16">
        <v>158</v>
      </c>
      <c r="B159" s="3" t="s">
        <v>171</v>
      </c>
      <c r="C159" s="3">
        <v>166</v>
      </c>
      <c r="D159" s="3"/>
      <c r="E159" s="3"/>
      <c r="F159" s="3">
        <v>13</v>
      </c>
      <c r="G159" s="11" t="s">
        <v>159</v>
      </c>
      <c r="H159" s="3"/>
      <c r="I159" s="3">
        <v>5</v>
      </c>
      <c r="J159" s="3">
        <v>1</v>
      </c>
    </row>
    <row r="160" spans="1:10" ht="17.25" customHeight="1" x14ac:dyDescent="0.2">
      <c r="A160" s="16">
        <v>159</v>
      </c>
      <c r="B160" s="3" t="s">
        <v>172</v>
      </c>
      <c r="C160" s="3">
        <v>167</v>
      </c>
      <c r="D160" s="3"/>
      <c r="E160" s="3"/>
      <c r="F160" s="3">
        <v>14</v>
      </c>
      <c r="G160" s="11" t="s">
        <v>159</v>
      </c>
      <c r="H160" s="3"/>
      <c r="I160" s="3">
        <v>5</v>
      </c>
      <c r="J160" s="3">
        <v>1</v>
      </c>
    </row>
    <row r="161" spans="1:10" ht="17.25" customHeight="1" x14ac:dyDescent="0.2">
      <c r="A161" s="16">
        <v>160</v>
      </c>
      <c r="B161" s="3" t="s">
        <v>173</v>
      </c>
      <c r="C161" s="3">
        <v>168</v>
      </c>
      <c r="D161" s="3"/>
      <c r="E161" s="3"/>
      <c r="F161" s="3">
        <v>15</v>
      </c>
      <c r="G161" s="11" t="s">
        <v>159</v>
      </c>
      <c r="H161" s="3"/>
      <c r="I161" s="3">
        <v>5</v>
      </c>
      <c r="J161" s="3">
        <v>1</v>
      </c>
    </row>
    <row r="162" spans="1:10" ht="17.25" customHeight="1" x14ac:dyDescent="0.2">
      <c r="A162" s="16">
        <v>161</v>
      </c>
      <c r="B162" s="3" t="s">
        <v>174</v>
      </c>
      <c r="C162" s="3">
        <v>169</v>
      </c>
      <c r="D162" s="3"/>
      <c r="E162" s="3"/>
      <c r="F162" s="3">
        <v>16</v>
      </c>
      <c r="G162" s="11" t="s">
        <v>159</v>
      </c>
      <c r="H162" s="3"/>
      <c r="I162" s="3">
        <v>5</v>
      </c>
      <c r="J162" s="3">
        <v>1</v>
      </c>
    </row>
    <row r="163" spans="1:10" ht="17.25" customHeight="1" x14ac:dyDescent="0.2">
      <c r="A163" s="16">
        <v>162</v>
      </c>
      <c r="B163" s="3" t="s">
        <v>175</v>
      </c>
      <c r="C163" s="3">
        <v>170</v>
      </c>
      <c r="D163" s="3"/>
      <c r="E163" s="3"/>
      <c r="F163" s="3">
        <v>17</v>
      </c>
      <c r="G163" s="11" t="s">
        <v>159</v>
      </c>
      <c r="H163" s="3"/>
      <c r="I163" s="3">
        <v>5</v>
      </c>
      <c r="J163" s="3">
        <v>1</v>
      </c>
    </row>
    <row r="164" spans="1:10" ht="17.25" customHeight="1" x14ac:dyDescent="0.2">
      <c r="A164" s="16">
        <v>163</v>
      </c>
      <c r="B164" s="3" t="s">
        <v>176</v>
      </c>
      <c r="C164" s="3">
        <v>171</v>
      </c>
      <c r="D164" s="3"/>
      <c r="E164" s="3"/>
      <c r="F164" s="3">
        <v>18</v>
      </c>
      <c r="G164" s="11" t="s">
        <v>159</v>
      </c>
      <c r="H164" s="3"/>
      <c r="I164" s="3">
        <v>5</v>
      </c>
      <c r="J164" s="3">
        <v>1</v>
      </c>
    </row>
    <row r="165" spans="1:10" ht="17.25" customHeight="1" x14ac:dyDescent="0.2">
      <c r="A165" s="16">
        <v>164</v>
      </c>
      <c r="B165" s="3" t="s">
        <v>177</v>
      </c>
      <c r="C165" s="3">
        <v>172</v>
      </c>
      <c r="D165" s="3"/>
      <c r="E165" s="3"/>
      <c r="F165" s="3">
        <v>19</v>
      </c>
      <c r="G165" s="11" t="s">
        <v>159</v>
      </c>
      <c r="H165" s="3"/>
      <c r="I165" s="3">
        <v>5</v>
      </c>
      <c r="J165" s="3">
        <v>1</v>
      </c>
    </row>
    <row r="166" spans="1:10" ht="17.25" customHeight="1" x14ac:dyDescent="0.2">
      <c r="A166" s="16">
        <v>165</v>
      </c>
      <c r="B166" s="3" t="s">
        <v>178</v>
      </c>
      <c r="C166" s="3">
        <v>173</v>
      </c>
      <c r="D166" s="3"/>
      <c r="E166" s="3"/>
      <c r="F166" s="3">
        <v>20</v>
      </c>
      <c r="G166" s="11" t="s">
        <v>159</v>
      </c>
      <c r="H166" s="3"/>
      <c r="I166" s="3">
        <v>5</v>
      </c>
      <c r="J166" s="3">
        <v>1</v>
      </c>
    </row>
    <row r="167" spans="1:10" ht="17.25" customHeight="1" x14ac:dyDescent="0.2">
      <c r="A167" s="16">
        <v>166</v>
      </c>
      <c r="B167" s="3" t="s">
        <v>179</v>
      </c>
      <c r="C167" s="3">
        <v>174</v>
      </c>
      <c r="D167" s="3"/>
      <c r="E167" s="3"/>
      <c r="F167" s="3">
        <v>21</v>
      </c>
      <c r="G167" s="11" t="s">
        <v>159</v>
      </c>
      <c r="H167" s="3"/>
      <c r="I167" s="3">
        <v>5</v>
      </c>
      <c r="J167" s="3">
        <v>1</v>
      </c>
    </row>
    <row r="168" spans="1:10" ht="17.25" customHeight="1" x14ac:dyDescent="0.2">
      <c r="A168" s="16">
        <v>167</v>
      </c>
      <c r="B168" s="3" t="s">
        <v>180</v>
      </c>
      <c r="C168" s="3">
        <v>175</v>
      </c>
      <c r="D168" s="3"/>
      <c r="E168" s="3"/>
      <c r="F168" s="3">
        <v>22</v>
      </c>
      <c r="G168" s="11" t="s">
        <v>159</v>
      </c>
      <c r="H168" s="3"/>
      <c r="I168" s="3">
        <v>5</v>
      </c>
      <c r="J168" s="3">
        <v>1</v>
      </c>
    </row>
    <row r="169" spans="1:10" ht="17.25" customHeight="1" x14ac:dyDescent="0.2">
      <c r="A169" s="16">
        <v>168</v>
      </c>
      <c r="B169" s="3" t="s">
        <v>181</v>
      </c>
      <c r="C169" s="3">
        <v>176</v>
      </c>
      <c r="D169" s="3"/>
      <c r="E169" s="3"/>
      <c r="F169" s="3">
        <v>23</v>
      </c>
      <c r="G169" s="11" t="s">
        <v>159</v>
      </c>
      <c r="H169" s="3"/>
      <c r="I169" s="3">
        <v>5</v>
      </c>
      <c r="J169" s="3">
        <v>1</v>
      </c>
    </row>
    <row r="170" spans="1:10" ht="17.25" customHeight="1" x14ac:dyDescent="0.2">
      <c r="A170" s="16">
        <v>169</v>
      </c>
      <c r="B170" s="3" t="s">
        <v>182</v>
      </c>
      <c r="C170" s="3">
        <v>177</v>
      </c>
      <c r="D170" s="3"/>
      <c r="E170" s="3"/>
      <c r="F170" s="3">
        <v>24</v>
      </c>
      <c r="G170" s="11" t="s">
        <v>159</v>
      </c>
      <c r="H170" s="3"/>
      <c r="I170" s="3">
        <v>5</v>
      </c>
      <c r="J170" s="3">
        <v>1</v>
      </c>
    </row>
    <row r="171" spans="1:10" ht="17.25" customHeight="1" x14ac:dyDescent="0.2">
      <c r="A171" s="16">
        <v>170</v>
      </c>
      <c r="B171" s="3" t="s">
        <v>183</v>
      </c>
      <c r="C171" s="3">
        <v>178</v>
      </c>
      <c r="D171" s="3"/>
      <c r="E171" s="3"/>
      <c r="F171" s="3">
        <v>1</v>
      </c>
      <c r="G171" s="11" t="s">
        <v>184</v>
      </c>
      <c r="H171" s="3"/>
      <c r="I171" s="3">
        <v>5</v>
      </c>
      <c r="J171" s="3">
        <v>1</v>
      </c>
    </row>
    <row r="172" spans="1:10" ht="17.25" customHeight="1" x14ac:dyDescent="0.2">
      <c r="A172" s="16">
        <v>171</v>
      </c>
      <c r="B172" s="3" t="s">
        <v>185</v>
      </c>
      <c r="C172" s="3">
        <v>179</v>
      </c>
      <c r="D172" s="3"/>
      <c r="E172" s="3"/>
      <c r="F172" s="3">
        <v>2</v>
      </c>
      <c r="G172" s="11" t="s">
        <v>184</v>
      </c>
      <c r="H172" s="3"/>
      <c r="I172" s="3">
        <v>5</v>
      </c>
      <c r="J172" s="3">
        <v>1</v>
      </c>
    </row>
    <row r="173" spans="1:10" ht="17.25" customHeight="1" x14ac:dyDescent="0.2">
      <c r="A173" s="16">
        <v>172</v>
      </c>
      <c r="B173" s="3" t="s">
        <v>186</v>
      </c>
      <c r="C173" s="3">
        <v>180</v>
      </c>
      <c r="D173" s="3"/>
      <c r="E173" s="3"/>
      <c r="F173" s="3">
        <v>3</v>
      </c>
      <c r="G173" s="11" t="s">
        <v>184</v>
      </c>
      <c r="H173" s="3">
        <v>12</v>
      </c>
      <c r="I173" s="3">
        <v>4</v>
      </c>
      <c r="J173" s="3">
        <v>1</v>
      </c>
    </row>
    <row r="174" spans="1:10" ht="17.25" customHeight="1" x14ac:dyDescent="0.2">
      <c r="A174" s="16">
        <v>173</v>
      </c>
      <c r="B174" s="3" t="s">
        <v>187</v>
      </c>
      <c r="C174" s="3">
        <v>181</v>
      </c>
      <c r="D174" s="3"/>
      <c r="E174" s="3"/>
      <c r="F174" s="3">
        <v>4</v>
      </c>
      <c r="G174" s="11" t="s">
        <v>184</v>
      </c>
      <c r="H174" s="3"/>
      <c r="I174" s="3">
        <v>5</v>
      </c>
      <c r="J174" s="3">
        <v>1</v>
      </c>
    </row>
    <row r="175" spans="1:10" ht="17.25" customHeight="1" x14ac:dyDescent="0.2">
      <c r="A175" s="16">
        <v>174</v>
      </c>
      <c r="B175" s="3" t="s">
        <v>188</v>
      </c>
      <c r="C175" s="3">
        <v>182</v>
      </c>
      <c r="D175" s="3"/>
      <c r="E175" s="3"/>
      <c r="F175" s="3">
        <v>5</v>
      </c>
      <c r="G175" s="11" t="s">
        <v>184</v>
      </c>
      <c r="H175" s="3"/>
      <c r="I175" s="3">
        <v>5</v>
      </c>
      <c r="J175" s="3">
        <v>1</v>
      </c>
    </row>
    <row r="176" spans="1:10" ht="17.25" customHeight="1" x14ac:dyDescent="0.2">
      <c r="A176" s="16">
        <v>175</v>
      </c>
      <c r="B176" s="3" t="s">
        <v>189</v>
      </c>
      <c r="C176" s="3">
        <v>183</v>
      </c>
      <c r="D176" s="3"/>
      <c r="E176" s="3"/>
      <c r="F176" s="3">
        <v>6</v>
      </c>
      <c r="G176" s="11" t="s">
        <v>184</v>
      </c>
      <c r="H176" s="3"/>
      <c r="I176" s="3">
        <v>5</v>
      </c>
      <c r="J176" s="3">
        <v>1</v>
      </c>
    </row>
    <row r="177" spans="1:10" ht="17.25" customHeight="1" x14ac:dyDescent="0.2">
      <c r="A177" s="16">
        <v>176</v>
      </c>
      <c r="B177" s="3" t="s">
        <v>190</v>
      </c>
      <c r="C177" s="3">
        <v>184</v>
      </c>
      <c r="D177" s="3"/>
      <c r="E177" s="3"/>
      <c r="F177" s="3">
        <v>7</v>
      </c>
      <c r="G177" s="11" t="s">
        <v>184</v>
      </c>
      <c r="H177" s="3"/>
      <c r="I177" s="3">
        <v>5</v>
      </c>
      <c r="J177" s="3">
        <v>1</v>
      </c>
    </row>
    <row r="178" spans="1:10" ht="17.25" customHeight="1" x14ac:dyDescent="0.2">
      <c r="A178" s="16">
        <v>177</v>
      </c>
      <c r="B178" s="3" t="s">
        <v>191</v>
      </c>
      <c r="C178" s="3">
        <v>185</v>
      </c>
      <c r="D178" s="3"/>
      <c r="E178" s="3"/>
      <c r="F178" s="3">
        <v>8</v>
      </c>
      <c r="G178" s="11" t="s">
        <v>184</v>
      </c>
      <c r="H178" s="3"/>
      <c r="I178" s="3">
        <v>5</v>
      </c>
      <c r="J178" s="3">
        <v>1</v>
      </c>
    </row>
    <row r="179" spans="1:10" ht="17.25" customHeight="1" x14ac:dyDescent="0.2">
      <c r="A179" s="16">
        <v>178</v>
      </c>
      <c r="B179" s="3" t="s">
        <v>192</v>
      </c>
      <c r="C179" s="3">
        <v>186</v>
      </c>
      <c r="D179" s="3"/>
      <c r="E179" s="3"/>
      <c r="F179" s="3">
        <v>9</v>
      </c>
      <c r="G179" s="11" t="s">
        <v>184</v>
      </c>
      <c r="H179" s="3"/>
      <c r="I179" s="3">
        <v>5</v>
      </c>
      <c r="J179" s="3">
        <v>1</v>
      </c>
    </row>
    <row r="180" spans="1:10" ht="17.25" customHeight="1" x14ac:dyDescent="0.2">
      <c r="A180" s="16">
        <v>179</v>
      </c>
      <c r="B180" s="3" t="s">
        <v>193</v>
      </c>
      <c r="C180" s="3">
        <v>187</v>
      </c>
      <c r="D180" s="3"/>
      <c r="E180" s="3"/>
      <c r="F180" s="3">
        <v>10</v>
      </c>
      <c r="G180" s="11" t="s">
        <v>184</v>
      </c>
      <c r="H180" s="3"/>
      <c r="I180" s="3">
        <v>5</v>
      </c>
      <c r="J180" s="3">
        <v>1</v>
      </c>
    </row>
    <row r="181" spans="1:10" ht="17.25" customHeight="1" x14ac:dyDescent="0.2">
      <c r="A181" s="16">
        <v>180</v>
      </c>
      <c r="B181" s="3" t="s">
        <v>194</v>
      </c>
      <c r="C181" s="3">
        <v>188</v>
      </c>
      <c r="D181" s="3"/>
      <c r="E181" s="3"/>
      <c r="F181" s="3">
        <v>11</v>
      </c>
      <c r="G181" s="11" t="s">
        <v>184</v>
      </c>
      <c r="H181" s="3"/>
      <c r="I181" s="3">
        <v>5</v>
      </c>
      <c r="J181" s="3">
        <v>1</v>
      </c>
    </row>
    <row r="182" spans="1:10" ht="17.25" customHeight="1" x14ac:dyDescent="0.2">
      <c r="A182" s="16">
        <v>181</v>
      </c>
      <c r="B182" s="3" t="s">
        <v>195</v>
      </c>
      <c r="C182" s="3">
        <v>189</v>
      </c>
      <c r="D182" s="3"/>
      <c r="E182" s="3"/>
      <c r="F182" s="3">
        <v>12</v>
      </c>
      <c r="G182" s="11" t="s">
        <v>184</v>
      </c>
      <c r="H182" s="3"/>
      <c r="I182" s="3">
        <v>5</v>
      </c>
      <c r="J182" s="3">
        <v>1</v>
      </c>
    </row>
    <row r="183" spans="1:10" ht="17.25" customHeight="1" x14ac:dyDescent="0.2">
      <c r="A183" s="16">
        <v>182</v>
      </c>
      <c r="B183" s="3" t="s">
        <v>196</v>
      </c>
      <c r="C183" s="3">
        <v>190</v>
      </c>
      <c r="D183" s="3"/>
      <c r="E183" s="3"/>
      <c r="F183" s="3">
        <v>13</v>
      </c>
      <c r="G183" s="11" t="s">
        <v>184</v>
      </c>
      <c r="H183" s="3"/>
      <c r="I183" s="3">
        <v>5</v>
      </c>
      <c r="J183" s="3">
        <v>1</v>
      </c>
    </row>
    <row r="184" spans="1:10" ht="17.25" customHeight="1" x14ac:dyDescent="0.2">
      <c r="A184" s="16">
        <v>183</v>
      </c>
      <c r="B184" s="3" t="s">
        <v>197</v>
      </c>
      <c r="C184" s="3">
        <v>191</v>
      </c>
      <c r="D184" s="3"/>
      <c r="E184" s="3"/>
      <c r="F184" s="3">
        <v>14</v>
      </c>
      <c r="G184" s="11" t="s">
        <v>184</v>
      </c>
      <c r="H184" s="3"/>
      <c r="I184" s="3">
        <v>5</v>
      </c>
      <c r="J184" s="3">
        <v>1</v>
      </c>
    </row>
    <row r="185" spans="1:10" ht="17.25" customHeight="1" x14ac:dyDescent="0.2">
      <c r="A185" s="16">
        <v>184</v>
      </c>
      <c r="B185" s="3" t="s">
        <v>198</v>
      </c>
      <c r="C185" s="3">
        <v>192</v>
      </c>
      <c r="D185" s="3"/>
      <c r="E185" s="3"/>
      <c r="F185" s="3">
        <v>15</v>
      </c>
      <c r="G185" s="11" t="s">
        <v>184</v>
      </c>
      <c r="H185" s="3"/>
      <c r="I185" s="3">
        <v>5</v>
      </c>
      <c r="J185" s="3">
        <v>1</v>
      </c>
    </row>
    <row r="186" spans="1:10" ht="17.25" customHeight="1" x14ac:dyDescent="0.2">
      <c r="A186" s="16">
        <v>185</v>
      </c>
      <c r="B186" s="3" t="s">
        <v>199</v>
      </c>
      <c r="C186" s="3">
        <v>193</v>
      </c>
      <c r="D186" s="3"/>
      <c r="E186" s="3"/>
      <c r="F186" s="3">
        <v>16</v>
      </c>
      <c r="G186" s="11" t="s">
        <v>184</v>
      </c>
      <c r="H186" s="3"/>
      <c r="I186" s="3">
        <v>5</v>
      </c>
      <c r="J186" s="3">
        <v>1</v>
      </c>
    </row>
    <row r="187" spans="1:10" ht="17.25" customHeight="1" x14ac:dyDescent="0.2">
      <c r="A187" s="16">
        <v>186</v>
      </c>
      <c r="B187" s="3" t="s">
        <v>200</v>
      </c>
      <c r="C187" s="3">
        <v>194</v>
      </c>
      <c r="D187" s="3"/>
      <c r="E187" s="3"/>
      <c r="F187" s="3">
        <v>17</v>
      </c>
      <c r="G187" s="11" t="s">
        <v>184</v>
      </c>
      <c r="H187" s="3"/>
      <c r="I187" s="3">
        <v>5</v>
      </c>
      <c r="J187" s="3">
        <v>1</v>
      </c>
    </row>
    <row r="188" spans="1:10" ht="17.25" customHeight="1" x14ac:dyDescent="0.2">
      <c r="A188" s="16">
        <v>187</v>
      </c>
      <c r="B188" s="3" t="s">
        <v>201</v>
      </c>
      <c r="C188" s="3">
        <v>195</v>
      </c>
      <c r="D188" s="3"/>
      <c r="E188" s="3"/>
      <c r="F188" s="3">
        <v>18</v>
      </c>
      <c r="G188" s="11" t="s">
        <v>184</v>
      </c>
      <c r="H188" s="3"/>
      <c r="I188" s="3">
        <v>5</v>
      </c>
      <c r="J188" s="3">
        <v>1</v>
      </c>
    </row>
    <row r="189" spans="1:10" ht="17.25" customHeight="1" x14ac:dyDescent="0.2">
      <c r="A189" s="16">
        <v>188</v>
      </c>
      <c r="B189" s="3" t="s">
        <v>202</v>
      </c>
      <c r="C189" s="3">
        <v>196</v>
      </c>
      <c r="D189" s="3"/>
      <c r="E189" s="3"/>
      <c r="F189" s="3">
        <v>19</v>
      </c>
      <c r="G189" s="11" t="s">
        <v>184</v>
      </c>
      <c r="H189" s="3"/>
      <c r="I189" s="3">
        <v>5</v>
      </c>
      <c r="J189" s="3">
        <v>1</v>
      </c>
    </row>
    <row r="190" spans="1:10" ht="17.25" customHeight="1" x14ac:dyDescent="0.2">
      <c r="A190" s="16">
        <v>189</v>
      </c>
      <c r="B190" s="3" t="s">
        <v>203</v>
      </c>
      <c r="C190" s="3">
        <v>197</v>
      </c>
      <c r="D190" s="3"/>
      <c r="E190" s="3"/>
      <c r="F190" s="3">
        <v>20</v>
      </c>
      <c r="G190" s="11" t="s">
        <v>184</v>
      </c>
      <c r="H190" s="3"/>
      <c r="I190" s="3">
        <v>5</v>
      </c>
      <c r="J190" s="3">
        <v>1</v>
      </c>
    </row>
    <row r="191" spans="1:10" ht="17.25" customHeight="1" x14ac:dyDescent="0.2">
      <c r="A191" s="16">
        <v>190</v>
      </c>
      <c r="B191" s="3" t="s">
        <v>204</v>
      </c>
      <c r="C191" s="3">
        <v>198</v>
      </c>
      <c r="D191" s="3"/>
      <c r="E191" s="3"/>
      <c r="F191" s="3">
        <v>21</v>
      </c>
      <c r="G191" s="11" t="s">
        <v>184</v>
      </c>
      <c r="H191" s="3"/>
      <c r="I191" s="3">
        <v>5</v>
      </c>
      <c r="J191" s="3">
        <v>1</v>
      </c>
    </row>
    <row r="192" spans="1:10" ht="17.25" customHeight="1" x14ac:dyDescent="0.2">
      <c r="A192" s="16">
        <v>191</v>
      </c>
      <c r="B192" s="3" t="s">
        <v>205</v>
      </c>
      <c r="C192" s="3">
        <v>199</v>
      </c>
      <c r="D192" s="3"/>
      <c r="E192" s="3"/>
      <c r="F192" s="3">
        <v>22</v>
      </c>
      <c r="G192" s="11" t="s">
        <v>184</v>
      </c>
      <c r="H192" s="3"/>
      <c r="I192" s="3">
        <v>5</v>
      </c>
      <c r="J192" s="3">
        <v>1</v>
      </c>
    </row>
    <row r="193" spans="1:10" ht="17.25" customHeight="1" x14ac:dyDescent="0.2">
      <c r="A193" s="16">
        <v>192</v>
      </c>
      <c r="B193" s="3" t="s">
        <v>206</v>
      </c>
      <c r="C193" s="3">
        <v>200</v>
      </c>
      <c r="D193" s="3"/>
      <c r="E193" s="3"/>
      <c r="F193" s="3">
        <v>23</v>
      </c>
      <c r="G193" s="11" t="s">
        <v>184</v>
      </c>
      <c r="H193" s="3"/>
      <c r="I193" s="3">
        <v>5</v>
      </c>
      <c r="J193" s="3">
        <v>1</v>
      </c>
    </row>
    <row r="194" spans="1:10" ht="17.25" customHeight="1" x14ac:dyDescent="0.2">
      <c r="A194" s="16">
        <v>193</v>
      </c>
      <c r="B194" s="3" t="s">
        <v>207</v>
      </c>
      <c r="C194" s="3">
        <v>201</v>
      </c>
      <c r="D194" s="3"/>
      <c r="E194" s="3"/>
      <c r="F194" s="3">
        <v>24</v>
      </c>
      <c r="G194" s="11" t="s">
        <v>184</v>
      </c>
      <c r="H194" s="3"/>
      <c r="I194" s="3">
        <v>5</v>
      </c>
      <c r="J194" s="3">
        <v>1</v>
      </c>
    </row>
    <row r="195" spans="1:10" ht="17.25" customHeight="1" x14ac:dyDescent="0.2">
      <c r="A195" s="16">
        <v>194</v>
      </c>
      <c r="B195" s="3" t="s">
        <v>208</v>
      </c>
      <c r="C195" s="3">
        <v>202</v>
      </c>
      <c r="D195" s="3"/>
      <c r="E195" s="3"/>
      <c r="F195" s="3">
        <v>1</v>
      </c>
      <c r="G195" s="11" t="s">
        <v>209</v>
      </c>
      <c r="H195" s="3"/>
      <c r="I195" s="3">
        <v>5</v>
      </c>
      <c r="J195" s="3">
        <v>1</v>
      </c>
    </row>
    <row r="196" spans="1:10" ht="17.25" customHeight="1" x14ac:dyDescent="0.2">
      <c r="A196" s="16">
        <v>195</v>
      </c>
      <c r="B196" s="3" t="s">
        <v>210</v>
      </c>
      <c r="C196" s="3">
        <v>203</v>
      </c>
      <c r="D196" s="3"/>
      <c r="E196" s="3"/>
      <c r="F196" s="3">
        <v>2</v>
      </c>
      <c r="G196" s="11" t="s">
        <v>209</v>
      </c>
      <c r="H196" s="3"/>
      <c r="I196" s="3">
        <v>5</v>
      </c>
      <c r="J196" s="3">
        <v>1</v>
      </c>
    </row>
    <row r="197" spans="1:10" ht="17.25" customHeight="1" x14ac:dyDescent="0.2">
      <c r="A197" s="16">
        <v>196</v>
      </c>
      <c r="B197" s="3" t="s">
        <v>211</v>
      </c>
      <c r="C197" s="3">
        <v>204</v>
      </c>
      <c r="D197" s="3"/>
      <c r="E197" s="3"/>
      <c r="F197" s="3">
        <v>3</v>
      </c>
      <c r="G197" s="11" t="s">
        <v>209</v>
      </c>
      <c r="H197" s="3"/>
      <c r="I197" s="3">
        <v>5</v>
      </c>
      <c r="J197" s="3">
        <v>1</v>
      </c>
    </row>
    <row r="198" spans="1:10" ht="17.25" customHeight="1" x14ac:dyDescent="0.2">
      <c r="A198" s="16">
        <v>197</v>
      </c>
      <c r="B198" s="13" t="s">
        <v>212</v>
      </c>
      <c r="C198" s="3">
        <v>205</v>
      </c>
      <c r="D198" s="3"/>
      <c r="E198" s="3"/>
      <c r="F198" s="3">
        <v>4</v>
      </c>
      <c r="G198" s="11" t="s">
        <v>209</v>
      </c>
      <c r="H198" s="3"/>
      <c r="I198" s="3">
        <v>5</v>
      </c>
      <c r="J198" s="3">
        <v>1</v>
      </c>
    </row>
    <row r="199" spans="1:10" ht="17.25" customHeight="1" x14ac:dyDescent="0.2">
      <c r="A199" s="16">
        <v>198</v>
      </c>
      <c r="B199" s="3" t="s">
        <v>213</v>
      </c>
      <c r="C199" s="3">
        <v>206</v>
      </c>
      <c r="D199" s="3"/>
      <c r="E199" s="3"/>
      <c r="F199" s="3">
        <v>5</v>
      </c>
      <c r="G199" s="11" t="s">
        <v>209</v>
      </c>
      <c r="H199" s="3"/>
      <c r="I199" s="3">
        <v>5</v>
      </c>
      <c r="J199" s="3">
        <v>1</v>
      </c>
    </row>
    <row r="200" spans="1:10" ht="17.25" customHeight="1" x14ac:dyDescent="0.2">
      <c r="A200" s="16">
        <v>199</v>
      </c>
      <c r="B200" s="3" t="s">
        <v>634</v>
      </c>
      <c r="C200" s="3">
        <v>602</v>
      </c>
      <c r="D200" s="3"/>
      <c r="E200" s="3"/>
      <c r="F200" s="3">
        <v>6</v>
      </c>
      <c r="G200" s="11" t="s">
        <v>209</v>
      </c>
      <c r="H200" s="3"/>
      <c r="I200" s="3">
        <v>5</v>
      </c>
      <c r="J200" s="3">
        <v>1</v>
      </c>
    </row>
    <row r="201" spans="1:10" ht="17.25" customHeight="1" x14ac:dyDescent="0.2">
      <c r="A201" s="16">
        <v>200</v>
      </c>
      <c r="B201" s="3" t="s">
        <v>214</v>
      </c>
      <c r="C201" s="3">
        <v>208</v>
      </c>
      <c r="D201" s="3"/>
      <c r="E201" s="3"/>
      <c r="F201" s="3">
        <v>7</v>
      </c>
      <c r="G201" s="11" t="s">
        <v>209</v>
      </c>
      <c r="H201" s="3"/>
      <c r="I201" s="3">
        <v>5</v>
      </c>
      <c r="J201" s="3">
        <v>1</v>
      </c>
    </row>
    <row r="202" spans="1:10" ht="17.25" customHeight="1" x14ac:dyDescent="0.2">
      <c r="A202" s="16">
        <v>201</v>
      </c>
      <c r="B202" s="3" t="s">
        <v>215</v>
      </c>
      <c r="C202" s="3">
        <v>209</v>
      </c>
      <c r="D202" s="3"/>
      <c r="E202" s="3"/>
      <c r="F202" s="3">
        <v>8</v>
      </c>
      <c r="G202" s="11" t="s">
        <v>209</v>
      </c>
      <c r="H202" s="3"/>
      <c r="I202" s="3">
        <v>5</v>
      </c>
      <c r="J202" s="3">
        <v>1</v>
      </c>
    </row>
    <row r="203" spans="1:10" ht="17.25" customHeight="1" x14ac:dyDescent="0.2">
      <c r="A203" s="16">
        <v>202</v>
      </c>
      <c r="B203" s="3" t="s">
        <v>216</v>
      </c>
      <c r="C203" s="3">
        <v>210</v>
      </c>
      <c r="D203" s="3"/>
      <c r="E203" s="3"/>
      <c r="F203" s="3">
        <v>9</v>
      </c>
      <c r="G203" s="11" t="s">
        <v>209</v>
      </c>
      <c r="H203" s="3"/>
      <c r="I203" s="3">
        <v>5</v>
      </c>
      <c r="J203" s="3">
        <v>1</v>
      </c>
    </row>
    <row r="204" spans="1:10" ht="17.25" customHeight="1" x14ac:dyDescent="0.2">
      <c r="A204" s="16">
        <v>203</v>
      </c>
      <c r="B204" s="3" t="s">
        <v>217</v>
      </c>
      <c r="C204" s="3">
        <v>211</v>
      </c>
      <c r="D204" s="3"/>
      <c r="E204" s="3"/>
      <c r="F204" s="3">
        <v>10</v>
      </c>
      <c r="G204" s="11" t="s">
        <v>209</v>
      </c>
      <c r="H204" s="3"/>
      <c r="I204" s="3">
        <v>5</v>
      </c>
      <c r="J204" s="3">
        <v>1</v>
      </c>
    </row>
    <row r="205" spans="1:10" ht="17.25" customHeight="1" x14ac:dyDescent="0.2">
      <c r="A205" s="16">
        <v>204</v>
      </c>
      <c r="B205" s="3" t="s">
        <v>218</v>
      </c>
      <c r="C205" s="3">
        <v>212</v>
      </c>
      <c r="D205" s="3"/>
      <c r="E205" s="3"/>
      <c r="F205" s="3">
        <v>11</v>
      </c>
      <c r="G205" s="11" t="s">
        <v>209</v>
      </c>
      <c r="H205" s="3"/>
      <c r="I205" s="3">
        <v>5</v>
      </c>
      <c r="J205" s="3">
        <v>1</v>
      </c>
    </row>
    <row r="206" spans="1:10" ht="17.25" customHeight="1" x14ac:dyDescent="0.2">
      <c r="A206" s="16">
        <v>205</v>
      </c>
      <c r="B206" s="3" t="s">
        <v>219</v>
      </c>
      <c r="C206" s="3">
        <v>213</v>
      </c>
      <c r="D206" s="3"/>
      <c r="E206" s="3"/>
      <c r="F206" s="3">
        <v>12</v>
      </c>
      <c r="G206" s="11" t="s">
        <v>209</v>
      </c>
      <c r="H206" s="3"/>
      <c r="I206" s="3">
        <v>5</v>
      </c>
      <c r="J206" s="3">
        <v>1</v>
      </c>
    </row>
    <row r="207" spans="1:10" ht="17.25" customHeight="1" x14ac:dyDescent="0.2">
      <c r="A207" s="16">
        <v>206</v>
      </c>
      <c r="B207" s="3" t="s">
        <v>220</v>
      </c>
      <c r="C207" s="3">
        <v>214</v>
      </c>
      <c r="D207" s="3"/>
      <c r="E207" s="3"/>
      <c r="F207" s="3">
        <v>13</v>
      </c>
      <c r="G207" s="11" t="s">
        <v>209</v>
      </c>
      <c r="H207" s="3"/>
      <c r="I207" s="3">
        <v>5</v>
      </c>
      <c r="J207" s="3">
        <v>1</v>
      </c>
    </row>
    <row r="208" spans="1:10" ht="17.25" customHeight="1" x14ac:dyDescent="0.2">
      <c r="A208" s="16">
        <v>207</v>
      </c>
      <c r="B208" s="3" t="s">
        <v>221</v>
      </c>
      <c r="C208" s="3">
        <v>215</v>
      </c>
      <c r="D208" s="3"/>
      <c r="E208" s="3"/>
      <c r="F208" s="3">
        <v>14</v>
      </c>
      <c r="G208" s="11" t="s">
        <v>209</v>
      </c>
      <c r="H208" s="3"/>
      <c r="I208" s="3">
        <v>5</v>
      </c>
      <c r="J208" s="3">
        <v>1</v>
      </c>
    </row>
    <row r="209" spans="1:10" ht="17.25" customHeight="1" x14ac:dyDescent="0.2">
      <c r="A209" s="16">
        <v>208</v>
      </c>
      <c r="B209" s="3" t="s">
        <v>222</v>
      </c>
      <c r="C209" s="3">
        <v>216</v>
      </c>
      <c r="D209" s="3"/>
      <c r="E209" s="3"/>
      <c r="F209" s="3">
        <v>15</v>
      </c>
      <c r="G209" s="11" t="s">
        <v>209</v>
      </c>
      <c r="H209" s="3"/>
      <c r="I209" s="3">
        <v>5</v>
      </c>
      <c r="J209" s="3">
        <v>1</v>
      </c>
    </row>
    <row r="210" spans="1:10" ht="17.25" customHeight="1" x14ac:dyDescent="0.2">
      <c r="A210" s="16">
        <v>209</v>
      </c>
      <c r="B210" s="3" t="s">
        <v>225</v>
      </c>
      <c r="C210" s="3">
        <v>218</v>
      </c>
      <c r="D210" s="3"/>
      <c r="E210" s="3"/>
      <c r="F210" s="3">
        <v>18.170000000000002</v>
      </c>
      <c r="G210" s="11" t="s">
        <v>209</v>
      </c>
      <c r="H210" s="3"/>
      <c r="I210" s="3">
        <v>8</v>
      </c>
      <c r="J210" s="3">
        <v>2</v>
      </c>
    </row>
    <row r="211" spans="1:10" ht="17.25" customHeight="1" x14ac:dyDescent="0.2">
      <c r="A211" s="16">
        <v>210</v>
      </c>
      <c r="B211" s="3" t="s">
        <v>226</v>
      </c>
      <c r="C211" s="3">
        <v>219</v>
      </c>
      <c r="D211" s="3"/>
      <c r="E211" s="3"/>
      <c r="F211" s="3">
        <v>1</v>
      </c>
      <c r="G211" s="11" t="s">
        <v>224</v>
      </c>
      <c r="H211" s="3"/>
      <c r="I211" s="3">
        <v>5</v>
      </c>
      <c r="J211" s="3">
        <v>1</v>
      </c>
    </row>
    <row r="212" spans="1:10" ht="17.25" customHeight="1" x14ac:dyDescent="0.2">
      <c r="A212" s="16">
        <v>211</v>
      </c>
      <c r="B212" s="3" t="s">
        <v>227</v>
      </c>
      <c r="C212" s="3">
        <v>220</v>
      </c>
      <c r="D212" s="3"/>
      <c r="E212" s="3"/>
      <c r="F212" s="3">
        <v>2</v>
      </c>
      <c r="G212" s="11" t="s">
        <v>224</v>
      </c>
      <c r="H212" s="3"/>
      <c r="I212" s="3">
        <v>5</v>
      </c>
      <c r="J212" s="3">
        <v>1</v>
      </c>
    </row>
    <row r="213" spans="1:10" ht="17.25" customHeight="1" x14ac:dyDescent="0.2">
      <c r="A213" s="16">
        <v>212</v>
      </c>
      <c r="B213" s="3" t="s">
        <v>228</v>
      </c>
      <c r="C213" s="3">
        <v>582</v>
      </c>
      <c r="D213" s="3"/>
      <c r="E213" s="3"/>
      <c r="F213" s="3" t="s">
        <v>602</v>
      </c>
      <c r="G213" s="11" t="s">
        <v>224</v>
      </c>
      <c r="H213" s="3"/>
      <c r="I213" s="3">
        <v>10</v>
      </c>
      <c r="J213" s="3">
        <v>2</v>
      </c>
    </row>
    <row r="214" spans="1:10" ht="17.25" customHeight="1" x14ac:dyDescent="0.2">
      <c r="A214" s="16">
        <v>213</v>
      </c>
      <c r="B214" s="3" t="s">
        <v>667</v>
      </c>
      <c r="C214" s="3">
        <v>223</v>
      </c>
      <c r="D214" s="3"/>
      <c r="E214" s="3"/>
      <c r="F214" s="3">
        <v>5</v>
      </c>
      <c r="G214" s="11" t="s">
        <v>224</v>
      </c>
      <c r="H214" s="3"/>
      <c r="I214" s="3">
        <v>5</v>
      </c>
      <c r="J214" s="3">
        <v>1</v>
      </c>
    </row>
    <row r="215" spans="1:10" ht="17.25" customHeight="1" x14ac:dyDescent="0.2">
      <c r="A215" s="16">
        <v>214</v>
      </c>
      <c r="B215" s="3" t="s">
        <v>229</v>
      </c>
      <c r="C215" s="3">
        <v>224</v>
      </c>
      <c r="D215" s="3"/>
      <c r="E215" s="3"/>
      <c r="F215" s="3">
        <v>6</v>
      </c>
      <c r="G215" s="11" t="s">
        <v>224</v>
      </c>
      <c r="H215" s="3"/>
      <c r="I215" s="3">
        <v>5</v>
      </c>
      <c r="J215" s="3">
        <v>1</v>
      </c>
    </row>
    <row r="216" spans="1:10" ht="17.25" customHeight="1" x14ac:dyDescent="0.2">
      <c r="A216" s="16">
        <v>215</v>
      </c>
      <c r="B216" s="3" t="s">
        <v>230</v>
      </c>
      <c r="C216" s="3">
        <v>225</v>
      </c>
      <c r="D216" s="3"/>
      <c r="E216" s="3"/>
      <c r="F216" s="3">
        <v>7</v>
      </c>
      <c r="G216" s="11" t="s">
        <v>224</v>
      </c>
      <c r="H216" s="3"/>
      <c r="I216" s="3">
        <v>5</v>
      </c>
      <c r="J216" s="3">
        <v>1</v>
      </c>
    </row>
    <row r="217" spans="1:10" ht="17.25" customHeight="1" x14ac:dyDescent="0.2">
      <c r="A217" s="16">
        <v>216</v>
      </c>
      <c r="B217" s="3" t="s">
        <v>231</v>
      </c>
      <c r="C217" s="3">
        <v>226</v>
      </c>
      <c r="D217" s="3"/>
      <c r="E217" s="3"/>
      <c r="F217" s="3">
        <v>8</v>
      </c>
      <c r="G217" s="11" t="s">
        <v>224</v>
      </c>
      <c r="H217" s="3"/>
      <c r="I217" s="3">
        <v>5</v>
      </c>
      <c r="J217" s="3">
        <v>1</v>
      </c>
    </row>
    <row r="218" spans="1:10" ht="17.25" customHeight="1" x14ac:dyDescent="0.2">
      <c r="A218" s="16">
        <v>217</v>
      </c>
      <c r="B218" s="3" t="s">
        <v>232</v>
      </c>
      <c r="C218" s="3">
        <v>227</v>
      </c>
      <c r="D218" s="3"/>
      <c r="E218" s="3"/>
      <c r="F218" s="3">
        <v>9</v>
      </c>
      <c r="G218" s="11" t="s">
        <v>224</v>
      </c>
      <c r="H218" s="3"/>
      <c r="I218" s="3">
        <v>5</v>
      </c>
      <c r="J218" s="3">
        <v>1</v>
      </c>
    </row>
    <row r="219" spans="1:10" ht="17.25" customHeight="1" x14ac:dyDescent="0.2">
      <c r="A219" s="16">
        <v>218</v>
      </c>
      <c r="B219" s="3" t="s">
        <v>233</v>
      </c>
      <c r="C219" s="3">
        <v>228</v>
      </c>
      <c r="D219" s="3"/>
      <c r="E219" s="3"/>
      <c r="F219" s="3">
        <v>10</v>
      </c>
      <c r="G219" s="11" t="s">
        <v>224</v>
      </c>
      <c r="H219" s="3">
        <v>12</v>
      </c>
      <c r="I219" s="3">
        <v>2</v>
      </c>
      <c r="J219" s="3">
        <v>1</v>
      </c>
    </row>
    <row r="220" spans="1:10" ht="17.25" customHeight="1" x14ac:dyDescent="0.2">
      <c r="A220" s="16">
        <v>219</v>
      </c>
      <c r="B220" s="3" t="s">
        <v>234</v>
      </c>
      <c r="C220" s="3">
        <v>229</v>
      </c>
      <c r="D220" s="3"/>
      <c r="E220" s="3"/>
      <c r="F220" s="3">
        <v>11</v>
      </c>
      <c r="G220" s="11" t="s">
        <v>224</v>
      </c>
      <c r="H220" s="3"/>
      <c r="I220" s="3">
        <v>5</v>
      </c>
      <c r="J220" s="3">
        <v>1</v>
      </c>
    </row>
    <row r="221" spans="1:10" ht="17.25" customHeight="1" x14ac:dyDescent="0.2">
      <c r="A221" s="16">
        <v>220</v>
      </c>
      <c r="B221" s="3" t="s">
        <v>235</v>
      </c>
      <c r="C221" s="3">
        <v>230</v>
      </c>
      <c r="D221" s="3"/>
      <c r="E221" s="3"/>
      <c r="F221" s="3">
        <v>12</v>
      </c>
      <c r="G221" s="11" t="s">
        <v>224</v>
      </c>
      <c r="H221" s="3"/>
      <c r="I221" s="3">
        <v>5</v>
      </c>
      <c r="J221" s="3">
        <v>1</v>
      </c>
    </row>
    <row r="222" spans="1:10" ht="17.25" customHeight="1" x14ac:dyDescent="0.2">
      <c r="A222" s="16">
        <v>221</v>
      </c>
      <c r="B222" s="3" t="s">
        <v>236</v>
      </c>
      <c r="C222" s="3">
        <v>231</v>
      </c>
      <c r="D222" s="3"/>
      <c r="E222" s="3"/>
      <c r="F222" s="3">
        <v>13</v>
      </c>
      <c r="G222" s="11" t="s">
        <v>224</v>
      </c>
      <c r="H222" s="3"/>
      <c r="I222" s="3">
        <v>5</v>
      </c>
      <c r="J222" s="3">
        <v>1</v>
      </c>
    </row>
    <row r="223" spans="1:10" ht="17.25" customHeight="1" x14ac:dyDescent="0.2">
      <c r="A223" s="16">
        <v>222</v>
      </c>
      <c r="B223" s="3" t="s">
        <v>237</v>
      </c>
      <c r="C223" s="3">
        <v>232</v>
      </c>
      <c r="D223" s="3"/>
      <c r="E223" s="3"/>
      <c r="F223" s="3">
        <v>14</v>
      </c>
      <c r="G223" s="11" t="s">
        <v>224</v>
      </c>
      <c r="H223" s="3"/>
      <c r="I223" s="3">
        <v>5</v>
      </c>
      <c r="J223" s="3">
        <v>1</v>
      </c>
    </row>
    <row r="224" spans="1:10" ht="17.25" customHeight="1" x14ac:dyDescent="0.2">
      <c r="A224" s="16">
        <v>223</v>
      </c>
      <c r="B224" s="3" t="s">
        <v>238</v>
      </c>
      <c r="C224" s="3">
        <v>233</v>
      </c>
      <c r="D224" s="3"/>
      <c r="E224" s="3"/>
      <c r="F224" s="3">
        <v>15</v>
      </c>
      <c r="G224" s="11" t="s">
        <v>224</v>
      </c>
      <c r="H224" s="3"/>
      <c r="I224" s="3">
        <v>5</v>
      </c>
      <c r="J224" s="3">
        <v>1</v>
      </c>
    </row>
    <row r="225" spans="1:10" ht="17.25" customHeight="1" x14ac:dyDescent="0.2">
      <c r="A225" s="16">
        <v>224</v>
      </c>
      <c r="B225" s="3" t="s">
        <v>239</v>
      </c>
      <c r="C225" s="3">
        <v>234</v>
      </c>
      <c r="D225" s="3"/>
      <c r="E225" s="3"/>
      <c r="F225" s="3">
        <v>16</v>
      </c>
      <c r="G225" s="11" t="s">
        <v>224</v>
      </c>
      <c r="H225" s="3"/>
      <c r="I225" s="3">
        <v>5</v>
      </c>
      <c r="J225" s="3">
        <v>1</v>
      </c>
    </row>
    <row r="226" spans="1:10" ht="17.25" customHeight="1" x14ac:dyDescent="0.2">
      <c r="A226" s="16">
        <v>225</v>
      </c>
      <c r="B226" s="3" t="s">
        <v>223</v>
      </c>
      <c r="C226" s="3">
        <v>235</v>
      </c>
      <c r="D226" s="3"/>
      <c r="E226" s="3"/>
      <c r="F226" s="3" t="s">
        <v>600</v>
      </c>
      <c r="G226" s="11" t="s">
        <v>601</v>
      </c>
      <c r="H226" s="3"/>
      <c r="I226" s="3">
        <v>9</v>
      </c>
      <c r="J226" s="3">
        <v>2</v>
      </c>
    </row>
    <row r="227" spans="1:10" ht="17.25" customHeight="1" x14ac:dyDescent="0.2">
      <c r="A227" s="16">
        <v>226</v>
      </c>
      <c r="B227" s="3" t="s">
        <v>579</v>
      </c>
      <c r="C227" s="3">
        <v>614</v>
      </c>
      <c r="D227" s="3"/>
      <c r="E227" s="3"/>
      <c r="F227" s="3">
        <v>18</v>
      </c>
      <c r="G227" s="11" t="s">
        <v>224</v>
      </c>
      <c r="H227" s="3">
        <v>12</v>
      </c>
      <c r="I227" s="3">
        <v>1</v>
      </c>
      <c r="J227" s="3">
        <v>1</v>
      </c>
    </row>
    <row r="228" spans="1:10" ht="17.25" customHeight="1" x14ac:dyDescent="0.2">
      <c r="A228" s="16">
        <v>227</v>
      </c>
      <c r="B228" s="3" t="s">
        <v>578</v>
      </c>
      <c r="C228" s="3">
        <v>615</v>
      </c>
      <c r="D228" s="3"/>
      <c r="E228" s="3"/>
      <c r="F228" s="3">
        <v>18</v>
      </c>
      <c r="G228" s="11" t="s">
        <v>224</v>
      </c>
      <c r="H228" s="3">
        <v>12</v>
      </c>
      <c r="I228" s="3">
        <v>1</v>
      </c>
      <c r="J228" s="3">
        <v>1</v>
      </c>
    </row>
    <row r="229" spans="1:10" ht="17.25" customHeight="1" x14ac:dyDescent="0.2">
      <c r="A229" s="16">
        <v>228</v>
      </c>
      <c r="B229" s="3" t="s">
        <v>242</v>
      </c>
      <c r="C229" s="3">
        <v>611</v>
      </c>
      <c r="D229" s="3"/>
      <c r="E229" s="3"/>
      <c r="F229" s="3">
        <v>1</v>
      </c>
      <c r="G229" s="11" t="s">
        <v>241</v>
      </c>
      <c r="H229" s="3">
        <v>12</v>
      </c>
      <c r="I229" s="3">
        <v>2</v>
      </c>
      <c r="J229" s="3">
        <v>1</v>
      </c>
    </row>
    <row r="230" spans="1:10" ht="17.25" customHeight="1" x14ac:dyDescent="0.2">
      <c r="A230" s="16">
        <v>229</v>
      </c>
      <c r="B230" s="3" t="s">
        <v>240</v>
      </c>
      <c r="C230" s="3">
        <v>237</v>
      </c>
      <c r="D230" s="3"/>
      <c r="E230" s="3"/>
      <c r="F230" s="3">
        <v>1</v>
      </c>
      <c r="G230" s="11" t="s">
        <v>241</v>
      </c>
      <c r="H230" s="3">
        <v>12</v>
      </c>
      <c r="I230" s="3">
        <v>2</v>
      </c>
      <c r="J230" s="3">
        <v>1</v>
      </c>
    </row>
    <row r="231" spans="1:10" ht="17.25" customHeight="1" x14ac:dyDescent="0.2">
      <c r="A231" s="16">
        <v>230</v>
      </c>
      <c r="B231" s="3" t="s">
        <v>243</v>
      </c>
      <c r="C231" s="3">
        <v>238</v>
      </c>
      <c r="D231" s="3"/>
      <c r="E231" s="3"/>
      <c r="F231" s="3">
        <v>2</v>
      </c>
      <c r="G231" s="11" t="s">
        <v>241</v>
      </c>
      <c r="H231" s="3"/>
      <c r="I231" s="3">
        <v>5</v>
      </c>
      <c r="J231" s="3">
        <v>1</v>
      </c>
    </row>
    <row r="232" spans="1:10" ht="17.25" customHeight="1" x14ac:dyDescent="0.2">
      <c r="A232" s="16">
        <v>231</v>
      </c>
      <c r="B232" s="3" t="s">
        <v>244</v>
      </c>
      <c r="C232" s="3">
        <v>239</v>
      </c>
      <c r="D232" s="3"/>
      <c r="E232" s="3"/>
      <c r="F232" s="3">
        <v>3</v>
      </c>
      <c r="G232" s="11" t="s">
        <v>241</v>
      </c>
      <c r="H232" s="3"/>
      <c r="I232" s="3">
        <v>5</v>
      </c>
      <c r="J232" s="3">
        <v>1</v>
      </c>
    </row>
    <row r="233" spans="1:10" ht="17.25" customHeight="1" x14ac:dyDescent="0.2">
      <c r="A233" s="16">
        <v>232</v>
      </c>
      <c r="B233" s="3" t="s">
        <v>245</v>
      </c>
      <c r="C233" s="3">
        <v>240</v>
      </c>
      <c r="D233" s="3"/>
      <c r="E233" s="3"/>
      <c r="F233" s="3">
        <v>4</v>
      </c>
      <c r="G233" s="11" t="s">
        <v>241</v>
      </c>
      <c r="H233" s="3"/>
      <c r="I233" s="3">
        <v>5</v>
      </c>
      <c r="J233" s="3">
        <v>1</v>
      </c>
    </row>
    <row r="234" spans="1:10" ht="17.25" customHeight="1" x14ac:dyDescent="0.2">
      <c r="A234" s="16">
        <v>233</v>
      </c>
      <c r="B234" s="3" t="s">
        <v>246</v>
      </c>
      <c r="C234" s="3">
        <v>241</v>
      </c>
      <c r="D234" s="3"/>
      <c r="E234" s="3"/>
      <c r="F234" s="3">
        <v>5</v>
      </c>
      <c r="G234" s="11" t="s">
        <v>241</v>
      </c>
      <c r="H234" s="3"/>
      <c r="I234" s="3">
        <v>5</v>
      </c>
      <c r="J234" s="3">
        <v>1</v>
      </c>
    </row>
    <row r="235" spans="1:10" ht="17.25" customHeight="1" x14ac:dyDescent="0.2">
      <c r="A235" s="16">
        <v>234</v>
      </c>
      <c r="B235" s="3" t="s">
        <v>247</v>
      </c>
      <c r="C235" s="3">
        <v>242</v>
      </c>
      <c r="D235" s="3"/>
      <c r="E235" s="3"/>
      <c r="F235" s="3">
        <v>6</v>
      </c>
      <c r="G235" s="11" t="s">
        <v>241</v>
      </c>
      <c r="H235" s="3"/>
      <c r="I235" s="3">
        <v>5</v>
      </c>
      <c r="J235" s="3">
        <v>1</v>
      </c>
    </row>
    <row r="236" spans="1:10" ht="17.25" customHeight="1" x14ac:dyDescent="0.2">
      <c r="A236" s="16">
        <v>235</v>
      </c>
      <c r="B236" s="3" t="s">
        <v>248</v>
      </c>
      <c r="C236" s="3">
        <v>609</v>
      </c>
      <c r="D236" s="3"/>
      <c r="E236" s="3"/>
      <c r="F236" s="3">
        <v>7</v>
      </c>
      <c r="G236" s="11" t="s">
        <v>241</v>
      </c>
      <c r="H236" s="3"/>
      <c r="I236" s="3">
        <v>5</v>
      </c>
      <c r="J236" s="3">
        <v>1</v>
      </c>
    </row>
    <row r="237" spans="1:10" ht="17.25" customHeight="1" x14ac:dyDescent="0.2">
      <c r="A237" s="16">
        <v>236</v>
      </c>
      <c r="B237" s="3" t="s">
        <v>249</v>
      </c>
      <c r="C237" s="3">
        <v>244</v>
      </c>
      <c r="D237" s="3"/>
      <c r="E237" s="3"/>
      <c r="F237" s="3" t="s">
        <v>603</v>
      </c>
      <c r="G237" s="11" t="s">
        <v>241</v>
      </c>
      <c r="H237" s="3">
        <v>5</v>
      </c>
      <c r="I237" s="3">
        <v>8</v>
      </c>
      <c r="J237" s="3">
        <v>2</v>
      </c>
    </row>
    <row r="238" spans="1:10" ht="17.25" customHeight="1" x14ac:dyDescent="0.2">
      <c r="A238" s="16">
        <v>237</v>
      </c>
      <c r="B238" s="3" t="s">
        <v>250</v>
      </c>
      <c r="C238" s="3">
        <v>245</v>
      </c>
      <c r="D238" s="3"/>
      <c r="E238" s="3"/>
      <c r="F238" s="3">
        <v>9</v>
      </c>
      <c r="G238" s="11" t="s">
        <v>241</v>
      </c>
      <c r="H238" s="3"/>
      <c r="I238" s="3">
        <v>5</v>
      </c>
      <c r="J238" s="3">
        <v>1</v>
      </c>
    </row>
    <row r="239" spans="1:10" ht="17.25" customHeight="1" x14ac:dyDescent="0.2">
      <c r="A239" s="16">
        <v>238</v>
      </c>
      <c r="B239" s="3" t="s">
        <v>251</v>
      </c>
      <c r="C239" s="3">
        <v>246</v>
      </c>
      <c r="D239" s="3"/>
      <c r="E239" s="3"/>
      <c r="F239" s="3">
        <v>10</v>
      </c>
      <c r="G239" s="11" t="s">
        <v>241</v>
      </c>
      <c r="H239" s="3"/>
      <c r="I239" s="3">
        <v>5</v>
      </c>
      <c r="J239" s="3">
        <v>1</v>
      </c>
    </row>
    <row r="240" spans="1:10" ht="17.25" customHeight="1" x14ac:dyDescent="0.2">
      <c r="A240" s="16">
        <v>239</v>
      </c>
      <c r="B240" s="3" t="s">
        <v>252</v>
      </c>
      <c r="C240" s="3">
        <v>247</v>
      </c>
      <c r="D240" s="3"/>
      <c r="E240" s="3"/>
      <c r="F240" s="3">
        <v>11</v>
      </c>
      <c r="G240" s="11" t="s">
        <v>241</v>
      </c>
      <c r="H240" s="3"/>
      <c r="I240" s="3">
        <v>5</v>
      </c>
      <c r="J240" s="3">
        <v>1</v>
      </c>
    </row>
    <row r="241" spans="1:10" ht="17.25" customHeight="1" x14ac:dyDescent="0.2">
      <c r="A241" s="16">
        <v>240</v>
      </c>
      <c r="B241" s="3" t="s">
        <v>253</v>
      </c>
      <c r="C241" s="3">
        <v>248</v>
      </c>
      <c r="D241" s="3"/>
      <c r="E241" s="3"/>
      <c r="F241" s="3">
        <v>12</v>
      </c>
      <c r="G241" s="11" t="s">
        <v>241</v>
      </c>
      <c r="H241" s="3"/>
      <c r="I241" s="3">
        <v>5</v>
      </c>
      <c r="J241" s="3">
        <v>1</v>
      </c>
    </row>
    <row r="242" spans="1:10" ht="17.25" customHeight="1" x14ac:dyDescent="0.2">
      <c r="A242" s="16">
        <v>241</v>
      </c>
      <c r="B242" s="3" t="s">
        <v>254</v>
      </c>
      <c r="C242" s="3">
        <v>249</v>
      </c>
      <c r="D242" s="3"/>
      <c r="E242" s="3"/>
      <c r="F242" s="3">
        <v>13</v>
      </c>
      <c r="G242" s="11" t="s">
        <v>241</v>
      </c>
      <c r="H242" s="3"/>
      <c r="I242" s="3">
        <v>5</v>
      </c>
      <c r="J242" s="3">
        <v>1</v>
      </c>
    </row>
    <row r="243" spans="1:10" ht="17.25" customHeight="1" x14ac:dyDescent="0.2">
      <c r="A243" s="16">
        <v>242</v>
      </c>
      <c r="B243" s="3" t="s">
        <v>255</v>
      </c>
      <c r="C243" s="3">
        <v>250</v>
      </c>
      <c r="D243" s="3"/>
      <c r="E243" s="3"/>
      <c r="F243" s="3">
        <v>14</v>
      </c>
      <c r="G243" s="11" t="s">
        <v>241</v>
      </c>
      <c r="H243" s="3"/>
      <c r="I243" s="3">
        <v>5</v>
      </c>
      <c r="J243" s="3">
        <v>1</v>
      </c>
    </row>
    <row r="244" spans="1:10" ht="17.25" customHeight="1" x14ac:dyDescent="0.2">
      <c r="A244" s="16">
        <v>243</v>
      </c>
      <c r="B244" s="3" t="s">
        <v>256</v>
      </c>
      <c r="C244" s="3">
        <v>251</v>
      </c>
      <c r="D244" s="3"/>
      <c r="E244" s="3"/>
      <c r="F244" s="3">
        <v>15</v>
      </c>
      <c r="G244" s="11" t="s">
        <v>241</v>
      </c>
      <c r="H244" s="3"/>
      <c r="I244" s="3">
        <v>5</v>
      </c>
      <c r="J244" s="3">
        <v>1</v>
      </c>
    </row>
    <row r="245" spans="1:10" ht="17.25" customHeight="1" x14ac:dyDescent="0.2">
      <c r="A245" s="16">
        <v>244</v>
      </c>
      <c r="B245" s="3" t="s">
        <v>257</v>
      </c>
      <c r="C245" s="3">
        <v>252</v>
      </c>
      <c r="D245" s="3"/>
      <c r="E245" s="3"/>
      <c r="F245" s="3" t="s">
        <v>600</v>
      </c>
      <c r="G245" s="11" t="s">
        <v>241</v>
      </c>
      <c r="H245" s="3"/>
      <c r="I245" s="3">
        <v>8</v>
      </c>
      <c r="J245" s="3">
        <v>2</v>
      </c>
    </row>
    <row r="246" spans="1:10" ht="17.25" customHeight="1" x14ac:dyDescent="0.2">
      <c r="A246" s="16">
        <v>245</v>
      </c>
      <c r="B246" s="3" t="s">
        <v>258</v>
      </c>
      <c r="C246" s="3">
        <v>255</v>
      </c>
      <c r="D246" s="3"/>
      <c r="E246" s="3"/>
      <c r="F246" s="3">
        <v>1</v>
      </c>
      <c r="G246" s="11" t="s">
        <v>259</v>
      </c>
      <c r="H246" s="3"/>
      <c r="I246" s="3">
        <v>5</v>
      </c>
      <c r="J246" s="3">
        <v>1</v>
      </c>
    </row>
    <row r="247" spans="1:10" ht="17.25" customHeight="1" x14ac:dyDescent="0.2">
      <c r="A247" s="16">
        <v>246</v>
      </c>
      <c r="B247" s="3" t="s">
        <v>260</v>
      </c>
      <c r="C247" s="3">
        <v>256</v>
      </c>
      <c r="D247" s="3"/>
      <c r="E247" s="3"/>
      <c r="F247" s="3">
        <v>2</v>
      </c>
      <c r="G247" s="11" t="s">
        <v>259</v>
      </c>
      <c r="H247" s="3"/>
      <c r="I247" s="3">
        <v>5</v>
      </c>
      <c r="J247" s="3">
        <v>1</v>
      </c>
    </row>
    <row r="248" spans="1:10" ht="17.25" customHeight="1" x14ac:dyDescent="0.2">
      <c r="A248" s="16">
        <v>247</v>
      </c>
      <c r="B248" s="3" t="s">
        <v>261</v>
      </c>
      <c r="C248" s="3">
        <v>257</v>
      </c>
      <c r="D248" s="3"/>
      <c r="E248" s="3"/>
      <c r="F248" s="3">
        <v>3</v>
      </c>
      <c r="G248" s="11" t="s">
        <v>259</v>
      </c>
      <c r="H248" s="3"/>
      <c r="I248" s="3">
        <v>5</v>
      </c>
      <c r="J248" s="3">
        <v>1</v>
      </c>
    </row>
    <row r="249" spans="1:10" ht="17.25" customHeight="1" x14ac:dyDescent="0.2">
      <c r="A249" s="16">
        <v>248</v>
      </c>
      <c r="B249" s="3" t="s">
        <v>262</v>
      </c>
      <c r="C249" s="3">
        <v>258</v>
      </c>
      <c r="D249" s="3"/>
      <c r="E249" s="3"/>
      <c r="F249" s="3">
        <v>4</v>
      </c>
      <c r="G249" s="11" t="s">
        <v>259</v>
      </c>
      <c r="H249" s="3"/>
      <c r="I249" s="3">
        <v>5</v>
      </c>
      <c r="J249" s="3">
        <v>1</v>
      </c>
    </row>
    <row r="250" spans="1:10" ht="17.25" customHeight="1" x14ac:dyDescent="0.2">
      <c r="A250" s="16">
        <v>249</v>
      </c>
      <c r="B250" s="3" t="s">
        <v>263</v>
      </c>
      <c r="C250" s="3">
        <v>259</v>
      </c>
      <c r="D250" s="3"/>
      <c r="E250" s="3"/>
      <c r="F250" s="3">
        <v>5</v>
      </c>
      <c r="G250" s="11" t="s">
        <v>259</v>
      </c>
      <c r="H250" s="3"/>
      <c r="I250" s="3">
        <v>5</v>
      </c>
      <c r="J250" s="3">
        <v>1</v>
      </c>
    </row>
    <row r="251" spans="1:10" ht="17.25" customHeight="1" x14ac:dyDescent="0.2">
      <c r="A251" s="16">
        <v>250</v>
      </c>
      <c r="B251" s="3" t="s">
        <v>264</v>
      </c>
      <c r="C251" s="3">
        <v>260</v>
      </c>
      <c r="D251" s="3"/>
      <c r="E251" s="3"/>
      <c r="F251" s="3">
        <v>6</v>
      </c>
      <c r="G251" s="11" t="s">
        <v>259</v>
      </c>
      <c r="H251" s="3"/>
      <c r="I251" s="3">
        <v>5</v>
      </c>
      <c r="J251" s="3">
        <v>1</v>
      </c>
    </row>
    <row r="252" spans="1:10" ht="17.25" customHeight="1" x14ac:dyDescent="0.2">
      <c r="A252" s="16">
        <v>251</v>
      </c>
      <c r="B252" s="3" t="s">
        <v>265</v>
      </c>
      <c r="C252" s="3">
        <v>261</v>
      </c>
      <c r="D252" s="3"/>
      <c r="E252" s="3"/>
      <c r="F252" s="3">
        <v>7</v>
      </c>
      <c r="G252" s="11" t="s">
        <v>259</v>
      </c>
      <c r="H252" s="3"/>
      <c r="I252" s="3">
        <v>5</v>
      </c>
      <c r="J252" s="3">
        <v>1</v>
      </c>
    </row>
    <row r="253" spans="1:10" ht="17.25" customHeight="1" x14ac:dyDescent="0.2">
      <c r="A253" s="16">
        <v>252</v>
      </c>
      <c r="B253" s="3" t="s">
        <v>274</v>
      </c>
      <c r="C253" s="3">
        <v>590</v>
      </c>
      <c r="D253" s="3"/>
      <c r="E253" s="3"/>
      <c r="F253" s="3" t="s">
        <v>603</v>
      </c>
      <c r="G253" s="11" t="s">
        <v>259</v>
      </c>
      <c r="H253" s="3"/>
      <c r="I253" s="3">
        <v>8</v>
      </c>
      <c r="J253" s="3">
        <v>2</v>
      </c>
    </row>
    <row r="254" spans="1:10" ht="17.25" customHeight="1" x14ac:dyDescent="0.2">
      <c r="A254" s="16">
        <v>253</v>
      </c>
      <c r="B254" s="3" t="s">
        <v>266</v>
      </c>
      <c r="C254" s="3">
        <v>263</v>
      </c>
      <c r="D254" s="3"/>
      <c r="E254" s="3"/>
      <c r="F254" s="3">
        <v>9</v>
      </c>
      <c r="G254" s="11" t="s">
        <v>259</v>
      </c>
      <c r="H254" s="3"/>
      <c r="I254" s="3">
        <v>5</v>
      </c>
      <c r="J254" s="3">
        <v>1</v>
      </c>
    </row>
    <row r="255" spans="1:10" ht="17.25" customHeight="1" x14ac:dyDescent="0.2">
      <c r="A255" s="16">
        <v>254</v>
      </c>
      <c r="B255" s="3" t="s">
        <v>267</v>
      </c>
      <c r="C255" s="3">
        <v>264</v>
      </c>
      <c r="D255" s="3"/>
      <c r="E255" s="3"/>
      <c r="F255" s="3">
        <v>10</v>
      </c>
      <c r="G255" s="11" t="s">
        <v>259</v>
      </c>
      <c r="H255" s="3"/>
      <c r="I255" s="3">
        <v>5</v>
      </c>
      <c r="J255" s="3">
        <v>1</v>
      </c>
    </row>
    <row r="256" spans="1:10" ht="17.25" customHeight="1" x14ac:dyDescent="0.2">
      <c r="A256" s="16">
        <v>255</v>
      </c>
      <c r="B256" s="3" t="s">
        <v>268</v>
      </c>
      <c r="C256" s="3">
        <v>265</v>
      </c>
      <c r="D256" s="3"/>
      <c r="E256" s="3"/>
      <c r="F256" s="3">
        <v>11</v>
      </c>
      <c r="G256" s="11" t="s">
        <v>259</v>
      </c>
      <c r="H256" s="3">
        <v>12</v>
      </c>
      <c r="I256" s="3">
        <v>2</v>
      </c>
      <c r="J256" s="3">
        <v>1</v>
      </c>
    </row>
    <row r="257" spans="1:10" ht="17.25" customHeight="1" x14ac:dyDescent="0.2">
      <c r="A257" s="16">
        <v>256</v>
      </c>
      <c r="B257" s="3" t="s">
        <v>269</v>
      </c>
      <c r="C257" s="3">
        <v>266</v>
      </c>
      <c r="D257" s="3"/>
      <c r="E257" s="3"/>
      <c r="F257" s="3">
        <v>12</v>
      </c>
      <c r="G257" s="11" t="s">
        <v>259</v>
      </c>
      <c r="H257" s="3"/>
      <c r="I257" s="3">
        <v>5</v>
      </c>
      <c r="J257" s="3">
        <v>1</v>
      </c>
    </row>
    <row r="258" spans="1:10" ht="17.25" customHeight="1" x14ac:dyDescent="0.2">
      <c r="A258" s="16">
        <v>257</v>
      </c>
      <c r="B258" s="3" t="s">
        <v>270</v>
      </c>
      <c r="C258" s="3">
        <v>267</v>
      </c>
      <c r="D258" s="3"/>
      <c r="E258" s="3"/>
      <c r="F258" s="3">
        <v>13</v>
      </c>
      <c r="G258" s="11" t="s">
        <v>259</v>
      </c>
      <c r="H258" s="3"/>
      <c r="I258" s="3">
        <v>5</v>
      </c>
      <c r="J258" s="3">
        <v>1</v>
      </c>
    </row>
    <row r="259" spans="1:10" ht="17.25" customHeight="1" x14ac:dyDescent="0.2">
      <c r="A259" s="16">
        <v>258</v>
      </c>
      <c r="B259" s="3" t="s">
        <v>271</v>
      </c>
      <c r="C259" s="3">
        <v>268</v>
      </c>
      <c r="D259" s="3"/>
      <c r="E259" s="3"/>
      <c r="F259" s="3">
        <v>14</v>
      </c>
      <c r="G259" s="11" t="s">
        <v>259</v>
      </c>
      <c r="H259" s="3"/>
      <c r="I259" s="3">
        <v>5</v>
      </c>
      <c r="J259" s="3">
        <v>1</v>
      </c>
    </row>
    <row r="260" spans="1:10" ht="17.25" customHeight="1" x14ac:dyDescent="0.2">
      <c r="A260" s="16">
        <v>259</v>
      </c>
      <c r="B260" s="3" t="s">
        <v>272</v>
      </c>
      <c r="C260" s="3">
        <v>269</v>
      </c>
      <c r="D260" s="3"/>
      <c r="E260" s="3"/>
      <c r="F260" s="3">
        <v>15</v>
      </c>
      <c r="G260" s="11" t="s">
        <v>259</v>
      </c>
      <c r="H260" s="3"/>
      <c r="I260" s="3">
        <v>5</v>
      </c>
      <c r="J260" s="3">
        <v>1</v>
      </c>
    </row>
    <row r="261" spans="1:10" ht="17.25" customHeight="1" x14ac:dyDescent="0.2">
      <c r="A261" s="16">
        <v>260</v>
      </c>
      <c r="B261" s="3" t="s">
        <v>273</v>
      </c>
      <c r="C261" s="3">
        <v>270</v>
      </c>
      <c r="D261" s="3"/>
      <c r="E261" s="3"/>
      <c r="F261" s="3" t="s">
        <v>600</v>
      </c>
      <c r="G261" s="11" t="s">
        <v>259</v>
      </c>
      <c r="H261" s="3"/>
      <c r="I261" s="3">
        <v>8</v>
      </c>
      <c r="J261" s="3">
        <v>2</v>
      </c>
    </row>
    <row r="262" spans="1:10" ht="17.25" customHeight="1" x14ac:dyDescent="0.2">
      <c r="A262" s="16">
        <v>262</v>
      </c>
      <c r="B262" s="3" t="s">
        <v>275</v>
      </c>
      <c r="C262" s="3">
        <v>273</v>
      </c>
      <c r="D262" s="3"/>
      <c r="E262" s="3"/>
      <c r="F262" s="3">
        <v>1</v>
      </c>
      <c r="G262" s="11" t="s">
        <v>93</v>
      </c>
      <c r="H262" s="3"/>
      <c r="I262" s="3">
        <v>5</v>
      </c>
      <c r="J262" s="3">
        <v>1</v>
      </c>
    </row>
    <row r="263" spans="1:10" ht="17.25" customHeight="1" x14ac:dyDescent="0.2">
      <c r="A263" s="16">
        <v>263</v>
      </c>
      <c r="B263" s="3" t="s">
        <v>276</v>
      </c>
      <c r="C263" s="3">
        <v>274</v>
      </c>
      <c r="D263" s="3"/>
      <c r="E263" s="3"/>
      <c r="F263" s="3">
        <v>2</v>
      </c>
      <c r="G263" s="11" t="s">
        <v>93</v>
      </c>
      <c r="H263" s="3"/>
      <c r="I263" s="3">
        <v>5</v>
      </c>
      <c r="J263" s="3">
        <v>1</v>
      </c>
    </row>
    <row r="264" spans="1:10" ht="17.25" customHeight="1" x14ac:dyDescent="0.2">
      <c r="A264" s="16">
        <v>264</v>
      </c>
      <c r="B264" s="3" t="s">
        <v>277</v>
      </c>
      <c r="C264" s="3">
        <v>275</v>
      </c>
      <c r="D264" s="3"/>
      <c r="E264" s="3"/>
      <c r="F264" s="3">
        <v>3</v>
      </c>
      <c r="G264" s="11" t="s">
        <v>93</v>
      </c>
      <c r="H264" s="3">
        <v>16</v>
      </c>
      <c r="I264" s="3">
        <v>3</v>
      </c>
      <c r="J264" s="3">
        <v>2</v>
      </c>
    </row>
    <row r="265" spans="1:10" ht="17.25" customHeight="1" x14ac:dyDescent="0.2">
      <c r="A265" s="16">
        <v>265</v>
      </c>
      <c r="B265" s="3" t="s">
        <v>278</v>
      </c>
      <c r="C265" s="3">
        <v>278</v>
      </c>
      <c r="D265" s="3"/>
      <c r="E265" s="3"/>
      <c r="F265" s="3">
        <v>4</v>
      </c>
      <c r="G265" s="11" t="s">
        <v>93</v>
      </c>
      <c r="H265" s="3"/>
      <c r="I265" s="3">
        <v>5</v>
      </c>
      <c r="J265" s="3">
        <v>1</v>
      </c>
    </row>
    <row r="266" spans="1:10" ht="17.25" customHeight="1" x14ac:dyDescent="0.2">
      <c r="A266" s="16">
        <v>266</v>
      </c>
      <c r="B266" s="3" t="s">
        <v>279</v>
      </c>
      <c r="C266" s="3">
        <v>279</v>
      </c>
      <c r="D266" s="3"/>
      <c r="E266" s="3"/>
      <c r="F266" s="3">
        <v>5</v>
      </c>
      <c r="G266" s="11" t="s">
        <v>93</v>
      </c>
      <c r="H266" s="3"/>
      <c r="I266" s="3">
        <v>5</v>
      </c>
      <c r="J266" s="3">
        <v>1</v>
      </c>
    </row>
    <row r="267" spans="1:10" ht="17.25" customHeight="1" x14ac:dyDescent="0.2">
      <c r="A267" s="16">
        <v>267</v>
      </c>
      <c r="B267" s="13" t="s">
        <v>280</v>
      </c>
      <c r="C267" s="3">
        <v>280</v>
      </c>
      <c r="D267" s="3"/>
      <c r="E267" s="3"/>
      <c r="F267" s="3">
        <v>6</v>
      </c>
      <c r="G267" s="11" t="s">
        <v>93</v>
      </c>
      <c r="H267" s="3"/>
      <c r="I267" s="3">
        <v>5</v>
      </c>
      <c r="J267" s="3">
        <v>1</v>
      </c>
    </row>
    <row r="268" spans="1:10" ht="17.25" customHeight="1" x14ac:dyDescent="0.2">
      <c r="A268" s="16">
        <v>268</v>
      </c>
      <c r="B268" s="3" t="s">
        <v>281</v>
      </c>
      <c r="C268" s="3">
        <v>281</v>
      </c>
      <c r="D268" s="3"/>
      <c r="E268" s="3"/>
      <c r="F268" s="3">
        <v>7</v>
      </c>
      <c r="G268" s="11" t="s">
        <v>93</v>
      </c>
      <c r="H268" s="3"/>
      <c r="I268" s="3">
        <v>5</v>
      </c>
      <c r="J268" s="3">
        <v>1</v>
      </c>
    </row>
    <row r="269" spans="1:10" ht="17.25" customHeight="1" x14ac:dyDescent="0.2">
      <c r="A269" s="16">
        <v>269</v>
      </c>
      <c r="B269" s="3" t="s">
        <v>282</v>
      </c>
      <c r="C269" s="3">
        <v>282</v>
      </c>
      <c r="D269" s="3"/>
      <c r="E269" s="3"/>
      <c r="F269" s="3">
        <v>8</v>
      </c>
      <c r="G269" s="11" t="s">
        <v>93</v>
      </c>
      <c r="H269" s="3"/>
      <c r="I269" s="3">
        <v>5</v>
      </c>
      <c r="J269" s="3">
        <v>1</v>
      </c>
    </row>
    <row r="270" spans="1:10" ht="17.25" customHeight="1" x14ac:dyDescent="0.2">
      <c r="A270" s="16">
        <v>270</v>
      </c>
      <c r="B270" s="3" t="s">
        <v>283</v>
      </c>
      <c r="C270" s="3">
        <v>584</v>
      </c>
      <c r="D270" s="3"/>
      <c r="E270" s="3"/>
      <c r="F270" s="3">
        <v>9</v>
      </c>
      <c r="G270" s="11" t="s">
        <v>93</v>
      </c>
      <c r="H270" s="3"/>
      <c r="I270" s="3">
        <v>5</v>
      </c>
      <c r="J270" s="3">
        <v>1</v>
      </c>
    </row>
    <row r="271" spans="1:10" ht="17.25" customHeight="1" x14ac:dyDescent="0.2">
      <c r="A271" s="16">
        <v>271</v>
      </c>
      <c r="B271" s="3" t="s">
        <v>284</v>
      </c>
      <c r="C271" s="3">
        <v>585</v>
      </c>
      <c r="D271" s="3"/>
      <c r="E271" s="3"/>
      <c r="F271" s="3">
        <v>10</v>
      </c>
      <c r="G271" s="11" t="s">
        <v>93</v>
      </c>
      <c r="H271" s="3"/>
      <c r="I271" s="3">
        <v>5</v>
      </c>
      <c r="J271" s="3">
        <v>1</v>
      </c>
    </row>
    <row r="272" spans="1:10" ht="17.25" customHeight="1" x14ac:dyDescent="0.2">
      <c r="A272" s="16">
        <v>272</v>
      </c>
      <c r="B272" s="3" t="s">
        <v>285</v>
      </c>
      <c r="C272" s="3">
        <v>285</v>
      </c>
      <c r="D272" s="3"/>
      <c r="E272" s="3"/>
      <c r="F272" s="3">
        <v>11</v>
      </c>
      <c r="G272" s="11" t="s">
        <v>93</v>
      </c>
      <c r="H272" s="3"/>
      <c r="I272" s="3">
        <v>5</v>
      </c>
      <c r="J272" s="3">
        <v>1</v>
      </c>
    </row>
    <row r="273" spans="1:10" ht="17.25" customHeight="1" x14ac:dyDescent="0.2">
      <c r="A273" s="16">
        <v>273</v>
      </c>
      <c r="B273" s="3" t="s">
        <v>286</v>
      </c>
      <c r="C273" s="3">
        <v>286</v>
      </c>
      <c r="D273" s="3"/>
      <c r="E273" s="3"/>
      <c r="F273" s="3">
        <v>12</v>
      </c>
      <c r="G273" s="11" t="s">
        <v>93</v>
      </c>
      <c r="H273" s="3"/>
      <c r="I273" s="3">
        <v>5</v>
      </c>
      <c r="J273" s="3">
        <v>1</v>
      </c>
    </row>
    <row r="274" spans="1:10" ht="17.25" customHeight="1" x14ac:dyDescent="0.2">
      <c r="A274" s="16">
        <v>274</v>
      </c>
      <c r="B274" s="3" t="s">
        <v>287</v>
      </c>
      <c r="C274" s="3">
        <v>287</v>
      </c>
      <c r="D274" s="3"/>
      <c r="E274" s="3"/>
      <c r="F274" s="3">
        <v>13</v>
      </c>
      <c r="G274" s="11" t="s">
        <v>93</v>
      </c>
      <c r="H274" s="3"/>
      <c r="I274" s="3">
        <v>5</v>
      </c>
      <c r="J274" s="3">
        <v>1</v>
      </c>
    </row>
    <row r="275" spans="1:10" ht="17.25" customHeight="1" x14ac:dyDescent="0.2">
      <c r="A275" s="16">
        <v>275</v>
      </c>
      <c r="B275" s="13" t="s">
        <v>288</v>
      </c>
      <c r="C275" s="3">
        <v>288</v>
      </c>
      <c r="D275" s="3"/>
      <c r="E275" s="3"/>
      <c r="F275" s="3">
        <v>14</v>
      </c>
      <c r="G275" s="11" t="s">
        <v>93</v>
      </c>
      <c r="H275" s="3"/>
      <c r="I275" s="3">
        <v>5</v>
      </c>
      <c r="J275" s="3">
        <v>1</v>
      </c>
    </row>
    <row r="276" spans="1:10" ht="17.25" customHeight="1" x14ac:dyDescent="0.2">
      <c r="A276" s="16">
        <v>276</v>
      </c>
      <c r="B276" s="3" t="s">
        <v>289</v>
      </c>
      <c r="C276" s="3">
        <v>583</v>
      </c>
      <c r="D276" s="3"/>
      <c r="E276" s="3"/>
      <c r="F276" s="3">
        <v>15</v>
      </c>
      <c r="G276" s="11" t="s">
        <v>93</v>
      </c>
      <c r="H276" s="3"/>
      <c r="I276" s="3">
        <v>5</v>
      </c>
      <c r="J276" s="3">
        <v>1</v>
      </c>
    </row>
    <row r="277" spans="1:10" ht="17.25" customHeight="1" x14ac:dyDescent="0.2">
      <c r="A277" s="16">
        <v>277</v>
      </c>
      <c r="B277" s="3" t="s">
        <v>290</v>
      </c>
      <c r="C277" s="3">
        <v>290</v>
      </c>
      <c r="D277" s="3"/>
      <c r="E277" s="3"/>
      <c r="F277" s="3" t="s">
        <v>600</v>
      </c>
      <c r="G277" s="11" t="s">
        <v>93</v>
      </c>
      <c r="H277" s="3"/>
      <c r="I277" s="3">
        <v>7</v>
      </c>
      <c r="J277" s="3">
        <v>2</v>
      </c>
    </row>
    <row r="278" spans="1:10" ht="17.25" customHeight="1" x14ac:dyDescent="0.2">
      <c r="A278" s="16">
        <v>278</v>
      </c>
      <c r="B278" s="3" t="s">
        <v>291</v>
      </c>
      <c r="C278" s="3">
        <v>292</v>
      </c>
      <c r="D278" s="3"/>
      <c r="E278" s="3"/>
      <c r="F278" s="3">
        <v>1</v>
      </c>
      <c r="G278" s="11" t="s">
        <v>292</v>
      </c>
      <c r="H278" s="3"/>
      <c r="I278" s="3">
        <v>5</v>
      </c>
      <c r="J278" s="3">
        <v>1</v>
      </c>
    </row>
    <row r="279" spans="1:10" ht="17.25" customHeight="1" x14ac:dyDescent="0.2">
      <c r="A279" s="16">
        <v>279</v>
      </c>
      <c r="B279" s="3" t="s">
        <v>293</v>
      </c>
      <c r="C279" s="3">
        <v>293</v>
      </c>
      <c r="D279" s="3"/>
      <c r="E279" s="3"/>
      <c r="F279" s="3">
        <v>2</v>
      </c>
      <c r="G279" s="11" t="s">
        <v>292</v>
      </c>
      <c r="H279" s="3"/>
      <c r="I279" s="3">
        <v>5</v>
      </c>
      <c r="J279" s="3">
        <v>1</v>
      </c>
    </row>
    <row r="280" spans="1:10" ht="17.25" customHeight="1" x14ac:dyDescent="0.2">
      <c r="A280" s="16">
        <v>280</v>
      </c>
      <c r="B280" s="3" t="s">
        <v>294</v>
      </c>
      <c r="C280" s="3">
        <v>294</v>
      </c>
      <c r="D280" s="3"/>
      <c r="E280" s="3"/>
      <c r="F280" s="3">
        <v>3</v>
      </c>
      <c r="G280" s="11" t="s">
        <v>292</v>
      </c>
      <c r="H280" s="3"/>
      <c r="I280" s="3">
        <v>5</v>
      </c>
      <c r="J280" s="3">
        <v>1</v>
      </c>
    </row>
    <row r="281" spans="1:10" ht="17.25" customHeight="1" x14ac:dyDescent="0.2">
      <c r="A281" s="16">
        <v>281</v>
      </c>
      <c r="B281" s="3" t="s">
        <v>295</v>
      </c>
      <c r="C281" s="3">
        <v>295</v>
      </c>
      <c r="D281" s="3"/>
      <c r="E281" s="3"/>
      <c r="F281" s="3">
        <v>4</v>
      </c>
      <c r="G281" s="11" t="s">
        <v>292</v>
      </c>
      <c r="H281" s="3"/>
      <c r="I281" s="3">
        <v>5</v>
      </c>
      <c r="J281" s="3">
        <v>1</v>
      </c>
    </row>
    <row r="282" spans="1:10" ht="17.25" customHeight="1" x14ac:dyDescent="0.2">
      <c r="A282" s="16">
        <v>282</v>
      </c>
      <c r="B282" s="3" t="s">
        <v>296</v>
      </c>
      <c r="C282" s="3">
        <v>296</v>
      </c>
      <c r="D282" s="3"/>
      <c r="E282" s="3"/>
      <c r="F282" s="3">
        <v>5</v>
      </c>
      <c r="G282" s="11" t="s">
        <v>292</v>
      </c>
      <c r="H282" s="3"/>
      <c r="I282" s="3">
        <v>5</v>
      </c>
      <c r="J282" s="3">
        <v>1</v>
      </c>
    </row>
    <row r="283" spans="1:10" ht="17.25" customHeight="1" x14ac:dyDescent="0.2">
      <c r="A283" s="16">
        <v>283</v>
      </c>
      <c r="B283" s="3" t="s">
        <v>297</v>
      </c>
      <c r="C283" s="3">
        <v>297</v>
      </c>
      <c r="D283" s="3"/>
      <c r="E283" s="3"/>
      <c r="F283" s="3">
        <v>6</v>
      </c>
      <c r="G283" s="11" t="s">
        <v>292</v>
      </c>
      <c r="H283" s="3"/>
      <c r="I283" s="3">
        <v>5</v>
      </c>
      <c r="J283" s="3">
        <v>1</v>
      </c>
    </row>
    <row r="284" spans="1:10" ht="17.25" customHeight="1" x14ac:dyDescent="0.2">
      <c r="A284" s="16">
        <v>284</v>
      </c>
      <c r="B284" s="3" t="s">
        <v>298</v>
      </c>
      <c r="C284" s="3">
        <v>591</v>
      </c>
      <c r="D284" s="3"/>
      <c r="E284" s="3"/>
      <c r="F284" s="3" t="s">
        <v>604</v>
      </c>
      <c r="G284" s="11" t="s">
        <v>292</v>
      </c>
      <c r="H284" s="3"/>
      <c r="I284" s="3">
        <v>10</v>
      </c>
      <c r="J284" s="3">
        <v>2</v>
      </c>
    </row>
    <row r="285" spans="1:10" ht="17.25" customHeight="1" x14ac:dyDescent="0.2">
      <c r="A285" s="16">
        <v>285</v>
      </c>
      <c r="B285" s="3" t="s">
        <v>299</v>
      </c>
      <c r="C285" s="3">
        <v>300</v>
      </c>
      <c r="D285" s="3"/>
      <c r="E285" s="3"/>
      <c r="F285" s="3">
        <v>9</v>
      </c>
      <c r="G285" s="11" t="s">
        <v>292</v>
      </c>
      <c r="H285" s="3"/>
      <c r="I285" s="3">
        <v>5</v>
      </c>
      <c r="J285" s="3">
        <v>1</v>
      </c>
    </row>
    <row r="286" spans="1:10" ht="17.25" customHeight="1" x14ac:dyDescent="0.2">
      <c r="A286" s="16">
        <v>286</v>
      </c>
      <c r="B286" s="3" t="s">
        <v>300</v>
      </c>
      <c r="C286" s="3">
        <v>301</v>
      </c>
      <c r="D286" s="3"/>
      <c r="E286" s="3"/>
      <c r="F286" s="3">
        <v>10</v>
      </c>
      <c r="G286" s="11" t="s">
        <v>292</v>
      </c>
      <c r="H286" s="3"/>
      <c r="I286" s="3">
        <v>5</v>
      </c>
      <c r="J286" s="3">
        <v>1</v>
      </c>
    </row>
    <row r="287" spans="1:10" ht="17.25" customHeight="1" x14ac:dyDescent="0.2">
      <c r="A287" s="16">
        <v>287</v>
      </c>
      <c r="B287" s="3" t="s">
        <v>301</v>
      </c>
      <c r="C287" s="3">
        <v>302</v>
      </c>
      <c r="D287" s="3"/>
      <c r="E287" s="3"/>
      <c r="F287" s="3">
        <v>11</v>
      </c>
      <c r="G287" s="11" t="s">
        <v>292</v>
      </c>
      <c r="H287" s="3"/>
      <c r="I287" s="3">
        <v>5</v>
      </c>
      <c r="J287" s="3">
        <v>1</v>
      </c>
    </row>
    <row r="288" spans="1:10" ht="17.25" customHeight="1" x14ac:dyDescent="0.2">
      <c r="A288" s="16">
        <v>288</v>
      </c>
      <c r="B288" s="3" t="s">
        <v>302</v>
      </c>
      <c r="C288" s="3">
        <v>303</v>
      </c>
      <c r="D288" s="3"/>
      <c r="E288" s="3"/>
      <c r="F288" s="3">
        <v>12</v>
      </c>
      <c r="G288" s="11" t="s">
        <v>292</v>
      </c>
      <c r="H288" s="3"/>
      <c r="I288" s="3">
        <v>5</v>
      </c>
      <c r="J288" s="3">
        <v>1</v>
      </c>
    </row>
    <row r="289" spans="1:10" ht="17.25" customHeight="1" x14ac:dyDescent="0.2">
      <c r="A289" s="16">
        <v>289</v>
      </c>
      <c r="B289" s="3" t="s">
        <v>303</v>
      </c>
      <c r="C289" s="3">
        <v>304</v>
      </c>
      <c r="D289" s="3"/>
      <c r="E289" s="3"/>
      <c r="F289" s="3">
        <v>13</v>
      </c>
      <c r="G289" s="11" t="s">
        <v>292</v>
      </c>
      <c r="H289" s="3"/>
      <c r="I289" s="3">
        <v>5</v>
      </c>
      <c r="J289" s="3">
        <v>1</v>
      </c>
    </row>
    <row r="290" spans="1:10" ht="17.25" customHeight="1" x14ac:dyDescent="0.2">
      <c r="A290" s="16">
        <v>290</v>
      </c>
      <c r="B290" s="3" t="s">
        <v>304</v>
      </c>
      <c r="C290" s="3">
        <v>305</v>
      </c>
      <c r="D290" s="3"/>
      <c r="E290" s="3"/>
      <c r="F290" s="3">
        <v>14</v>
      </c>
      <c r="G290" s="11" t="s">
        <v>292</v>
      </c>
      <c r="H290" s="3"/>
      <c r="I290" s="3">
        <v>5</v>
      </c>
      <c r="J290" s="3">
        <v>1</v>
      </c>
    </row>
    <row r="291" spans="1:10" ht="17.25" customHeight="1" x14ac:dyDescent="0.2">
      <c r="A291" s="16">
        <v>291</v>
      </c>
      <c r="B291" s="3" t="s">
        <v>305</v>
      </c>
      <c r="C291" s="3">
        <v>306</v>
      </c>
      <c r="D291" s="3"/>
      <c r="E291" s="3"/>
      <c r="F291" s="3">
        <v>15</v>
      </c>
      <c r="G291" s="11" t="s">
        <v>292</v>
      </c>
      <c r="H291" s="3"/>
      <c r="I291" s="3">
        <v>5</v>
      </c>
      <c r="J291" s="3">
        <v>1</v>
      </c>
    </row>
    <row r="292" spans="1:10" ht="17.25" customHeight="1" x14ac:dyDescent="0.2">
      <c r="A292" s="16">
        <v>292</v>
      </c>
      <c r="B292" s="3" t="s">
        <v>306</v>
      </c>
      <c r="C292" s="3">
        <v>307</v>
      </c>
      <c r="D292" s="3"/>
      <c r="E292" s="3"/>
      <c r="F292" s="3">
        <v>16</v>
      </c>
      <c r="G292" s="11" t="s">
        <v>292</v>
      </c>
      <c r="H292" s="3"/>
      <c r="I292" s="3">
        <v>5</v>
      </c>
      <c r="J292" s="3">
        <v>1</v>
      </c>
    </row>
    <row r="293" spans="1:10" ht="17.25" customHeight="1" x14ac:dyDescent="0.2">
      <c r="A293" s="16">
        <v>293</v>
      </c>
      <c r="B293" s="3" t="s">
        <v>307</v>
      </c>
      <c r="C293" s="3">
        <v>308</v>
      </c>
      <c r="D293" s="3"/>
      <c r="E293" s="3"/>
      <c r="F293" s="3">
        <v>1</v>
      </c>
      <c r="G293" s="11" t="s">
        <v>308</v>
      </c>
      <c r="H293" s="3"/>
      <c r="I293" s="3">
        <v>5</v>
      </c>
      <c r="J293" s="3">
        <v>1</v>
      </c>
    </row>
    <row r="294" spans="1:10" ht="17.25" customHeight="1" x14ac:dyDescent="0.2">
      <c r="A294" s="16">
        <v>294</v>
      </c>
      <c r="B294" s="3" t="s">
        <v>309</v>
      </c>
      <c r="C294" s="3">
        <v>309</v>
      </c>
      <c r="D294" s="3"/>
      <c r="E294" s="3"/>
      <c r="F294" s="3">
        <v>2</v>
      </c>
      <c r="G294" s="11" t="s">
        <v>308</v>
      </c>
      <c r="H294" s="3"/>
      <c r="I294" s="3">
        <v>5</v>
      </c>
      <c r="J294" s="3"/>
    </row>
    <row r="295" spans="1:10" ht="17.25" customHeight="1" x14ac:dyDescent="0.2">
      <c r="A295" s="16">
        <v>295</v>
      </c>
      <c r="B295" s="3" t="s">
        <v>635</v>
      </c>
      <c r="C295" s="3">
        <v>617</v>
      </c>
      <c r="D295" s="3"/>
      <c r="E295" s="3"/>
      <c r="F295" s="3">
        <v>3</v>
      </c>
      <c r="G295" s="11" t="s">
        <v>308</v>
      </c>
      <c r="H295" s="3"/>
      <c r="I295" s="3">
        <v>5</v>
      </c>
      <c r="J295" s="3">
        <v>1</v>
      </c>
    </row>
    <row r="296" spans="1:10" ht="17.25" customHeight="1" x14ac:dyDescent="0.2">
      <c r="A296" s="16">
        <v>296</v>
      </c>
      <c r="B296" s="13" t="s">
        <v>310</v>
      </c>
      <c r="C296" s="3">
        <v>311</v>
      </c>
      <c r="D296" s="3"/>
      <c r="E296" s="3"/>
      <c r="F296" s="3">
        <v>4</v>
      </c>
      <c r="G296" s="11" t="s">
        <v>308</v>
      </c>
      <c r="H296" s="3"/>
      <c r="I296" s="3">
        <v>5</v>
      </c>
      <c r="J296" s="3">
        <v>1</v>
      </c>
    </row>
    <row r="297" spans="1:10" ht="17.25" customHeight="1" x14ac:dyDescent="0.2">
      <c r="A297" s="16">
        <v>297</v>
      </c>
      <c r="B297" s="3" t="s">
        <v>311</v>
      </c>
      <c r="C297" s="3">
        <v>312</v>
      </c>
      <c r="D297" s="3"/>
      <c r="E297" s="3"/>
      <c r="F297" s="3" t="s">
        <v>605</v>
      </c>
      <c r="G297" s="11" t="s">
        <v>308</v>
      </c>
      <c r="H297" s="3">
        <v>6</v>
      </c>
      <c r="I297" s="3">
        <v>7</v>
      </c>
      <c r="J297" s="3">
        <v>2</v>
      </c>
    </row>
    <row r="298" spans="1:10" ht="17.25" customHeight="1" x14ac:dyDescent="0.2">
      <c r="A298" s="16">
        <v>298</v>
      </c>
      <c r="B298" s="3" t="s">
        <v>312</v>
      </c>
      <c r="C298" s="3">
        <v>314</v>
      </c>
      <c r="D298" s="3"/>
      <c r="E298" s="3"/>
      <c r="F298" s="3">
        <v>7</v>
      </c>
      <c r="G298" s="11" t="s">
        <v>308</v>
      </c>
      <c r="H298" s="3"/>
      <c r="I298" s="3">
        <v>5</v>
      </c>
      <c r="J298" s="3">
        <v>1</v>
      </c>
    </row>
    <row r="299" spans="1:10" ht="17.25" customHeight="1" x14ac:dyDescent="0.2">
      <c r="A299" s="16">
        <v>299</v>
      </c>
      <c r="B299" s="3" t="s">
        <v>313</v>
      </c>
      <c r="C299" s="3">
        <v>315</v>
      </c>
      <c r="D299" s="3"/>
      <c r="E299" s="3"/>
      <c r="F299" s="3" t="s">
        <v>606</v>
      </c>
      <c r="G299" s="11" t="s">
        <v>308</v>
      </c>
      <c r="H299" s="3">
        <v>6</v>
      </c>
      <c r="I299" s="3">
        <v>7</v>
      </c>
      <c r="J299" s="3">
        <v>2</v>
      </c>
    </row>
    <row r="300" spans="1:10" ht="17.25" customHeight="1" x14ac:dyDescent="0.2">
      <c r="A300" s="16">
        <v>300</v>
      </c>
      <c r="B300" s="3" t="s">
        <v>314</v>
      </c>
      <c r="C300" s="3">
        <v>316</v>
      </c>
      <c r="D300" s="3"/>
      <c r="E300" s="3"/>
      <c r="F300" s="3">
        <v>9</v>
      </c>
      <c r="G300" s="11" t="s">
        <v>308</v>
      </c>
      <c r="H300" s="3"/>
      <c r="I300" s="3">
        <v>5</v>
      </c>
      <c r="J300" s="3">
        <v>1</v>
      </c>
    </row>
    <row r="301" spans="1:10" ht="17.25" customHeight="1" x14ac:dyDescent="0.2">
      <c r="A301" s="16">
        <v>301</v>
      </c>
      <c r="B301" s="21" t="s">
        <v>315</v>
      </c>
      <c r="C301" s="3">
        <v>317</v>
      </c>
      <c r="D301" s="3"/>
      <c r="E301" s="3"/>
      <c r="F301" s="3">
        <v>10</v>
      </c>
      <c r="G301" s="11" t="s">
        <v>308</v>
      </c>
      <c r="H301" s="3"/>
      <c r="I301" s="3">
        <v>5</v>
      </c>
      <c r="J301" s="3">
        <v>1</v>
      </c>
    </row>
    <row r="302" spans="1:10" ht="17.25" customHeight="1" x14ac:dyDescent="0.2">
      <c r="A302" s="16">
        <v>302</v>
      </c>
      <c r="B302" s="3" t="s">
        <v>316</v>
      </c>
      <c r="C302" s="3">
        <v>318</v>
      </c>
      <c r="D302" s="3"/>
      <c r="E302" s="3"/>
      <c r="F302" s="3">
        <v>11</v>
      </c>
      <c r="G302" s="11" t="s">
        <v>308</v>
      </c>
      <c r="H302" s="3"/>
      <c r="I302" s="3">
        <v>5</v>
      </c>
      <c r="J302" s="3">
        <v>1</v>
      </c>
    </row>
    <row r="303" spans="1:10" ht="17.25" customHeight="1" x14ac:dyDescent="0.2">
      <c r="A303" s="16">
        <v>303</v>
      </c>
      <c r="B303" s="3" t="s">
        <v>317</v>
      </c>
      <c r="C303" s="3">
        <v>319</v>
      </c>
      <c r="D303" s="3"/>
      <c r="E303" s="3"/>
      <c r="F303" s="3">
        <v>12</v>
      </c>
      <c r="G303" s="11" t="s">
        <v>308</v>
      </c>
      <c r="H303" s="3"/>
      <c r="I303" s="3">
        <v>5</v>
      </c>
      <c r="J303" s="3">
        <v>1</v>
      </c>
    </row>
    <row r="304" spans="1:10" ht="17.25" customHeight="1" x14ac:dyDescent="0.2">
      <c r="A304" s="16">
        <v>304</v>
      </c>
      <c r="B304" s="3" t="s">
        <v>318</v>
      </c>
      <c r="C304" s="3">
        <v>592</v>
      </c>
      <c r="D304" s="3"/>
      <c r="E304" s="3"/>
      <c r="F304" s="3">
        <v>13</v>
      </c>
      <c r="G304" s="11" t="s">
        <v>308</v>
      </c>
      <c r="H304" s="3"/>
      <c r="I304" s="3">
        <v>5</v>
      </c>
      <c r="J304" s="3">
        <v>1</v>
      </c>
    </row>
    <row r="305" spans="1:10" ht="17.25" customHeight="1" x14ac:dyDescent="0.2">
      <c r="A305" s="16">
        <v>305</v>
      </c>
      <c r="B305" s="3" t="s">
        <v>319</v>
      </c>
      <c r="C305" s="3">
        <v>321</v>
      </c>
      <c r="D305" s="3"/>
      <c r="E305" s="3"/>
      <c r="F305" s="3">
        <v>14</v>
      </c>
      <c r="G305" s="11" t="s">
        <v>308</v>
      </c>
      <c r="H305" s="3"/>
      <c r="I305" s="3">
        <v>5</v>
      </c>
      <c r="J305" s="3">
        <v>1</v>
      </c>
    </row>
    <row r="306" spans="1:10" ht="17.25" customHeight="1" x14ac:dyDescent="0.2">
      <c r="A306" s="16">
        <v>306</v>
      </c>
      <c r="B306" s="3" t="s">
        <v>320</v>
      </c>
      <c r="C306" s="3">
        <v>322</v>
      </c>
      <c r="D306" s="3"/>
      <c r="E306" s="3"/>
      <c r="F306" s="3">
        <v>15</v>
      </c>
      <c r="G306" s="11" t="s">
        <v>308</v>
      </c>
      <c r="H306" s="3"/>
      <c r="I306" s="3">
        <v>5</v>
      </c>
      <c r="J306" s="3">
        <v>1</v>
      </c>
    </row>
    <row r="307" spans="1:10" ht="17.25" customHeight="1" x14ac:dyDescent="0.2">
      <c r="A307" s="16">
        <v>307</v>
      </c>
      <c r="B307" s="3" t="s">
        <v>321</v>
      </c>
      <c r="C307" s="3">
        <v>323</v>
      </c>
      <c r="D307" s="3"/>
      <c r="E307" s="3"/>
      <c r="F307" s="3">
        <v>16</v>
      </c>
      <c r="G307" s="11" t="s">
        <v>308</v>
      </c>
      <c r="H307" s="3"/>
      <c r="I307" s="3">
        <v>5</v>
      </c>
      <c r="J307" s="3">
        <v>1</v>
      </c>
    </row>
    <row r="308" spans="1:10" ht="17.25" customHeight="1" x14ac:dyDescent="0.2">
      <c r="A308" s="16">
        <v>308</v>
      </c>
      <c r="B308" s="3" t="s">
        <v>322</v>
      </c>
      <c r="C308" s="3">
        <v>600</v>
      </c>
      <c r="D308" s="3"/>
      <c r="E308" s="3"/>
      <c r="F308" s="3" t="s">
        <v>608</v>
      </c>
      <c r="G308" s="11" t="s">
        <v>323</v>
      </c>
      <c r="H308" s="3"/>
      <c r="I308" s="3">
        <v>20</v>
      </c>
      <c r="J308" s="3">
        <v>4</v>
      </c>
    </row>
    <row r="309" spans="1:10" ht="17.25" customHeight="1" x14ac:dyDescent="0.2">
      <c r="A309" s="16">
        <v>309</v>
      </c>
      <c r="B309" s="3" t="s">
        <v>326</v>
      </c>
      <c r="C309" s="3">
        <v>326</v>
      </c>
      <c r="D309" s="3"/>
      <c r="E309" s="3"/>
      <c r="F309" s="3" t="s">
        <v>605</v>
      </c>
      <c r="G309" s="11" t="s">
        <v>323</v>
      </c>
      <c r="H309" s="3"/>
      <c r="I309" s="3">
        <v>10</v>
      </c>
      <c r="J309" s="3">
        <v>2</v>
      </c>
    </row>
    <row r="310" spans="1:10" ht="17.25" customHeight="1" x14ac:dyDescent="0.2">
      <c r="A310" s="16">
        <v>310</v>
      </c>
      <c r="B310" s="3" t="s">
        <v>327</v>
      </c>
      <c r="C310" s="3">
        <v>327</v>
      </c>
      <c r="D310" s="3"/>
      <c r="E310" s="3"/>
      <c r="F310" s="3" t="s">
        <v>604</v>
      </c>
      <c r="G310" s="11" t="s">
        <v>323</v>
      </c>
      <c r="H310" s="3"/>
      <c r="I310" s="3">
        <v>10</v>
      </c>
      <c r="J310" s="3">
        <v>2</v>
      </c>
    </row>
    <row r="311" spans="1:10" ht="17.25" customHeight="1" x14ac:dyDescent="0.2">
      <c r="A311" s="16">
        <v>311</v>
      </c>
      <c r="B311" s="3" t="s">
        <v>328</v>
      </c>
      <c r="C311" s="3">
        <v>328</v>
      </c>
      <c r="D311" s="3"/>
      <c r="E311" s="3"/>
      <c r="F311" s="3" t="s">
        <v>610</v>
      </c>
      <c r="G311" s="11" t="s">
        <v>323</v>
      </c>
      <c r="H311" s="3"/>
      <c r="I311" s="3">
        <v>10</v>
      </c>
      <c r="J311" s="3">
        <v>2</v>
      </c>
    </row>
    <row r="312" spans="1:10" ht="17.25" customHeight="1" x14ac:dyDescent="0.2">
      <c r="A312" s="16">
        <v>312</v>
      </c>
      <c r="B312" s="3" t="s">
        <v>329</v>
      </c>
      <c r="C312" s="3">
        <v>329</v>
      </c>
      <c r="D312" s="3"/>
      <c r="E312" s="3"/>
      <c r="F312" s="3" t="s">
        <v>611</v>
      </c>
      <c r="G312" s="11" t="s">
        <v>323</v>
      </c>
      <c r="H312" s="3"/>
      <c r="I312" s="3">
        <v>10</v>
      </c>
      <c r="J312" s="3">
        <v>2</v>
      </c>
    </row>
    <row r="313" spans="1:10" ht="17.25" customHeight="1" x14ac:dyDescent="0.2">
      <c r="A313" s="16">
        <v>313</v>
      </c>
      <c r="B313" s="3" t="s">
        <v>330</v>
      </c>
      <c r="C313" s="3">
        <v>330</v>
      </c>
      <c r="D313" s="3"/>
      <c r="E313" s="3"/>
      <c r="F313" s="3" t="s">
        <v>612</v>
      </c>
      <c r="G313" s="11" t="s">
        <v>323</v>
      </c>
      <c r="H313" s="3"/>
      <c r="I313" s="3">
        <v>20</v>
      </c>
      <c r="J313" s="3">
        <v>4</v>
      </c>
    </row>
    <row r="314" spans="1:10" ht="17.25" customHeight="1" x14ac:dyDescent="0.2">
      <c r="A314" s="16">
        <v>314</v>
      </c>
      <c r="B314" s="3" t="s">
        <v>331</v>
      </c>
      <c r="C314" s="3">
        <v>331</v>
      </c>
      <c r="D314" s="3"/>
      <c r="E314" s="3"/>
      <c r="F314" s="3" t="s">
        <v>613</v>
      </c>
      <c r="G314" s="11" t="s">
        <v>325</v>
      </c>
      <c r="H314" s="3"/>
      <c r="I314" s="3">
        <v>10</v>
      </c>
      <c r="J314" s="3">
        <v>2</v>
      </c>
    </row>
    <row r="315" spans="1:10" ht="17.25" customHeight="1" x14ac:dyDescent="0.2">
      <c r="A315" s="16">
        <v>315</v>
      </c>
      <c r="B315" s="3" t="s">
        <v>334</v>
      </c>
      <c r="C315" s="3">
        <v>336</v>
      </c>
      <c r="D315" s="3"/>
      <c r="E315" s="3"/>
      <c r="F315" s="3" t="s">
        <v>615</v>
      </c>
      <c r="G315" s="11" t="s">
        <v>325</v>
      </c>
      <c r="H315" s="3"/>
      <c r="I315" s="3">
        <v>20</v>
      </c>
      <c r="J315" s="3">
        <v>4</v>
      </c>
    </row>
    <row r="316" spans="1:10" ht="17.25" customHeight="1" x14ac:dyDescent="0.2">
      <c r="A316" s="16">
        <v>316</v>
      </c>
      <c r="B316" s="3" t="s">
        <v>332</v>
      </c>
      <c r="C316" s="3">
        <v>333</v>
      </c>
      <c r="D316" s="3"/>
      <c r="E316" s="3"/>
      <c r="F316" s="3" t="s">
        <v>607</v>
      </c>
      <c r="G316" s="11" t="s">
        <v>325</v>
      </c>
      <c r="H316" s="3"/>
      <c r="I316" s="3">
        <v>25</v>
      </c>
      <c r="J316" s="3">
        <v>5</v>
      </c>
    </row>
    <row r="317" spans="1:10" ht="17.25" customHeight="1" x14ac:dyDescent="0.2">
      <c r="A317" s="16">
        <v>317</v>
      </c>
      <c r="B317" s="3" t="s">
        <v>333</v>
      </c>
      <c r="C317" s="3">
        <v>335</v>
      </c>
      <c r="D317" s="3"/>
      <c r="E317" s="3"/>
      <c r="F317" s="3" t="s">
        <v>614</v>
      </c>
      <c r="G317" s="11" t="s">
        <v>325</v>
      </c>
      <c r="H317" s="3"/>
      <c r="I317" s="3">
        <v>15</v>
      </c>
      <c r="J317" s="3">
        <v>3</v>
      </c>
    </row>
    <row r="318" spans="1:10" ht="17.25" customHeight="1" x14ac:dyDescent="0.2">
      <c r="A318" s="16">
        <v>318</v>
      </c>
      <c r="B318" s="3" t="s">
        <v>335</v>
      </c>
      <c r="C318" s="3">
        <v>337</v>
      </c>
      <c r="D318" s="3"/>
      <c r="E318" s="3"/>
      <c r="F318" s="3" t="s">
        <v>616</v>
      </c>
      <c r="G318" s="11" t="s">
        <v>325</v>
      </c>
      <c r="H318" s="3"/>
      <c r="I318" s="3">
        <v>10</v>
      </c>
      <c r="J318" s="3">
        <v>2</v>
      </c>
    </row>
    <row r="319" spans="1:10" ht="17.25" customHeight="1" x14ac:dyDescent="0.2">
      <c r="A319" s="16">
        <v>319</v>
      </c>
      <c r="B319" s="3" t="s">
        <v>324</v>
      </c>
      <c r="C319" s="3">
        <v>599</v>
      </c>
      <c r="D319" s="3"/>
      <c r="E319" s="3"/>
      <c r="F319" s="3" t="s">
        <v>609</v>
      </c>
      <c r="G319" s="11" t="s">
        <v>325</v>
      </c>
      <c r="H319" s="3"/>
      <c r="I319" s="3">
        <v>20</v>
      </c>
      <c r="J319" s="3">
        <v>4</v>
      </c>
    </row>
    <row r="320" spans="1:10" ht="17.25" customHeight="1" x14ac:dyDescent="0.2">
      <c r="A320" s="16">
        <v>320</v>
      </c>
      <c r="B320" s="3" t="s">
        <v>336</v>
      </c>
      <c r="C320" s="3">
        <v>339</v>
      </c>
      <c r="D320" s="3"/>
      <c r="E320" s="3"/>
      <c r="F320" s="3">
        <v>1</v>
      </c>
      <c r="G320" s="11" t="s">
        <v>337</v>
      </c>
      <c r="H320" s="3"/>
      <c r="I320" s="3">
        <v>5</v>
      </c>
      <c r="J320" s="3">
        <v>1</v>
      </c>
    </row>
    <row r="321" spans="1:10" ht="17.25" customHeight="1" x14ac:dyDescent="0.2">
      <c r="A321" s="16">
        <v>321</v>
      </c>
      <c r="B321" s="3" t="s">
        <v>338</v>
      </c>
      <c r="C321" s="3">
        <v>340</v>
      </c>
      <c r="D321" s="3"/>
      <c r="E321" s="3"/>
      <c r="F321" s="3">
        <v>2</v>
      </c>
      <c r="G321" s="11" t="s">
        <v>337</v>
      </c>
      <c r="H321" s="3"/>
      <c r="I321" s="3">
        <v>5</v>
      </c>
      <c r="J321" s="3">
        <v>1</v>
      </c>
    </row>
    <row r="322" spans="1:10" ht="17.25" customHeight="1" x14ac:dyDescent="0.2">
      <c r="A322" s="16">
        <v>322</v>
      </c>
      <c r="B322" s="3" t="s">
        <v>339</v>
      </c>
      <c r="C322" s="3">
        <v>341</v>
      </c>
      <c r="D322" s="3"/>
      <c r="E322" s="3"/>
      <c r="F322" s="3">
        <v>1</v>
      </c>
      <c r="G322" s="11" t="s">
        <v>340</v>
      </c>
      <c r="H322" s="3"/>
      <c r="I322" s="3">
        <v>5</v>
      </c>
      <c r="J322" s="3">
        <v>1</v>
      </c>
    </row>
    <row r="323" spans="1:10" ht="17.25" customHeight="1" x14ac:dyDescent="0.2">
      <c r="A323" s="16">
        <v>323</v>
      </c>
      <c r="B323" s="3" t="s">
        <v>341</v>
      </c>
      <c r="C323" s="3">
        <v>342</v>
      </c>
      <c r="D323" s="3"/>
      <c r="E323" s="3"/>
      <c r="F323" s="3">
        <v>2</v>
      </c>
      <c r="G323" s="11" t="s">
        <v>340</v>
      </c>
      <c r="H323" s="3"/>
      <c r="I323" s="3">
        <v>5</v>
      </c>
      <c r="J323" s="3">
        <v>1</v>
      </c>
    </row>
    <row r="324" spans="1:10" ht="17.25" customHeight="1" x14ac:dyDescent="0.2">
      <c r="A324" s="16">
        <v>324</v>
      </c>
      <c r="B324" s="3" t="s">
        <v>342</v>
      </c>
      <c r="C324" s="3">
        <v>343</v>
      </c>
      <c r="D324" s="3"/>
      <c r="E324" s="3"/>
      <c r="F324" s="3">
        <v>3</v>
      </c>
      <c r="G324" s="11" t="s">
        <v>340</v>
      </c>
      <c r="H324" s="3"/>
      <c r="I324" s="3">
        <v>5</v>
      </c>
      <c r="J324" s="3">
        <v>1</v>
      </c>
    </row>
    <row r="325" spans="1:10" ht="17.25" customHeight="1" x14ac:dyDescent="0.2">
      <c r="A325" s="16">
        <v>325</v>
      </c>
      <c r="B325" s="3" t="s">
        <v>343</v>
      </c>
      <c r="C325" s="3">
        <v>344</v>
      </c>
      <c r="D325" s="3"/>
      <c r="E325" s="3"/>
      <c r="F325" s="3">
        <v>4</v>
      </c>
      <c r="G325" s="11" t="s">
        <v>340</v>
      </c>
      <c r="H325" s="3"/>
      <c r="I325" s="3">
        <v>5</v>
      </c>
      <c r="J325" s="3">
        <v>1</v>
      </c>
    </row>
    <row r="326" spans="1:10" ht="17.25" customHeight="1" x14ac:dyDescent="0.2">
      <c r="A326" s="16">
        <v>326</v>
      </c>
      <c r="B326" s="3" t="s">
        <v>344</v>
      </c>
      <c r="C326" s="3">
        <v>345</v>
      </c>
      <c r="D326" s="3"/>
      <c r="E326" s="3"/>
      <c r="F326" s="3">
        <v>5</v>
      </c>
      <c r="G326" s="11" t="s">
        <v>340</v>
      </c>
      <c r="H326" s="3"/>
      <c r="I326" s="3">
        <v>5</v>
      </c>
      <c r="J326" s="3">
        <v>1</v>
      </c>
    </row>
    <row r="327" spans="1:10" ht="17.25" customHeight="1" x14ac:dyDescent="0.2">
      <c r="A327" s="16">
        <v>327</v>
      </c>
      <c r="B327" s="13" t="s">
        <v>345</v>
      </c>
      <c r="C327" s="3">
        <v>346</v>
      </c>
      <c r="D327" s="3"/>
      <c r="E327" s="3"/>
      <c r="F327" s="3">
        <v>6</v>
      </c>
      <c r="G327" s="11" t="s">
        <v>340</v>
      </c>
      <c r="H327" s="3"/>
      <c r="I327" s="3">
        <v>5</v>
      </c>
      <c r="J327" s="3">
        <v>1</v>
      </c>
    </row>
    <row r="328" spans="1:10" ht="17.25" customHeight="1" x14ac:dyDescent="0.2">
      <c r="A328" s="16">
        <v>328</v>
      </c>
      <c r="B328" s="3" t="s">
        <v>346</v>
      </c>
      <c r="C328" s="3">
        <v>347</v>
      </c>
      <c r="D328" s="3"/>
      <c r="E328" s="3"/>
      <c r="F328" s="3">
        <v>7</v>
      </c>
      <c r="G328" s="11" t="s">
        <v>340</v>
      </c>
      <c r="H328" s="3"/>
      <c r="I328" s="3">
        <v>5</v>
      </c>
      <c r="J328" s="3">
        <v>1</v>
      </c>
    </row>
    <row r="329" spans="1:10" ht="17.25" customHeight="1" x14ac:dyDescent="0.2">
      <c r="A329" s="16">
        <v>329</v>
      </c>
      <c r="B329" s="20" t="s">
        <v>637</v>
      </c>
      <c r="C329" s="3">
        <v>348</v>
      </c>
      <c r="D329" s="3"/>
      <c r="E329" s="3"/>
      <c r="F329" s="3">
        <v>8</v>
      </c>
      <c r="G329" s="11" t="s">
        <v>340</v>
      </c>
      <c r="H329" s="3"/>
      <c r="I329" s="3">
        <v>5</v>
      </c>
      <c r="J329" s="3">
        <v>2</v>
      </c>
    </row>
    <row r="330" spans="1:10" ht="17.25" customHeight="1" x14ac:dyDescent="0.2">
      <c r="A330" s="16">
        <v>330</v>
      </c>
      <c r="B330" s="3" t="s">
        <v>347</v>
      </c>
      <c r="C330" s="3">
        <v>349</v>
      </c>
      <c r="D330" s="3"/>
      <c r="E330" s="3"/>
      <c r="F330" s="3">
        <v>9</v>
      </c>
      <c r="G330" s="11" t="s">
        <v>340</v>
      </c>
      <c r="H330" s="3"/>
      <c r="I330" s="3">
        <v>5</v>
      </c>
      <c r="J330" s="3">
        <v>1</v>
      </c>
    </row>
    <row r="331" spans="1:10" ht="17.25" customHeight="1" x14ac:dyDescent="0.2">
      <c r="A331" s="16">
        <v>331</v>
      </c>
      <c r="B331" s="3" t="s">
        <v>348</v>
      </c>
      <c r="C331" s="3">
        <v>350</v>
      </c>
      <c r="D331" s="3"/>
      <c r="E331" s="3"/>
      <c r="F331" s="3">
        <v>10</v>
      </c>
      <c r="G331" s="11" t="s">
        <v>340</v>
      </c>
      <c r="H331" s="3"/>
      <c r="I331" s="3">
        <v>5</v>
      </c>
      <c r="J331" s="3">
        <v>1</v>
      </c>
    </row>
    <row r="332" spans="1:10" ht="17.25" customHeight="1" x14ac:dyDescent="0.2">
      <c r="A332" s="16">
        <v>332</v>
      </c>
      <c r="B332" s="3" t="s">
        <v>349</v>
      </c>
      <c r="C332" s="3">
        <v>351</v>
      </c>
      <c r="D332" s="3"/>
      <c r="E332" s="3"/>
      <c r="F332" s="3">
        <v>11</v>
      </c>
      <c r="G332" s="11" t="s">
        <v>340</v>
      </c>
      <c r="H332" s="3"/>
      <c r="I332" s="3">
        <v>5</v>
      </c>
      <c r="J332" s="3">
        <v>1</v>
      </c>
    </row>
    <row r="333" spans="1:10" ht="17.25" customHeight="1" x14ac:dyDescent="0.2">
      <c r="A333" s="16">
        <v>333</v>
      </c>
      <c r="B333" s="3" t="s">
        <v>350</v>
      </c>
      <c r="C333" s="3">
        <v>352</v>
      </c>
      <c r="D333" s="3"/>
      <c r="E333" s="3"/>
      <c r="F333" s="3">
        <v>12</v>
      </c>
      <c r="G333" s="11" t="s">
        <v>340</v>
      </c>
      <c r="H333" s="3"/>
      <c r="I333" s="3">
        <v>5</v>
      </c>
      <c r="J333" s="3">
        <v>1</v>
      </c>
    </row>
    <row r="334" spans="1:10" ht="17.25" customHeight="1" x14ac:dyDescent="0.2">
      <c r="A334" s="16">
        <v>334</v>
      </c>
      <c r="B334" s="3" t="s">
        <v>351</v>
      </c>
      <c r="C334" s="3">
        <v>353</v>
      </c>
      <c r="D334" s="3"/>
      <c r="E334" s="3"/>
      <c r="F334" s="3">
        <v>13</v>
      </c>
      <c r="G334" s="11" t="s">
        <v>340</v>
      </c>
      <c r="H334" s="3"/>
      <c r="I334" s="3">
        <v>5</v>
      </c>
      <c r="J334" s="3">
        <v>1</v>
      </c>
    </row>
    <row r="335" spans="1:10" ht="17.25" customHeight="1" x14ac:dyDescent="0.2">
      <c r="A335" s="16">
        <v>335</v>
      </c>
      <c r="B335" s="3" t="s">
        <v>352</v>
      </c>
      <c r="C335" s="3">
        <v>354</v>
      </c>
      <c r="D335" s="3"/>
      <c r="E335" s="3"/>
      <c r="F335" s="3">
        <v>14</v>
      </c>
      <c r="G335" s="11" t="s">
        <v>340</v>
      </c>
      <c r="H335" s="3"/>
      <c r="I335" s="3">
        <v>5</v>
      </c>
      <c r="J335" s="3">
        <v>1</v>
      </c>
    </row>
    <row r="336" spans="1:10" ht="17.25" customHeight="1" x14ac:dyDescent="0.2">
      <c r="A336" s="16">
        <v>336</v>
      </c>
      <c r="B336" s="3" t="s">
        <v>353</v>
      </c>
      <c r="C336" s="3">
        <v>597</v>
      </c>
      <c r="D336" s="3"/>
      <c r="E336" s="3"/>
      <c r="F336" s="3">
        <v>15</v>
      </c>
      <c r="G336" s="11" t="s">
        <v>340</v>
      </c>
      <c r="H336" s="3"/>
      <c r="I336" s="3">
        <v>5</v>
      </c>
      <c r="J336" s="3">
        <v>1</v>
      </c>
    </row>
    <row r="337" spans="1:10" ht="17.25" customHeight="1" x14ac:dyDescent="0.2">
      <c r="A337" s="16">
        <v>337</v>
      </c>
      <c r="B337" s="3" t="s">
        <v>354</v>
      </c>
      <c r="C337" s="3">
        <v>356</v>
      </c>
      <c r="D337" s="3"/>
      <c r="E337" s="3"/>
      <c r="F337" s="3">
        <v>16</v>
      </c>
      <c r="G337" s="11" t="s">
        <v>340</v>
      </c>
      <c r="H337" s="3"/>
      <c r="I337" s="3">
        <v>5</v>
      </c>
      <c r="J337" s="3">
        <v>1</v>
      </c>
    </row>
    <row r="338" spans="1:10" ht="17.25" customHeight="1" x14ac:dyDescent="0.2">
      <c r="A338" s="16">
        <v>338</v>
      </c>
      <c r="B338" s="3" t="s">
        <v>355</v>
      </c>
      <c r="C338" s="3">
        <v>357</v>
      </c>
      <c r="D338" s="3"/>
      <c r="E338" s="3"/>
      <c r="F338" s="3">
        <v>1</v>
      </c>
      <c r="G338" s="11" t="s">
        <v>356</v>
      </c>
      <c r="H338" s="3"/>
      <c r="I338" s="3">
        <v>5</v>
      </c>
      <c r="J338" s="3">
        <v>1</v>
      </c>
    </row>
    <row r="339" spans="1:10" ht="17.25" customHeight="1" x14ac:dyDescent="0.2">
      <c r="A339" s="16">
        <v>339</v>
      </c>
      <c r="B339" s="3" t="s">
        <v>357</v>
      </c>
      <c r="C339" s="3">
        <v>358</v>
      </c>
      <c r="D339" s="3"/>
      <c r="E339" s="3"/>
      <c r="F339" s="3">
        <v>2</v>
      </c>
      <c r="G339" s="11" t="s">
        <v>356</v>
      </c>
      <c r="H339" s="3"/>
      <c r="I339" s="3">
        <v>5</v>
      </c>
      <c r="J339" s="3">
        <v>1</v>
      </c>
    </row>
    <row r="340" spans="1:10" ht="17.25" customHeight="1" x14ac:dyDescent="0.2">
      <c r="A340" s="16">
        <v>340</v>
      </c>
      <c r="B340" s="3" t="s">
        <v>358</v>
      </c>
      <c r="C340" s="3">
        <v>359</v>
      </c>
      <c r="D340" s="3"/>
      <c r="E340" s="3"/>
      <c r="F340" s="3">
        <v>3</v>
      </c>
      <c r="G340" s="11" t="s">
        <v>356</v>
      </c>
      <c r="H340" s="3"/>
      <c r="I340" s="3">
        <v>5</v>
      </c>
      <c r="J340" s="3">
        <v>1</v>
      </c>
    </row>
    <row r="341" spans="1:10" ht="17.25" customHeight="1" x14ac:dyDescent="0.2">
      <c r="A341" s="16">
        <v>341</v>
      </c>
      <c r="B341" s="3" t="s">
        <v>359</v>
      </c>
      <c r="C341" s="3">
        <v>360</v>
      </c>
      <c r="D341" s="3"/>
      <c r="E341" s="3"/>
      <c r="F341" s="3">
        <v>4</v>
      </c>
      <c r="G341" s="11" t="s">
        <v>356</v>
      </c>
      <c r="H341" s="3"/>
      <c r="I341" s="3">
        <v>5</v>
      </c>
      <c r="J341" s="3">
        <v>1</v>
      </c>
    </row>
    <row r="342" spans="1:10" ht="17.25" customHeight="1" x14ac:dyDescent="0.2">
      <c r="A342" s="16">
        <v>342</v>
      </c>
      <c r="B342" s="3" t="s">
        <v>360</v>
      </c>
      <c r="C342" s="3">
        <v>361</v>
      </c>
      <c r="D342" s="3"/>
      <c r="E342" s="3"/>
      <c r="F342" s="3" t="s">
        <v>617</v>
      </c>
      <c r="G342" s="11" t="s">
        <v>356</v>
      </c>
      <c r="H342" s="3"/>
      <c r="I342" s="3">
        <v>10</v>
      </c>
      <c r="J342" s="3">
        <v>2</v>
      </c>
    </row>
    <row r="343" spans="1:10" ht="17.25" customHeight="1" x14ac:dyDescent="0.2">
      <c r="A343" s="16">
        <v>343</v>
      </c>
      <c r="B343" s="3" t="s">
        <v>361</v>
      </c>
      <c r="C343" s="3">
        <v>362</v>
      </c>
      <c r="D343" s="3"/>
      <c r="E343" s="3"/>
      <c r="F343" s="3">
        <v>6</v>
      </c>
      <c r="G343" s="11" t="s">
        <v>356</v>
      </c>
      <c r="H343" s="3"/>
      <c r="I343" s="3">
        <v>5</v>
      </c>
      <c r="J343" s="3">
        <v>1</v>
      </c>
    </row>
    <row r="344" spans="1:10" ht="17.25" customHeight="1" x14ac:dyDescent="0.2">
      <c r="A344" s="16">
        <v>344</v>
      </c>
      <c r="B344" s="3" t="s">
        <v>362</v>
      </c>
      <c r="C344" s="3">
        <v>363</v>
      </c>
      <c r="D344" s="3"/>
      <c r="E344" s="3"/>
      <c r="F344" s="3">
        <v>7</v>
      </c>
      <c r="G344" s="11" t="s">
        <v>356</v>
      </c>
      <c r="H344" s="3"/>
      <c r="I344" s="3">
        <v>5</v>
      </c>
      <c r="J344" s="3">
        <v>1</v>
      </c>
    </row>
    <row r="345" spans="1:10" ht="17.25" customHeight="1" x14ac:dyDescent="0.2">
      <c r="A345" s="16">
        <v>345</v>
      </c>
      <c r="B345" s="3" t="s">
        <v>363</v>
      </c>
      <c r="C345" s="3">
        <v>364</v>
      </c>
      <c r="D345" s="3"/>
      <c r="E345" s="3"/>
      <c r="F345" s="3">
        <v>8</v>
      </c>
      <c r="G345" s="11" t="s">
        <v>356</v>
      </c>
      <c r="H345" s="3"/>
      <c r="I345" s="3">
        <v>5</v>
      </c>
      <c r="J345" s="3">
        <v>1</v>
      </c>
    </row>
    <row r="346" spans="1:10" ht="17.25" customHeight="1" x14ac:dyDescent="0.2">
      <c r="A346" s="16">
        <v>346</v>
      </c>
      <c r="B346" s="3" t="s">
        <v>364</v>
      </c>
      <c r="C346" s="3">
        <v>365</v>
      </c>
      <c r="D346" s="3"/>
      <c r="E346" s="3"/>
      <c r="F346" s="3">
        <v>9</v>
      </c>
      <c r="G346" s="11" t="s">
        <v>356</v>
      </c>
      <c r="H346" s="3"/>
      <c r="I346" s="3">
        <v>5</v>
      </c>
      <c r="J346" s="3">
        <v>1</v>
      </c>
    </row>
    <row r="347" spans="1:10" ht="17.25" customHeight="1" x14ac:dyDescent="0.2">
      <c r="A347" s="16">
        <v>347</v>
      </c>
      <c r="B347" s="3" t="s">
        <v>365</v>
      </c>
      <c r="C347" s="3">
        <v>366</v>
      </c>
      <c r="D347" s="3"/>
      <c r="E347" s="3"/>
      <c r="F347" s="3">
        <v>10</v>
      </c>
      <c r="G347" s="11" t="s">
        <v>356</v>
      </c>
      <c r="H347" s="3"/>
      <c r="I347" s="3">
        <v>5</v>
      </c>
      <c r="J347" s="3">
        <v>1</v>
      </c>
    </row>
    <row r="348" spans="1:10" ht="17.25" customHeight="1" x14ac:dyDescent="0.2">
      <c r="A348" s="16">
        <v>348</v>
      </c>
      <c r="B348" s="3" t="s">
        <v>366</v>
      </c>
      <c r="C348" s="3">
        <v>367</v>
      </c>
      <c r="D348" s="3"/>
      <c r="E348" s="3"/>
      <c r="F348" s="3">
        <v>11</v>
      </c>
      <c r="G348" s="11" t="s">
        <v>356</v>
      </c>
      <c r="H348" s="3"/>
      <c r="I348" s="3">
        <v>5</v>
      </c>
      <c r="J348" s="3">
        <v>1</v>
      </c>
    </row>
    <row r="349" spans="1:10" ht="17.25" customHeight="1" x14ac:dyDescent="0.2">
      <c r="A349" s="16">
        <v>349</v>
      </c>
      <c r="B349" s="3" t="s">
        <v>367</v>
      </c>
      <c r="C349" s="3">
        <v>368</v>
      </c>
      <c r="D349" s="3"/>
      <c r="E349" s="3"/>
      <c r="F349" s="3">
        <v>12</v>
      </c>
      <c r="G349" s="11" t="s">
        <v>356</v>
      </c>
      <c r="H349" s="3"/>
      <c r="I349" s="3">
        <v>5</v>
      </c>
      <c r="J349" s="3">
        <v>1</v>
      </c>
    </row>
    <row r="350" spans="1:10" ht="17.25" customHeight="1" x14ac:dyDescent="0.2">
      <c r="A350" s="16">
        <v>350</v>
      </c>
      <c r="B350" s="3" t="s">
        <v>368</v>
      </c>
      <c r="C350" s="3">
        <v>370</v>
      </c>
      <c r="D350" s="3"/>
      <c r="E350" s="3"/>
      <c r="F350" s="3">
        <v>14</v>
      </c>
      <c r="G350" s="11" t="s">
        <v>356</v>
      </c>
      <c r="H350" s="3"/>
      <c r="I350" s="3">
        <v>5</v>
      </c>
      <c r="J350" s="3">
        <v>1</v>
      </c>
    </row>
    <row r="351" spans="1:10" ht="17.25" customHeight="1" x14ac:dyDescent="0.2">
      <c r="A351" s="16">
        <v>351</v>
      </c>
      <c r="B351" s="3" t="s">
        <v>369</v>
      </c>
      <c r="C351" s="3">
        <v>371</v>
      </c>
      <c r="D351" s="3"/>
      <c r="E351" s="3"/>
      <c r="F351" s="3">
        <v>15</v>
      </c>
      <c r="G351" s="11" t="s">
        <v>356</v>
      </c>
      <c r="H351" s="3"/>
      <c r="I351" s="3">
        <v>5</v>
      </c>
      <c r="J351" s="3">
        <v>1</v>
      </c>
    </row>
    <row r="352" spans="1:10" ht="17.25" customHeight="1" x14ac:dyDescent="0.2">
      <c r="A352" s="16">
        <v>352</v>
      </c>
      <c r="B352" s="3" t="s">
        <v>370</v>
      </c>
      <c r="C352" s="3">
        <v>372</v>
      </c>
      <c r="D352" s="3"/>
      <c r="E352" s="3"/>
      <c r="F352" s="3">
        <v>16</v>
      </c>
      <c r="G352" s="11" t="s">
        <v>356</v>
      </c>
      <c r="H352" s="3"/>
      <c r="I352" s="3">
        <v>5</v>
      </c>
      <c r="J352" s="3">
        <v>1</v>
      </c>
    </row>
    <row r="353" spans="1:10" ht="17.25" customHeight="1" x14ac:dyDescent="0.2">
      <c r="A353" s="16">
        <v>353</v>
      </c>
      <c r="B353" s="3" t="s">
        <v>371</v>
      </c>
      <c r="C353" s="3">
        <v>373</v>
      </c>
      <c r="D353" s="3"/>
      <c r="E353" s="3"/>
      <c r="F353" s="3">
        <v>1</v>
      </c>
      <c r="G353" s="11" t="s">
        <v>6</v>
      </c>
      <c r="H353" s="3"/>
      <c r="I353" s="3">
        <v>5</v>
      </c>
      <c r="J353" s="3">
        <v>1</v>
      </c>
    </row>
    <row r="354" spans="1:10" ht="17.25" customHeight="1" x14ac:dyDescent="0.2">
      <c r="A354" s="16">
        <v>354</v>
      </c>
      <c r="B354" s="3" t="s">
        <v>372</v>
      </c>
      <c r="C354" s="3">
        <v>374</v>
      </c>
      <c r="D354" s="3"/>
      <c r="E354" s="3"/>
      <c r="F354" s="3">
        <v>2</v>
      </c>
      <c r="G354" s="11" t="s">
        <v>6</v>
      </c>
      <c r="H354" s="3"/>
      <c r="I354" s="3">
        <v>5</v>
      </c>
      <c r="J354" s="3">
        <v>1</v>
      </c>
    </row>
    <row r="355" spans="1:10" ht="17.25" customHeight="1" x14ac:dyDescent="0.2">
      <c r="A355" s="16">
        <v>355</v>
      </c>
      <c r="B355" s="3" t="s">
        <v>373</v>
      </c>
      <c r="C355" s="3">
        <v>375</v>
      </c>
      <c r="D355" s="3"/>
      <c r="E355" s="3"/>
      <c r="F355" s="3">
        <v>3</v>
      </c>
      <c r="G355" s="11" t="s">
        <v>6</v>
      </c>
      <c r="H355" s="3"/>
      <c r="I355" s="3">
        <v>5</v>
      </c>
      <c r="J355" s="3">
        <v>1</v>
      </c>
    </row>
    <row r="356" spans="1:10" ht="17.25" customHeight="1" x14ac:dyDescent="0.2">
      <c r="A356" s="16">
        <v>356</v>
      </c>
      <c r="B356" s="3" t="s">
        <v>374</v>
      </c>
      <c r="C356" s="3">
        <v>376</v>
      </c>
      <c r="D356" s="3"/>
      <c r="E356" s="3"/>
      <c r="F356" s="3" t="s">
        <v>618</v>
      </c>
      <c r="G356" s="11" t="s">
        <v>6</v>
      </c>
      <c r="H356" s="3"/>
      <c r="I356" s="3">
        <v>10</v>
      </c>
      <c r="J356" s="3">
        <v>2</v>
      </c>
    </row>
    <row r="357" spans="1:10" ht="17.25" customHeight="1" x14ac:dyDescent="0.2">
      <c r="A357" s="16">
        <v>357</v>
      </c>
      <c r="B357" s="3" t="s">
        <v>375</v>
      </c>
      <c r="C357" s="3">
        <v>377</v>
      </c>
      <c r="D357" s="3"/>
      <c r="E357" s="3"/>
      <c r="F357" s="3" t="s">
        <v>617</v>
      </c>
      <c r="G357" s="11" t="s">
        <v>619</v>
      </c>
      <c r="H357" s="3"/>
      <c r="I357" s="3">
        <v>10</v>
      </c>
      <c r="J357" s="3">
        <v>2</v>
      </c>
    </row>
    <row r="358" spans="1:10" ht="17.25" customHeight="1" x14ac:dyDescent="0.2">
      <c r="A358" s="16">
        <v>358</v>
      </c>
      <c r="B358" s="3" t="s">
        <v>377</v>
      </c>
      <c r="C358" s="3">
        <v>378</v>
      </c>
      <c r="D358" s="3"/>
      <c r="E358" s="3"/>
      <c r="F358" s="3">
        <v>6</v>
      </c>
      <c r="G358" s="11" t="s">
        <v>6</v>
      </c>
      <c r="H358" s="3"/>
      <c r="I358" s="3">
        <v>5</v>
      </c>
      <c r="J358" s="3">
        <v>1</v>
      </c>
    </row>
    <row r="359" spans="1:10" ht="17.25" customHeight="1" x14ac:dyDescent="0.2">
      <c r="A359" s="16">
        <v>359</v>
      </c>
      <c r="B359" s="3" t="s">
        <v>378</v>
      </c>
      <c r="C359" s="3">
        <v>379</v>
      </c>
      <c r="D359" s="3"/>
      <c r="E359" s="3"/>
      <c r="F359" s="3">
        <v>7</v>
      </c>
      <c r="G359" s="11" t="s">
        <v>6</v>
      </c>
      <c r="H359" s="3"/>
      <c r="I359" s="3">
        <v>5</v>
      </c>
      <c r="J359" s="3">
        <v>1</v>
      </c>
    </row>
    <row r="360" spans="1:10" ht="17.25" customHeight="1" x14ac:dyDescent="0.2">
      <c r="A360" s="16">
        <v>360</v>
      </c>
      <c r="B360" s="3" t="s">
        <v>379</v>
      </c>
      <c r="C360" s="3">
        <v>380</v>
      </c>
      <c r="D360" s="3"/>
      <c r="E360" s="3"/>
      <c r="F360" s="3">
        <v>8</v>
      </c>
      <c r="G360" s="11" t="s">
        <v>6</v>
      </c>
      <c r="H360" s="3"/>
      <c r="I360" s="3">
        <v>5</v>
      </c>
      <c r="J360" s="3">
        <v>1</v>
      </c>
    </row>
    <row r="361" spans="1:10" ht="17.25" customHeight="1" x14ac:dyDescent="0.2">
      <c r="A361" s="16">
        <v>361</v>
      </c>
      <c r="B361" s="3" t="s">
        <v>380</v>
      </c>
      <c r="C361" s="3">
        <v>381</v>
      </c>
      <c r="D361" s="3"/>
      <c r="E361" s="3"/>
      <c r="F361" s="3">
        <v>9</v>
      </c>
      <c r="G361" s="11" t="s">
        <v>6</v>
      </c>
      <c r="H361" s="3"/>
      <c r="I361" s="3">
        <v>5</v>
      </c>
      <c r="J361" s="3">
        <v>1</v>
      </c>
    </row>
    <row r="362" spans="1:10" ht="17.25" customHeight="1" x14ac:dyDescent="0.2">
      <c r="A362" s="16">
        <v>362</v>
      </c>
      <c r="B362" s="3" t="s">
        <v>381</v>
      </c>
      <c r="C362" s="3">
        <v>382</v>
      </c>
      <c r="D362" s="3"/>
      <c r="E362" s="3"/>
      <c r="F362" s="3">
        <v>10</v>
      </c>
      <c r="G362" s="11" t="s">
        <v>6</v>
      </c>
      <c r="H362" s="3"/>
      <c r="I362" s="3">
        <v>5</v>
      </c>
      <c r="J362" s="3">
        <v>1</v>
      </c>
    </row>
    <row r="363" spans="1:10" ht="17.25" customHeight="1" x14ac:dyDescent="0.2">
      <c r="A363" s="16">
        <v>363</v>
      </c>
      <c r="B363" s="3" t="s">
        <v>382</v>
      </c>
      <c r="C363" s="3">
        <v>383</v>
      </c>
      <c r="D363" s="3"/>
      <c r="E363" s="3"/>
      <c r="F363" s="3">
        <v>11</v>
      </c>
      <c r="G363" s="11" t="s">
        <v>6</v>
      </c>
      <c r="H363" s="3"/>
      <c r="I363" s="3">
        <v>5</v>
      </c>
      <c r="J363" s="3">
        <v>1</v>
      </c>
    </row>
    <row r="364" spans="1:10" ht="17.25" customHeight="1" x14ac:dyDescent="0.2">
      <c r="A364" s="16">
        <v>364</v>
      </c>
      <c r="B364" s="3" t="s">
        <v>383</v>
      </c>
      <c r="C364" s="3">
        <v>385</v>
      </c>
      <c r="D364" s="3"/>
      <c r="E364" s="3"/>
      <c r="F364" s="3">
        <v>13</v>
      </c>
      <c r="G364" s="11" t="s">
        <v>6</v>
      </c>
      <c r="H364" s="3"/>
      <c r="I364" s="3">
        <v>5</v>
      </c>
      <c r="J364" s="3">
        <v>1</v>
      </c>
    </row>
    <row r="365" spans="1:10" ht="17.25" customHeight="1" x14ac:dyDescent="0.2">
      <c r="A365" s="16">
        <v>365</v>
      </c>
      <c r="B365" s="3" t="s">
        <v>384</v>
      </c>
      <c r="C365" s="3">
        <v>386</v>
      </c>
      <c r="D365" s="3"/>
      <c r="E365" s="3"/>
      <c r="F365" s="3">
        <v>14</v>
      </c>
      <c r="G365" s="11" t="s">
        <v>6</v>
      </c>
      <c r="H365" s="3"/>
      <c r="I365" s="3">
        <v>5</v>
      </c>
      <c r="J365" s="3">
        <v>1</v>
      </c>
    </row>
    <row r="366" spans="1:10" ht="17.25" customHeight="1" x14ac:dyDescent="0.2">
      <c r="A366" s="16">
        <v>366</v>
      </c>
      <c r="B366" s="3" t="s">
        <v>385</v>
      </c>
      <c r="C366" s="3">
        <v>612</v>
      </c>
      <c r="D366" s="3"/>
      <c r="E366" s="3"/>
      <c r="F366" s="3">
        <v>16</v>
      </c>
      <c r="G366" s="11" t="s">
        <v>6</v>
      </c>
      <c r="H366" s="3"/>
      <c r="I366" s="3">
        <v>5</v>
      </c>
      <c r="J366" s="3">
        <v>1</v>
      </c>
    </row>
    <row r="367" spans="1:10" ht="17.25" customHeight="1" x14ac:dyDescent="0.2">
      <c r="A367" s="16">
        <v>367</v>
      </c>
      <c r="B367" s="3" t="s">
        <v>386</v>
      </c>
      <c r="C367" s="3">
        <v>389</v>
      </c>
      <c r="D367" s="3"/>
      <c r="E367" s="3"/>
      <c r="F367" s="3">
        <v>1</v>
      </c>
      <c r="G367" s="11" t="s">
        <v>387</v>
      </c>
      <c r="H367" s="3"/>
      <c r="I367" s="3">
        <v>5</v>
      </c>
      <c r="J367" s="3">
        <v>1</v>
      </c>
    </row>
    <row r="368" spans="1:10" ht="17.25" customHeight="1" x14ac:dyDescent="0.2">
      <c r="A368" s="16">
        <v>368</v>
      </c>
      <c r="B368" s="13" t="s">
        <v>388</v>
      </c>
      <c r="C368" s="3">
        <v>390</v>
      </c>
      <c r="D368" s="3"/>
      <c r="E368" s="3"/>
      <c r="F368" s="3" t="s">
        <v>620</v>
      </c>
      <c r="G368" s="11" t="s">
        <v>621</v>
      </c>
      <c r="H368" s="3"/>
      <c r="I368" s="3">
        <v>10</v>
      </c>
      <c r="J368" s="3">
        <v>2</v>
      </c>
    </row>
    <row r="369" spans="1:10" ht="17.25" customHeight="1" x14ac:dyDescent="0.2">
      <c r="A369" s="16">
        <v>369</v>
      </c>
      <c r="B369" s="3" t="s">
        <v>390</v>
      </c>
      <c r="C369" s="3">
        <v>391</v>
      </c>
      <c r="D369" s="3"/>
      <c r="E369" s="3"/>
      <c r="F369" s="3">
        <v>3</v>
      </c>
      <c r="G369" s="11" t="s">
        <v>387</v>
      </c>
      <c r="H369" s="3"/>
      <c r="I369" s="3">
        <v>5</v>
      </c>
      <c r="J369" s="3">
        <v>1</v>
      </c>
    </row>
    <row r="370" spans="1:10" ht="17.25" customHeight="1" x14ac:dyDescent="0.2">
      <c r="A370" s="16">
        <v>370</v>
      </c>
      <c r="B370" s="3" t="s">
        <v>393</v>
      </c>
      <c r="C370" s="3">
        <v>393</v>
      </c>
      <c r="D370" s="3"/>
      <c r="E370" s="3"/>
      <c r="F370" s="3">
        <v>5</v>
      </c>
      <c r="G370" s="11" t="s">
        <v>387</v>
      </c>
      <c r="H370" s="3"/>
      <c r="I370" s="3">
        <v>5</v>
      </c>
      <c r="J370" s="3">
        <v>1</v>
      </c>
    </row>
    <row r="371" spans="1:10" ht="17.25" customHeight="1" x14ac:dyDescent="0.2">
      <c r="A371" s="16">
        <v>371</v>
      </c>
      <c r="B371" s="3" t="s">
        <v>394</v>
      </c>
      <c r="C371" s="3">
        <v>394</v>
      </c>
      <c r="D371" s="3"/>
      <c r="E371" s="3"/>
      <c r="F371" s="3">
        <v>6</v>
      </c>
      <c r="G371" s="11" t="s">
        <v>387</v>
      </c>
      <c r="H371" s="3"/>
      <c r="I371" s="3">
        <v>5</v>
      </c>
      <c r="J371" s="3">
        <v>1</v>
      </c>
    </row>
    <row r="372" spans="1:10" ht="17.25" customHeight="1" x14ac:dyDescent="0.2">
      <c r="A372" s="16">
        <v>372</v>
      </c>
      <c r="B372" s="3" t="s">
        <v>395</v>
      </c>
      <c r="C372" s="3">
        <v>395</v>
      </c>
      <c r="D372" s="3"/>
      <c r="E372" s="3"/>
      <c r="F372" s="3">
        <v>7</v>
      </c>
      <c r="G372" s="11" t="s">
        <v>387</v>
      </c>
      <c r="H372" s="3"/>
      <c r="I372" s="3">
        <v>5</v>
      </c>
      <c r="J372" s="3">
        <v>1</v>
      </c>
    </row>
    <row r="373" spans="1:10" ht="17.25" customHeight="1" x14ac:dyDescent="0.2">
      <c r="A373" s="16">
        <v>373</v>
      </c>
      <c r="B373" s="3" t="s">
        <v>396</v>
      </c>
      <c r="C373" s="3">
        <v>396</v>
      </c>
      <c r="D373" s="3"/>
      <c r="E373" s="3"/>
      <c r="F373" s="3">
        <v>8</v>
      </c>
      <c r="G373" s="11" t="s">
        <v>387</v>
      </c>
      <c r="H373" s="3"/>
      <c r="I373" s="3">
        <v>5</v>
      </c>
      <c r="J373" s="3">
        <v>1</v>
      </c>
    </row>
    <row r="374" spans="1:10" ht="17.25" customHeight="1" x14ac:dyDescent="0.2">
      <c r="A374" s="16">
        <v>374</v>
      </c>
      <c r="B374" s="3" t="s">
        <v>397</v>
      </c>
      <c r="C374" s="3">
        <v>397</v>
      </c>
      <c r="D374" s="3"/>
      <c r="E374" s="3"/>
      <c r="F374" s="3">
        <v>9</v>
      </c>
      <c r="G374" s="11" t="s">
        <v>387</v>
      </c>
      <c r="H374" s="3"/>
      <c r="I374" s="3">
        <v>5</v>
      </c>
      <c r="J374" s="3">
        <v>1</v>
      </c>
    </row>
    <row r="375" spans="1:10" ht="17.25" customHeight="1" x14ac:dyDescent="0.2">
      <c r="A375" s="16">
        <v>375</v>
      </c>
      <c r="B375" s="3" t="s">
        <v>398</v>
      </c>
      <c r="C375" s="3">
        <v>398</v>
      </c>
      <c r="D375" s="3"/>
      <c r="E375" s="3"/>
      <c r="F375" s="3">
        <v>10</v>
      </c>
      <c r="G375" s="11" t="s">
        <v>387</v>
      </c>
      <c r="H375" s="3"/>
      <c r="I375" s="3">
        <v>5</v>
      </c>
      <c r="J375" s="3">
        <v>1</v>
      </c>
    </row>
    <row r="376" spans="1:10" ht="17.25" customHeight="1" x14ac:dyDescent="0.2">
      <c r="A376" s="16">
        <v>376</v>
      </c>
      <c r="B376" s="3" t="s">
        <v>399</v>
      </c>
      <c r="C376" s="3">
        <v>399</v>
      </c>
      <c r="D376" s="3"/>
      <c r="E376" s="3"/>
      <c r="F376" s="3">
        <v>11</v>
      </c>
      <c r="G376" s="11" t="s">
        <v>387</v>
      </c>
      <c r="H376" s="3"/>
      <c r="I376" s="3">
        <v>5</v>
      </c>
      <c r="J376" s="3">
        <v>1</v>
      </c>
    </row>
    <row r="377" spans="1:10" ht="17.25" customHeight="1" x14ac:dyDescent="0.2">
      <c r="A377" s="16">
        <v>377</v>
      </c>
      <c r="B377" s="3" t="s">
        <v>400</v>
      </c>
      <c r="C377" s="3">
        <v>400</v>
      </c>
      <c r="D377" s="3"/>
      <c r="E377" s="3"/>
      <c r="F377" s="3">
        <v>12</v>
      </c>
      <c r="G377" s="11" t="s">
        <v>387</v>
      </c>
      <c r="H377" s="3"/>
      <c r="I377" s="3">
        <v>5</v>
      </c>
      <c r="J377" s="3">
        <v>1</v>
      </c>
    </row>
    <row r="378" spans="1:10" ht="17.25" customHeight="1" x14ac:dyDescent="0.2">
      <c r="A378" s="16">
        <v>378</v>
      </c>
      <c r="B378" s="3" t="s">
        <v>401</v>
      </c>
      <c r="C378" s="3">
        <v>401</v>
      </c>
      <c r="D378" s="3"/>
      <c r="E378" s="3"/>
      <c r="F378" s="3">
        <v>13</v>
      </c>
      <c r="G378" s="11" t="s">
        <v>387</v>
      </c>
      <c r="H378" s="3"/>
      <c r="I378" s="3">
        <v>5</v>
      </c>
      <c r="J378" s="3">
        <v>1</v>
      </c>
    </row>
    <row r="379" spans="1:10" ht="17.25" customHeight="1" x14ac:dyDescent="0.2">
      <c r="A379" s="16">
        <v>379</v>
      </c>
      <c r="B379" s="13" t="s">
        <v>402</v>
      </c>
      <c r="C379" s="3">
        <v>402</v>
      </c>
      <c r="D379" s="3"/>
      <c r="E379" s="3"/>
      <c r="F379" s="3">
        <v>14</v>
      </c>
      <c r="G379" s="11" t="s">
        <v>387</v>
      </c>
      <c r="H379" s="3"/>
      <c r="I379" s="3">
        <v>5</v>
      </c>
      <c r="J379" s="3">
        <v>1</v>
      </c>
    </row>
    <row r="380" spans="1:10" ht="17.25" customHeight="1" x14ac:dyDescent="0.2">
      <c r="A380" s="16">
        <v>380</v>
      </c>
      <c r="B380" s="3" t="s">
        <v>403</v>
      </c>
      <c r="C380" s="3">
        <v>403</v>
      </c>
      <c r="D380" s="3"/>
      <c r="E380" s="3"/>
      <c r="F380" s="3">
        <v>15</v>
      </c>
      <c r="G380" s="11" t="s">
        <v>387</v>
      </c>
      <c r="H380" s="3"/>
      <c r="I380" s="3">
        <v>5</v>
      </c>
      <c r="J380" s="3">
        <v>1</v>
      </c>
    </row>
    <row r="381" spans="1:10" ht="17.25" customHeight="1" x14ac:dyDescent="0.2">
      <c r="A381" s="16">
        <v>381</v>
      </c>
      <c r="B381" s="3" t="s">
        <v>404</v>
      </c>
      <c r="C381" s="3">
        <v>404</v>
      </c>
      <c r="D381" s="3"/>
      <c r="E381" s="3"/>
      <c r="F381" s="3">
        <v>16</v>
      </c>
      <c r="G381" s="11" t="s">
        <v>387</v>
      </c>
      <c r="H381" s="3"/>
      <c r="I381" s="3">
        <v>5</v>
      </c>
      <c r="J381" s="3">
        <v>1</v>
      </c>
    </row>
    <row r="382" spans="1:10" ht="17.25" customHeight="1" x14ac:dyDescent="0.2">
      <c r="A382" s="16">
        <v>382</v>
      </c>
      <c r="B382" s="3" t="s">
        <v>405</v>
      </c>
      <c r="C382" s="3">
        <v>405</v>
      </c>
      <c r="D382" s="3"/>
      <c r="E382" s="3"/>
      <c r="F382" s="3" t="s">
        <v>624</v>
      </c>
      <c r="G382" s="11" t="s">
        <v>392</v>
      </c>
      <c r="H382" s="3">
        <v>12</v>
      </c>
      <c r="I382" s="3">
        <v>13</v>
      </c>
      <c r="J382" s="3">
        <v>3</v>
      </c>
    </row>
    <row r="383" spans="1:10" ht="17.25" customHeight="1" x14ac:dyDescent="0.2">
      <c r="A383" s="16">
        <v>383</v>
      </c>
      <c r="B383" s="3" t="s">
        <v>406</v>
      </c>
      <c r="C383" s="3">
        <v>406</v>
      </c>
      <c r="D383" s="3"/>
      <c r="E383" s="3"/>
      <c r="F383" s="3">
        <v>4</v>
      </c>
      <c r="G383" s="11" t="s">
        <v>392</v>
      </c>
      <c r="H383" s="3"/>
      <c r="I383" s="3">
        <v>5</v>
      </c>
      <c r="J383" s="3">
        <v>1</v>
      </c>
    </row>
    <row r="384" spans="1:10" ht="17.25" customHeight="1" x14ac:dyDescent="0.2">
      <c r="A384" s="16">
        <v>384</v>
      </c>
      <c r="B384" s="3" t="s">
        <v>407</v>
      </c>
      <c r="C384" s="3">
        <v>407</v>
      </c>
      <c r="D384" s="3"/>
      <c r="E384" s="3"/>
      <c r="F384" s="3">
        <v>5</v>
      </c>
      <c r="G384" s="11" t="s">
        <v>392</v>
      </c>
      <c r="H384" s="3"/>
      <c r="I384" s="3">
        <v>5</v>
      </c>
      <c r="J384" s="3">
        <v>1</v>
      </c>
    </row>
    <row r="385" spans="1:10" ht="17.25" customHeight="1" x14ac:dyDescent="0.2">
      <c r="A385" s="16">
        <v>385</v>
      </c>
      <c r="B385" s="3" t="s">
        <v>408</v>
      </c>
      <c r="C385" s="3">
        <v>408</v>
      </c>
      <c r="D385" s="3"/>
      <c r="E385" s="3"/>
      <c r="F385" s="3">
        <v>6</v>
      </c>
      <c r="G385" s="11" t="s">
        <v>392</v>
      </c>
      <c r="H385" s="3"/>
      <c r="I385" s="3">
        <v>5</v>
      </c>
      <c r="J385" s="3">
        <v>1</v>
      </c>
    </row>
    <row r="386" spans="1:10" ht="17.25" customHeight="1" x14ac:dyDescent="0.2">
      <c r="A386" s="16">
        <v>386</v>
      </c>
      <c r="B386" s="13" t="s">
        <v>409</v>
      </c>
      <c r="C386" s="3">
        <v>409</v>
      </c>
      <c r="D386" s="3"/>
      <c r="E386" s="3"/>
      <c r="F386" s="3">
        <v>7</v>
      </c>
      <c r="G386" s="11" t="s">
        <v>392</v>
      </c>
      <c r="H386" s="3"/>
      <c r="I386" s="3">
        <v>5</v>
      </c>
      <c r="J386" s="3">
        <v>1</v>
      </c>
    </row>
    <row r="387" spans="1:10" ht="17.25" customHeight="1" x14ac:dyDescent="0.2">
      <c r="A387" s="16">
        <v>387</v>
      </c>
      <c r="B387" s="13" t="s">
        <v>410</v>
      </c>
      <c r="C387" s="3">
        <v>410</v>
      </c>
      <c r="D387" s="3"/>
      <c r="E387" s="3"/>
      <c r="F387" s="3">
        <v>8</v>
      </c>
      <c r="G387" s="11" t="s">
        <v>392</v>
      </c>
      <c r="H387" s="3"/>
      <c r="I387" s="3">
        <v>5</v>
      </c>
      <c r="J387" s="3">
        <v>1</v>
      </c>
    </row>
    <row r="388" spans="1:10" ht="17.25" customHeight="1" x14ac:dyDescent="0.2">
      <c r="A388" s="16">
        <v>388</v>
      </c>
      <c r="B388" s="3" t="s">
        <v>411</v>
      </c>
      <c r="C388" s="3">
        <v>411</v>
      </c>
      <c r="D388" s="3"/>
      <c r="E388" s="3"/>
      <c r="F388" s="3">
        <v>9</v>
      </c>
      <c r="G388" s="11" t="s">
        <v>392</v>
      </c>
      <c r="H388" s="3">
        <v>12</v>
      </c>
      <c r="I388" s="3">
        <v>4</v>
      </c>
      <c r="J388" s="3">
        <v>1</v>
      </c>
    </row>
    <row r="389" spans="1:10" ht="17.25" customHeight="1" x14ac:dyDescent="0.2">
      <c r="A389" s="16">
        <v>389</v>
      </c>
      <c r="B389" s="3" t="s">
        <v>391</v>
      </c>
      <c r="C389" s="3">
        <v>412</v>
      </c>
      <c r="D389" s="3"/>
      <c r="E389" s="3"/>
      <c r="F389" s="3" t="s">
        <v>622</v>
      </c>
      <c r="G389" s="11" t="s">
        <v>623</v>
      </c>
      <c r="H389" s="3">
        <v>12</v>
      </c>
      <c r="I389" s="3">
        <v>9</v>
      </c>
      <c r="J389" s="3">
        <v>2</v>
      </c>
    </row>
    <row r="390" spans="1:10" ht="17.25" customHeight="1" x14ac:dyDescent="0.2">
      <c r="A390" s="16">
        <v>390</v>
      </c>
      <c r="B390" s="3" t="s">
        <v>412</v>
      </c>
      <c r="C390" s="3">
        <v>413</v>
      </c>
      <c r="D390" s="3"/>
      <c r="E390" s="3"/>
      <c r="F390" s="3">
        <v>11</v>
      </c>
      <c r="G390" s="11" t="s">
        <v>392</v>
      </c>
      <c r="H390" s="3">
        <v>12</v>
      </c>
      <c r="I390" s="3">
        <v>4</v>
      </c>
      <c r="J390" s="3">
        <v>1</v>
      </c>
    </row>
    <row r="391" spans="1:10" ht="17.25" customHeight="1" x14ac:dyDescent="0.2">
      <c r="A391" s="16">
        <v>391</v>
      </c>
      <c r="B391" s="3" t="s">
        <v>413</v>
      </c>
      <c r="C391" s="3">
        <v>414</v>
      </c>
      <c r="D391" s="3"/>
      <c r="E391" s="3"/>
      <c r="F391" s="3">
        <v>12</v>
      </c>
      <c r="G391" s="11" t="s">
        <v>392</v>
      </c>
      <c r="H391" s="3"/>
      <c r="I391" s="3">
        <v>5</v>
      </c>
      <c r="J391" s="3">
        <v>1</v>
      </c>
    </row>
    <row r="392" spans="1:10" ht="17.25" customHeight="1" x14ac:dyDescent="0.2">
      <c r="A392" s="16">
        <v>392</v>
      </c>
      <c r="B392" s="3" t="s">
        <v>414</v>
      </c>
      <c r="C392" s="3">
        <v>415</v>
      </c>
      <c r="D392" s="3"/>
      <c r="E392" s="3"/>
      <c r="F392" s="3">
        <v>13</v>
      </c>
      <c r="G392" s="11" t="s">
        <v>392</v>
      </c>
      <c r="H392" s="3"/>
      <c r="I392" s="3">
        <v>5</v>
      </c>
      <c r="J392" s="3">
        <v>1</v>
      </c>
    </row>
    <row r="393" spans="1:10" ht="17.25" customHeight="1" x14ac:dyDescent="0.2">
      <c r="A393" s="16">
        <v>393</v>
      </c>
      <c r="B393" s="3" t="s">
        <v>415</v>
      </c>
      <c r="C393" s="3">
        <v>416</v>
      </c>
      <c r="D393" s="3"/>
      <c r="E393" s="3"/>
      <c r="F393" s="3">
        <v>14</v>
      </c>
      <c r="G393" s="11" t="s">
        <v>392</v>
      </c>
      <c r="H393" s="3"/>
      <c r="I393" s="3">
        <v>5</v>
      </c>
      <c r="J393" s="3">
        <v>1</v>
      </c>
    </row>
    <row r="394" spans="1:10" ht="17.25" customHeight="1" x14ac:dyDescent="0.2">
      <c r="A394" s="16">
        <v>394</v>
      </c>
      <c r="B394" s="3" t="s">
        <v>416</v>
      </c>
      <c r="C394" s="3">
        <v>417</v>
      </c>
      <c r="D394" s="3"/>
      <c r="E394" s="3"/>
      <c r="F394" s="3">
        <v>15</v>
      </c>
      <c r="G394" s="11" t="s">
        <v>392</v>
      </c>
      <c r="H394" s="3"/>
      <c r="I394" s="3">
        <v>5</v>
      </c>
      <c r="J394" s="3">
        <v>1</v>
      </c>
    </row>
    <row r="395" spans="1:10" ht="17.25" customHeight="1" x14ac:dyDescent="0.2">
      <c r="A395" s="16">
        <v>395</v>
      </c>
      <c r="B395" s="3" t="s">
        <v>417</v>
      </c>
      <c r="C395" s="3">
        <v>418</v>
      </c>
      <c r="D395" s="3"/>
      <c r="E395" s="3"/>
      <c r="F395" s="3">
        <v>16</v>
      </c>
      <c r="G395" s="11" t="s">
        <v>392</v>
      </c>
      <c r="H395" s="3"/>
      <c r="I395" s="3">
        <v>5</v>
      </c>
      <c r="J395" s="3">
        <v>1</v>
      </c>
    </row>
    <row r="396" spans="1:10" ht="17.25" customHeight="1" x14ac:dyDescent="0.2">
      <c r="A396" s="16">
        <v>396</v>
      </c>
      <c r="B396" s="3" t="s">
        <v>418</v>
      </c>
      <c r="C396" s="3">
        <v>419</v>
      </c>
      <c r="D396" s="3"/>
      <c r="E396" s="3"/>
      <c r="F396" s="3">
        <v>1</v>
      </c>
      <c r="G396" s="11" t="s">
        <v>389</v>
      </c>
      <c r="H396" s="3"/>
      <c r="I396" s="3">
        <v>5</v>
      </c>
      <c r="J396" s="3">
        <v>1</v>
      </c>
    </row>
    <row r="397" spans="1:10" ht="17.25" customHeight="1" x14ac:dyDescent="0.2">
      <c r="A397" s="16">
        <v>397</v>
      </c>
      <c r="B397" s="3" t="s">
        <v>419</v>
      </c>
      <c r="C397" s="3">
        <v>420</v>
      </c>
      <c r="D397" s="3"/>
      <c r="E397" s="3"/>
      <c r="F397" s="3">
        <v>2</v>
      </c>
      <c r="G397" s="11" t="s">
        <v>389</v>
      </c>
      <c r="H397" s="3"/>
      <c r="I397" s="3">
        <v>5</v>
      </c>
      <c r="J397" s="3">
        <v>1</v>
      </c>
    </row>
    <row r="398" spans="1:10" ht="17.25" customHeight="1" x14ac:dyDescent="0.2">
      <c r="A398" s="16">
        <v>398</v>
      </c>
      <c r="B398" s="3" t="s">
        <v>420</v>
      </c>
      <c r="C398" s="3">
        <v>421</v>
      </c>
      <c r="D398" s="3"/>
      <c r="E398" s="3"/>
      <c r="F398" s="3">
        <v>3</v>
      </c>
      <c r="G398" s="11" t="s">
        <v>389</v>
      </c>
      <c r="H398" s="3"/>
      <c r="I398" s="3">
        <v>5</v>
      </c>
      <c r="J398" s="3">
        <v>1</v>
      </c>
    </row>
    <row r="399" spans="1:10" ht="17.25" customHeight="1" x14ac:dyDescent="0.2">
      <c r="A399" s="16">
        <v>399</v>
      </c>
      <c r="B399" s="3" t="s">
        <v>421</v>
      </c>
      <c r="C399" s="3">
        <v>422</v>
      </c>
      <c r="D399" s="3"/>
      <c r="E399" s="3"/>
      <c r="F399" s="3">
        <v>4</v>
      </c>
      <c r="G399" s="11" t="s">
        <v>389</v>
      </c>
      <c r="H399" s="3"/>
      <c r="I399" s="3">
        <v>5</v>
      </c>
      <c r="J399" s="3">
        <v>1</v>
      </c>
    </row>
    <row r="400" spans="1:10" ht="17.25" customHeight="1" x14ac:dyDescent="0.2">
      <c r="A400" s="16">
        <v>400</v>
      </c>
      <c r="B400" s="3" t="s">
        <v>422</v>
      </c>
      <c r="C400" s="3">
        <v>423</v>
      </c>
      <c r="D400" s="3"/>
      <c r="E400" s="3"/>
      <c r="F400" s="3">
        <v>5</v>
      </c>
      <c r="G400" s="11" t="s">
        <v>389</v>
      </c>
      <c r="H400" s="3"/>
      <c r="I400" s="3">
        <v>5</v>
      </c>
      <c r="J400" s="3">
        <v>1</v>
      </c>
    </row>
    <row r="401" spans="1:10" ht="17.25" customHeight="1" x14ac:dyDescent="0.2">
      <c r="A401" s="16">
        <v>401</v>
      </c>
      <c r="B401" s="3" t="s">
        <v>423</v>
      </c>
      <c r="C401" s="3">
        <v>424</v>
      </c>
      <c r="D401" s="3"/>
      <c r="E401" s="3"/>
      <c r="F401" s="3">
        <v>6</v>
      </c>
      <c r="G401" s="11" t="s">
        <v>389</v>
      </c>
      <c r="H401" s="3"/>
      <c r="I401" s="3">
        <v>5</v>
      </c>
      <c r="J401" s="3">
        <v>1</v>
      </c>
    </row>
    <row r="402" spans="1:10" ht="17.25" customHeight="1" x14ac:dyDescent="0.2">
      <c r="A402" s="16">
        <v>402</v>
      </c>
      <c r="B402" s="3" t="s">
        <v>424</v>
      </c>
      <c r="C402" s="3">
        <v>425</v>
      </c>
      <c r="D402" s="3"/>
      <c r="E402" s="3"/>
      <c r="F402" s="3">
        <v>7</v>
      </c>
      <c r="G402" s="11" t="s">
        <v>389</v>
      </c>
      <c r="H402" s="3"/>
      <c r="I402" s="3">
        <v>5</v>
      </c>
      <c r="J402" s="3">
        <v>1</v>
      </c>
    </row>
    <row r="403" spans="1:10" ht="17.25" customHeight="1" x14ac:dyDescent="0.2">
      <c r="A403" s="16">
        <v>403</v>
      </c>
      <c r="B403" s="3" t="s">
        <v>425</v>
      </c>
      <c r="C403" s="3">
        <v>610</v>
      </c>
      <c r="D403" s="3"/>
      <c r="E403" s="3"/>
      <c r="F403" s="3">
        <v>8</v>
      </c>
      <c r="G403" s="11" t="s">
        <v>389</v>
      </c>
      <c r="H403" s="3"/>
      <c r="I403" s="3">
        <v>5</v>
      </c>
      <c r="J403" s="3">
        <v>1</v>
      </c>
    </row>
    <row r="404" spans="1:10" ht="17.25" customHeight="1" x14ac:dyDescent="0.2">
      <c r="A404" s="16">
        <v>404</v>
      </c>
      <c r="B404" s="3" t="s">
        <v>426</v>
      </c>
      <c r="C404" s="3">
        <v>427</v>
      </c>
      <c r="D404" s="3"/>
      <c r="E404" s="3"/>
      <c r="F404" s="3">
        <v>9</v>
      </c>
      <c r="G404" s="11" t="s">
        <v>389</v>
      </c>
      <c r="H404" s="3"/>
      <c r="I404" s="3">
        <v>5</v>
      </c>
      <c r="J404" s="3">
        <v>1</v>
      </c>
    </row>
    <row r="405" spans="1:10" ht="17.25" customHeight="1" x14ac:dyDescent="0.2">
      <c r="A405" s="16">
        <v>405</v>
      </c>
      <c r="B405" s="3" t="s">
        <v>427</v>
      </c>
      <c r="C405" s="3">
        <v>428</v>
      </c>
      <c r="D405" s="3"/>
      <c r="E405" s="3"/>
      <c r="F405" s="3">
        <v>10</v>
      </c>
      <c r="G405" s="11" t="s">
        <v>389</v>
      </c>
      <c r="H405" s="3"/>
      <c r="I405" s="3">
        <v>5</v>
      </c>
      <c r="J405" s="3">
        <v>1</v>
      </c>
    </row>
    <row r="406" spans="1:10" ht="17.25" customHeight="1" x14ac:dyDescent="0.2">
      <c r="A406" s="16">
        <v>406</v>
      </c>
      <c r="B406" s="3" t="s">
        <v>428</v>
      </c>
      <c r="C406" s="3">
        <v>429</v>
      </c>
      <c r="D406" s="3"/>
      <c r="E406" s="3"/>
      <c r="F406" s="3">
        <v>11</v>
      </c>
      <c r="G406" s="11" t="s">
        <v>389</v>
      </c>
      <c r="H406" s="3"/>
      <c r="I406" s="3">
        <v>5</v>
      </c>
      <c r="J406" s="3">
        <v>1</v>
      </c>
    </row>
    <row r="407" spans="1:10" ht="17.25" customHeight="1" x14ac:dyDescent="0.2">
      <c r="A407" s="16">
        <v>407</v>
      </c>
      <c r="B407" s="3" t="s">
        <v>429</v>
      </c>
      <c r="C407" s="3">
        <v>430</v>
      </c>
      <c r="D407" s="3"/>
      <c r="E407" s="3"/>
      <c r="F407" s="3" t="s">
        <v>625</v>
      </c>
      <c r="G407" s="11" t="s">
        <v>626</v>
      </c>
      <c r="H407" s="3"/>
      <c r="I407" s="3">
        <v>10</v>
      </c>
      <c r="J407" s="3">
        <v>2</v>
      </c>
    </row>
    <row r="408" spans="1:10" ht="17.25" customHeight="1" x14ac:dyDescent="0.2">
      <c r="A408" s="16">
        <v>408</v>
      </c>
      <c r="B408" s="3" t="s">
        <v>431</v>
      </c>
      <c r="C408" s="3">
        <v>432</v>
      </c>
      <c r="D408" s="3"/>
      <c r="E408" s="3"/>
      <c r="F408" s="3">
        <v>14</v>
      </c>
      <c r="G408" s="11" t="s">
        <v>389</v>
      </c>
      <c r="H408" s="3"/>
      <c r="I408" s="3">
        <v>5</v>
      </c>
      <c r="J408" s="3">
        <v>1</v>
      </c>
    </row>
    <row r="409" spans="1:10" ht="17.25" customHeight="1" x14ac:dyDescent="0.2">
      <c r="A409" s="16">
        <v>409</v>
      </c>
      <c r="B409" s="3" t="s">
        <v>432</v>
      </c>
      <c r="C409" s="3">
        <v>433</v>
      </c>
      <c r="D409" s="3"/>
      <c r="E409" s="3"/>
      <c r="F409" s="3">
        <v>15</v>
      </c>
      <c r="G409" s="11" t="s">
        <v>389</v>
      </c>
      <c r="H409" s="3"/>
      <c r="I409" s="3">
        <v>5</v>
      </c>
      <c r="J409" s="3">
        <v>1</v>
      </c>
    </row>
    <row r="410" spans="1:10" ht="17.25" customHeight="1" x14ac:dyDescent="0.2">
      <c r="A410" s="16">
        <v>410</v>
      </c>
      <c r="B410" s="3" t="s">
        <v>433</v>
      </c>
      <c r="C410" s="3">
        <v>434</v>
      </c>
      <c r="D410" s="3"/>
      <c r="E410" s="3"/>
      <c r="F410" s="3">
        <v>16</v>
      </c>
      <c r="G410" s="11" t="s">
        <v>389</v>
      </c>
      <c r="H410" s="3"/>
      <c r="I410" s="3">
        <v>5</v>
      </c>
      <c r="J410" s="3">
        <v>1</v>
      </c>
    </row>
    <row r="411" spans="1:10" ht="17.25" customHeight="1" x14ac:dyDescent="0.2">
      <c r="A411" s="16">
        <v>411</v>
      </c>
      <c r="B411" s="14" t="s">
        <v>434</v>
      </c>
      <c r="C411" s="3">
        <v>435</v>
      </c>
      <c r="D411" s="3"/>
      <c r="E411" s="3"/>
      <c r="F411" s="3" t="s">
        <v>627</v>
      </c>
      <c r="G411" s="11" t="s">
        <v>376</v>
      </c>
      <c r="H411" s="3"/>
      <c r="I411" s="3">
        <v>10</v>
      </c>
      <c r="J411" s="3">
        <v>2</v>
      </c>
    </row>
    <row r="412" spans="1:10" ht="17.25" customHeight="1" x14ac:dyDescent="0.2">
      <c r="A412" s="16">
        <v>412</v>
      </c>
      <c r="B412" s="3" t="s">
        <v>435</v>
      </c>
      <c r="C412" s="3">
        <v>437</v>
      </c>
      <c r="D412" s="3"/>
      <c r="E412" s="3"/>
      <c r="F412" s="3">
        <v>3</v>
      </c>
      <c r="G412" s="11" t="s">
        <v>376</v>
      </c>
      <c r="H412" s="3"/>
      <c r="I412" s="3">
        <v>5</v>
      </c>
      <c r="J412" s="3">
        <v>1</v>
      </c>
    </row>
    <row r="413" spans="1:10" ht="17.25" customHeight="1" x14ac:dyDescent="0.2">
      <c r="A413" s="16">
        <v>413</v>
      </c>
      <c r="B413" s="13" t="s">
        <v>436</v>
      </c>
      <c r="C413" s="3">
        <v>438</v>
      </c>
      <c r="D413" s="3"/>
      <c r="E413" s="3"/>
      <c r="F413" s="3">
        <v>4</v>
      </c>
      <c r="G413" s="11" t="s">
        <v>376</v>
      </c>
      <c r="H413" s="3"/>
      <c r="I413" s="3">
        <v>5</v>
      </c>
      <c r="J413" s="3">
        <v>1</v>
      </c>
    </row>
    <row r="414" spans="1:10" ht="17.25" customHeight="1" x14ac:dyDescent="0.2">
      <c r="A414" s="16">
        <v>414</v>
      </c>
      <c r="B414" s="3" t="s">
        <v>437</v>
      </c>
      <c r="C414" s="3">
        <v>439</v>
      </c>
      <c r="D414" s="3"/>
      <c r="E414" s="3"/>
      <c r="F414" s="3">
        <v>5</v>
      </c>
      <c r="G414" s="11" t="s">
        <v>376</v>
      </c>
      <c r="H414" s="3"/>
      <c r="I414" s="3">
        <v>5</v>
      </c>
      <c r="J414" s="3">
        <v>1</v>
      </c>
    </row>
    <row r="415" spans="1:10" ht="17.25" customHeight="1" x14ac:dyDescent="0.2">
      <c r="A415" s="16">
        <v>415</v>
      </c>
      <c r="B415" s="3" t="s">
        <v>438</v>
      </c>
      <c r="C415" s="3">
        <v>440</v>
      </c>
      <c r="D415" s="3"/>
      <c r="E415" s="3"/>
      <c r="F415" s="3">
        <v>6</v>
      </c>
      <c r="G415" s="11" t="s">
        <v>376</v>
      </c>
      <c r="H415" s="3"/>
      <c r="I415" s="3">
        <v>5</v>
      </c>
      <c r="J415" s="3">
        <v>1</v>
      </c>
    </row>
    <row r="416" spans="1:10" ht="17.25" customHeight="1" x14ac:dyDescent="0.2">
      <c r="A416" s="16">
        <v>416</v>
      </c>
      <c r="B416" s="3" t="s">
        <v>441</v>
      </c>
      <c r="C416" s="3">
        <v>442</v>
      </c>
      <c r="D416" s="3"/>
      <c r="E416" s="3"/>
      <c r="F416" s="3">
        <v>8</v>
      </c>
      <c r="G416" s="11" t="s">
        <v>376</v>
      </c>
      <c r="H416" s="3"/>
      <c r="I416" s="3">
        <v>5</v>
      </c>
      <c r="J416" s="3">
        <v>1</v>
      </c>
    </row>
    <row r="417" spans="1:10" ht="17.25" customHeight="1" x14ac:dyDescent="0.2">
      <c r="A417" s="16">
        <v>417</v>
      </c>
      <c r="B417" s="3" t="s">
        <v>442</v>
      </c>
      <c r="C417" s="3">
        <v>443</v>
      </c>
      <c r="D417" s="3"/>
      <c r="E417" s="3"/>
      <c r="F417" s="3">
        <v>9</v>
      </c>
      <c r="G417" s="11" t="s">
        <v>376</v>
      </c>
      <c r="H417" s="3"/>
      <c r="I417" s="3">
        <v>5</v>
      </c>
      <c r="J417" s="3">
        <v>1</v>
      </c>
    </row>
    <row r="418" spans="1:10" ht="17.25" customHeight="1" x14ac:dyDescent="0.2">
      <c r="A418" s="16">
        <v>418</v>
      </c>
      <c r="B418" s="3" t="s">
        <v>443</v>
      </c>
      <c r="C418" s="3">
        <v>444</v>
      </c>
      <c r="D418" s="3"/>
      <c r="E418" s="3"/>
      <c r="F418" s="3">
        <v>10</v>
      </c>
      <c r="G418" s="11" t="s">
        <v>376</v>
      </c>
      <c r="H418" s="3"/>
      <c r="I418" s="3">
        <v>5</v>
      </c>
      <c r="J418" s="3">
        <v>1</v>
      </c>
    </row>
    <row r="419" spans="1:10" ht="17.25" customHeight="1" x14ac:dyDescent="0.2">
      <c r="A419" s="16">
        <v>419</v>
      </c>
      <c r="B419" s="3" t="s">
        <v>444</v>
      </c>
      <c r="C419" s="3">
        <v>445</v>
      </c>
      <c r="D419" s="3"/>
      <c r="E419" s="3"/>
      <c r="F419" s="3">
        <v>11</v>
      </c>
      <c r="G419" s="11" t="s">
        <v>376</v>
      </c>
      <c r="H419" s="3"/>
      <c r="I419" s="3">
        <v>5</v>
      </c>
      <c r="J419" s="3">
        <v>1</v>
      </c>
    </row>
    <row r="420" spans="1:10" ht="17.25" customHeight="1" x14ac:dyDescent="0.2">
      <c r="A420" s="16">
        <v>420</v>
      </c>
      <c r="B420" s="3" t="s">
        <v>445</v>
      </c>
      <c r="C420" s="3">
        <v>446</v>
      </c>
      <c r="D420" s="3"/>
      <c r="E420" s="3"/>
      <c r="F420" s="3">
        <v>12</v>
      </c>
      <c r="G420" s="11" t="s">
        <v>376</v>
      </c>
      <c r="H420" s="3"/>
      <c r="I420" s="3">
        <v>5</v>
      </c>
      <c r="J420" s="3">
        <v>1</v>
      </c>
    </row>
    <row r="421" spans="1:10" ht="17.25" customHeight="1" x14ac:dyDescent="0.2">
      <c r="A421" s="16">
        <v>421</v>
      </c>
      <c r="B421" s="3" t="s">
        <v>632</v>
      </c>
      <c r="C421" s="3">
        <v>448</v>
      </c>
      <c r="D421" s="3"/>
      <c r="E421" s="3"/>
      <c r="F421" s="3">
        <v>14</v>
      </c>
      <c r="G421" s="11" t="s">
        <v>376</v>
      </c>
      <c r="H421" s="3"/>
      <c r="I421" s="3">
        <v>5</v>
      </c>
      <c r="J421" s="3">
        <v>1</v>
      </c>
    </row>
    <row r="422" spans="1:10" ht="17.25" customHeight="1" x14ac:dyDescent="0.2">
      <c r="A422" s="16">
        <v>422</v>
      </c>
      <c r="B422" s="3" t="s">
        <v>446</v>
      </c>
      <c r="C422" s="3">
        <v>449</v>
      </c>
      <c r="D422" s="3"/>
      <c r="E422" s="3"/>
      <c r="F422" s="3">
        <v>15</v>
      </c>
      <c r="G422" s="11" t="s">
        <v>376</v>
      </c>
      <c r="H422" s="3"/>
      <c r="I422" s="3">
        <v>5</v>
      </c>
      <c r="J422" s="3">
        <v>1</v>
      </c>
    </row>
    <row r="423" spans="1:10" ht="17.25" customHeight="1" x14ac:dyDescent="0.2">
      <c r="A423" s="16">
        <v>423</v>
      </c>
      <c r="B423" s="13" t="s">
        <v>447</v>
      </c>
      <c r="C423" s="3">
        <v>450</v>
      </c>
      <c r="D423" s="3"/>
      <c r="E423" s="3"/>
      <c r="F423" s="3">
        <v>16</v>
      </c>
      <c r="G423" s="11" t="s">
        <v>376</v>
      </c>
      <c r="H423" s="3"/>
      <c r="I423" s="3">
        <v>5</v>
      </c>
      <c r="J423" s="3">
        <v>1</v>
      </c>
    </row>
    <row r="424" spans="1:10" ht="17.25" customHeight="1" x14ac:dyDescent="0.2">
      <c r="A424" s="16">
        <v>424</v>
      </c>
      <c r="B424" s="3" t="s">
        <v>448</v>
      </c>
      <c r="C424" s="3">
        <v>451</v>
      </c>
      <c r="D424" s="3"/>
      <c r="E424" s="3"/>
      <c r="F424" s="3">
        <v>16</v>
      </c>
      <c r="G424" s="11" t="s">
        <v>376</v>
      </c>
      <c r="H424" s="3"/>
      <c r="I424" s="3">
        <v>5</v>
      </c>
      <c r="J424" s="3">
        <v>1</v>
      </c>
    </row>
    <row r="425" spans="1:10" ht="17.25" customHeight="1" x14ac:dyDescent="0.2">
      <c r="A425" s="16">
        <v>425</v>
      </c>
      <c r="B425" s="3" t="s">
        <v>449</v>
      </c>
      <c r="C425" s="3">
        <v>452</v>
      </c>
      <c r="D425" s="3"/>
      <c r="E425" s="3"/>
      <c r="F425" s="3">
        <v>1</v>
      </c>
      <c r="G425" s="11" t="s">
        <v>450</v>
      </c>
      <c r="H425" s="3"/>
      <c r="I425" s="3">
        <v>5</v>
      </c>
      <c r="J425" s="3">
        <v>1</v>
      </c>
    </row>
    <row r="426" spans="1:10" ht="17.25" customHeight="1" x14ac:dyDescent="0.2">
      <c r="A426" s="16">
        <v>426</v>
      </c>
      <c r="B426" s="3" t="s">
        <v>451</v>
      </c>
      <c r="C426" s="3">
        <v>453</v>
      </c>
      <c r="D426" s="3"/>
      <c r="E426" s="3"/>
      <c r="F426" s="3">
        <v>2</v>
      </c>
      <c r="G426" s="11" t="s">
        <v>450</v>
      </c>
      <c r="H426" s="3"/>
      <c r="I426" s="3">
        <v>5</v>
      </c>
      <c r="J426" s="3">
        <v>1</v>
      </c>
    </row>
    <row r="427" spans="1:10" ht="17.25" customHeight="1" x14ac:dyDescent="0.2">
      <c r="A427" s="16">
        <v>427</v>
      </c>
      <c r="B427" s="3" t="s">
        <v>452</v>
      </c>
      <c r="C427" s="3">
        <v>454</v>
      </c>
      <c r="D427" s="3"/>
      <c r="E427" s="3"/>
      <c r="F427" s="3">
        <v>3</v>
      </c>
      <c r="G427" s="11" t="s">
        <v>450</v>
      </c>
      <c r="H427" s="3"/>
      <c r="I427" s="3">
        <v>5</v>
      </c>
      <c r="J427" s="3">
        <v>1</v>
      </c>
    </row>
    <row r="428" spans="1:10" ht="17.25" customHeight="1" x14ac:dyDescent="0.2">
      <c r="A428" s="16">
        <v>428</v>
      </c>
      <c r="B428" s="3" t="s">
        <v>454</v>
      </c>
      <c r="C428" s="3">
        <v>456</v>
      </c>
      <c r="D428" s="3"/>
      <c r="E428" s="3"/>
      <c r="F428" s="3">
        <v>5</v>
      </c>
      <c r="G428" s="11" t="s">
        <v>450</v>
      </c>
      <c r="H428" s="3"/>
      <c r="I428" s="3">
        <v>5</v>
      </c>
      <c r="J428" s="3">
        <v>1</v>
      </c>
    </row>
    <row r="429" spans="1:10" ht="17.25" customHeight="1" x14ac:dyDescent="0.2">
      <c r="A429" s="16">
        <v>429</v>
      </c>
      <c r="B429" s="3" t="s">
        <v>455</v>
      </c>
      <c r="C429" s="3">
        <v>457</v>
      </c>
      <c r="D429" s="3"/>
      <c r="E429" s="3"/>
      <c r="F429" s="3">
        <v>6</v>
      </c>
      <c r="G429" s="11" t="s">
        <v>450</v>
      </c>
      <c r="H429" s="3"/>
      <c r="I429" s="3">
        <v>5</v>
      </c>
      <c r="J429" s="3">
        <v>1</v>
      </c>
    </row>
    <row r="430" spans="1:10" ht="17.25" customHeight="1" x14ac:dyDescent="0.2">
      <c r="A430" s="16">
        <v>430</v>
      </c>
      <c r="B430" s="3" t="s">
        <v>456</v>
      </c>
      <c r="C430" s="3">
        <v>458</v>
      </c>
      <c r="D430" s="3"/>
      <c r="E430" s="3"/>
      <c r="F430" s="3">
        <v>7</v>
      </c>
      <c r="G430" s="11" t="s">
        <v>450</v>
      </c>
      <c r="H430" s="3"/>
      <c r="I430" s="3">
        <v>5</v>
      </c>
      <c r="J430" s="3">
        <v>1</v>
      </c>
    </row>
    <row r="431" spans="1:10" ht="17.25" customHeight="1" x14ac:dyDescent="0.2">
      <c r="A431" s="16">
        <v>431</v>
      </c>
      <c r="B431" s="3" t="s">
        <v>453</v>
      </c>
      <c r="C431" s="3">
        <v>459</v>
      </c>
      <c r="D431" s="3"/>
      <c r="E431" s="3"/>
      <c r="F431" s="3" t="s">
        <v>630</v>
      </c>
      <c r="G431" s="11" t="s">
        <v>450</v>
      </c>
      <c r="H431" s="3"/>
      <c r="I431" s="3">
        <v>10</v>
      </c>
      <c r="J431" s="3">
        <v>2</v>
      </c>
    </row>
    <row r="432" spans="1:10" ht="17.25" customHeight="1" x14ac:dyDescent="0.2">
      <c r="A432" s="16">
        <v>432</v>
      </c>
      <c r="B432" s="3" t="s">
        <v>457</v>
      </c>
      <c r="C432" s="3">
        <v>460</v>
      </c>
      <c r="D432" s="3"/>
      <c r="E432" s="3"/>
      <c r="F432" s="3">
        <v>9</v>
      </c>
      <c r="G432" s="11" t="s">
        <v>450</v>
      </c>
      <c r="H432" s="3"/>
      <c r="I432" s="3">
        <v>5</v>
      </c>
      <c r="J432" s="3">
        <v>1</v>
      </c>
    </row>
    <row r="433" spans="1:10" ht="17.25" customHeight="1" x14ac:dyDescent="0.2">
      <c r="A433" s="16">
        <v>433</v>
      </c>
      <c r="B433" s="3" t="s">
        <v>458</v>
      </c>
      <c r="C433" s="3">
        <v>461</v>
      </c>
      <c r="D433" s="3"/>
      <c r="E433" s="3"/>
      <c r="F433" s="3">
        <v>10</v>
      </c>
      <c r="G433" s="11" t="s">
        <v>450</v>
      </c>
      <c r="H433" s="3"/>
      <c r="I433" s="3">
        <v>5</v>
      </c>
      <c r="J433" s="3">
        <v>1</v>
      </c>
    </row>
    <row r="434" spans="1:10" ht="17.25" customHeight="1" x14ac:dyDescent="0.2">
      <c r="A434" s="16">
        <v>434</v>
      </c>
      <c r="B434" s="3" t="s">
        <v>459</v>
      </c>
      <c r="C434" s="3">
        <v>462</v>
      </c>
      <c r="D434" s="3"/>
      <c r="E434" s="3"/>
      <c r="F434" s="3">
        <v>11</v>
      </c>
      <c r="G434" s="11" t="s">
        <v>450</v>
      </c>
      <c r="H434" s="3"/>
      <c r="I434" s="3">
        <v>5</v>
      </c>
      <c r="J434" s="3">
        <v>1</v>
      </c>
    </row>
    <row r="435" spans="1:10" ht="17.25" customHeight="1" x14ac:dyDescent="0.2">
      <c r="A435" s="16">
        <v>435</v>
      </c>
      <c r="B435" s="3" t="s">
        <v>460</v>
      </c>
      <c r="C435" s="3">
        <v>463</v>
      </c>
      <c r="D435" s="3"/>
      <c r="E435" s="3"/>
      <c r="F435" s="3">
        <v>12</v>
      </c>
      <c r="G435" s="11" t="s">
        <v>450</v>
      </c>
      <c r="H435" s="3"/>
      <c r="I435" s="3">
        <v>5</v>
      </c>
      <c r="J435" s="3">
        <v>1</v>
      </c>
    </row>
    <row r="436" spans="1:10" ht="17.25" customHeight="1" x14ac:dyDescent="0.2">
      <c r="A436" s="16">
        <v>436</v>
      </c>
      <c r="B436" s="3" t="s">
        <v>461</v>
      </c>
      <c r="C436" s="3">
        <v>464</v>
      </c>
      <c r="D436" s="3"/>
      <c r="E436" s="3"/>
      <c r="F436" s="3">
        <v>13</v>
      </c>
      <c r="G436" s="11" t="s">
        <v>450</v>
      </c>
      <c r="H436" s="3"/>
      <c r="I436" s="3">
        <v>5</v>
      </c>
      <c r="J436" s="3">
        <v>1</v>
      </c>
    </row>
    <row r="437" spans="1:10" ht="17.25" customHeight="1" x14ac:dyDescent="0.2">
      <c r="A437" s="16">
        <v>437</v>
      </c>
      <c r="B437" s="3" t="s">
        <v>462</v>
      </c>
      <c r="C437" s="3">
        <v>465</v>
      </c>
      <c r="D437" s="3"/>
      <c r="E437" s="3"/>
      <c r="F437" s="3">
        <v>14</v>
      </c>
      <c r="G437" s="11" t="s">
        <v>450</v>
      </c>
      <c r="H437" s="3"/>
      <c r="I437" s="3">
        <v>5</v>
      </c>
      <c r="J437" s="3">
        <v>1</v>
      </c>
    </row>
    <row r="438" spans="1:10" ht="17.25" customHeight="1" x14ac:dyDescent="0.2">
      <c r="A438" s="16">
        <v>438</v>
      </c>
      <c r="B438" s="3" t="s">
        <v>463</v>
      </c>
      <c r="C438" s="3">
        <v>466</v>
      </c>
      <c r="D438" s="3"/>
      <c r="E438" s="3"/>
      <c r="F438" s="3">
        <v>15</v>
      </c>
      <c r="G438" s="11" t="s">
        <v>450</v>
      </c>
      <c r="H438" s="3"/>
      <c r="I438" s="3">
        <v>5</v>
      </c>
      <c r="J438" s="3">
        <v>1</v>
      </c>
    </row>
    <row r="439" spans="1:10" ht="17.25" customHeight="1" x14ac:dyDescent="0.2">
      <c r="A439" s="16">
        <v>439</v>
      </c>
      <c r="B439" s="3" t="s">
        <v>464</v>
      </c>
      <c r="C439" s="3">
        <v>467</v>
      </c>
      <c r="D439" s="3"/>
      <c r="E439" s="3"/>
      <c r="F439" s="3">
        <v>16</v>
      </c>
      <c r="G439" s="11" t="s">
        <v>450</v>
      </c>
      <c r="H439" s="3"/>
      <c r="I439" s="3">
        <v>5</v>
      </c>
      <c r="J439" s="3">
        <v>1</v>
      </c>
    </row>
    <row r="440" spans="1:10" ht="17.25" customHeight="1" x14ac:dyDescent="0.2">
      <c r="A440" s="16">
        <v>440</v>
      </c>
      <c r="B440" s="3" t="s">
        <v>465</v>
      </c>
      <c r="C440" s="3">
        <v>468</v>
      </c>
      <c r="D440" s="3"/>
      <c r="E440" s="3"/>
      <c r="F440" s="3">
        <v>1</v>
      </c>
      <c r="G440" s="11" t="s">
        <v>440</v>
      </c>
      <c r="H440" s="3"/>
      <c r="I440" s="3">
        <v>5</v>
      </c>
      <c r="J440" s="3">
        <v>1</v>
      </c>
    </row>
    <row r="441" spans="1:10" ht="17.25" customHeight="1" x14ac:dyDescent="0.2">
      <c r="A441" s="16">
        <v>441</v>
      </c>
      <c r="B441" s="3" t="s">
        <v>466</v>
      </c>
      <c r="C441" s="3">
        <v>469</v>
      </c>
      <c r="D441" s="3"/>
      <c r="E441" s="3"/>
      <c r="F441" s="3">
        <v>2</v>
      </c>
      <c r="G441" s="11" t="s">
        <v>440</v>
      </c>
      <c r="H441" s="3"/>
      <c r="I441" s="3">
        <v>5</v>
      </c>
      <c r="J441" s="3">
        <v>1</v>
      </c>
    </row>
    <row r="442" spans="1:10" ht="17.25" customHeight="1" x14ac:dyDescent="0.2">
      <c r="A442" s="16">
        <v>442</v>
      </c>
      <c r="B442" s="3" t="s">
        <v>467</v>
      </c>
      <c r="C442" s="3">
        <v>470</v>
      </c>
      <c r="D442" s="3"/>
      <c r="E442" s="3"/>
      <c r="F442" s="3">
        <v>3</v>
      </c>
      <c r="G442" s="11" t="s">
        <v>440</v>
      </c>
      <c r="H442" s="3"/>
      <c r="I442" s="3">
        <v>5</v>
      </c>
      <c r="J442" s="3">
        <v>1</v>
      </c>
    </row>
    <row r="443" spans="1:10" ht="17.25" customHeight="1" x14ac:dyDescent="0.2">
      <c r="A443" s="16">
        <v>443</v>
      </c>
      <c r="B443" s="3" t="s">
        <v>468</v>
      </c>
      <c r="C443" s="3">
        <v>471</v>
      </c>
      <c r="D443" s="3"/>
      <c r="E443" s="3"/>
      <c r="F443" s="3">
        <v>4</v>
      </c>
      <c r="G443" s="11" t="s">
        <v>440</v>
      </c>
      <c r="H443" s="3"/>
      <c r="I443" s="3">
        <v>5</v>
      </c>
      <c r="J443" s="3">
        <v>1</v>
      </c>
    </row>
    <row r="444" spans="1:10" ht="17.25" customHeight="1" x14ac:dyDescent="0.2">
      <c r="A444" s="16">
        <v>444</v>
      </c>
      <c r="B444" s="3" t="s">
        <v>469</v>
      </c>
      <c r="C444" s="3">
        <v>472</v>
      </c>
      <c r="D444" s="3"/>
      <c r="E444" s="3"/>
      <c r="F444" s="3">
        <v>5</v>
      </c>
      <c r="G444" s="11" t="s">
        <v>440</v>
      </c>
      <c r="H444" s="3"/>
      <c r="I444" s="3">
        <v>5</v>
      </c>
      <c r="J444" s="3"/>
    </row>
    <row r="445" spans="1:10" ht="17.25" customHeight="1" x14ac:dyDescent="0.2">
      <c r="A445" s="16">
        <v>445</v>
      </c>
      <c r="B445" s="3" t="s">
        <v>439</v>
      </c>
      <c r="C445" s="3">
        <v>473</v>
      </c>
      <c r="D445" s="3"/>
      <c r="E445" s="3"/>
      <c r="F445" s="3" t="s">
        <v>628</v>
      </c>
      <c r="G445" s="11" t="s">
        <v>629</v>
      </c>
      <c r="H445" s="3"/>
      <c r="I445" s="3">
        <v>10</v>
      </c>
      <c r="J445" s="3">
        <v>2</v>
      </c>
    </row>
    <row r="446" spans="1:10" ht="17.25" customHeight="1" x14ac:dyDescent="0.2">
      <c r="A446" s="16">
        <v>446</v>
      </c>
      <c r="B446" s="3" t="s">
        <v>470</v>
      </c>
      <c r="C446" s="3">
        <v>474</v>
      </c>
      <c r="D446" s="3"/>
      <c r="E446" s="3"/>
      <c r="F446" s="3">
        <v>7</v>
      </c>
      <c r="G446" s="11" t="s">
        <v>440</v>
      </c>
      <c r="H446" s="3"/>
      <c r="I446" s="3">
        <v>5</v>
      </c>
      <c r="J446" s="3">
        <v>1</v>
      </c>
    </row>
    <row r="447" spans="1:10" ht="17.25" customHeight="1" x14ac:dyDescent="0.2">
      <c r="A447" s="16">
        <v>447</v>
      </c>
      <c r="B447" s="3" t="s">
        <v>471</v>
      </c>
      <c r="C447" s="3">
        <v>475</v>
      </c>
      <c r="D447" s="3"/>
      <c r="E447" s="3"/>
      <c r="F447" s="3">
        <v>8</v>
      </c>
      <c r="G447" s="11" t="s">
        <v>440</v>
      </c>
      <c r="H447" s="3"/>
      <c r="I447" s="3">
        <v>5</v>
      </c>
      <c r="J447" s="3">
        <v>1</v>
      </c>
    </row>
    <row r="448" spans="1:10" ht="17.25" customHeight="1" x14ac:dyDescent="0.2">
      <c r="A448" s="16">
        <v>448</v>
      </c>
      <c r="B448" s="3" t="s">
        <v>472</v>
      </c>
      <c r="C448" s="3">
        <v>476</v>
      </c>
      <c r="D448" s="3"/>
      <c r="E448" s="3"/>
      <c r="F448" s="3">
        <v>9</v>
      </c>
      <c r="G448" s="11" t="s">
        <v>440</v>
      </c>
      <c r="H448" s="3"/>
      <c r="I448" s="3">
        <v>5</v>
      </c>
      <c r="J448" s="3">
        <v>1</v>
      </c>
    </row>
    <row r="449" spans="1:10" ht="17.25" customHeight="1" x14ac:dyDescent="0.2">
      <c r="A449" s="16">
        <v>449</v>
      </c>
      <c r="B449" s="3" t="s">
        <v>473</v>
      </c>
      <c r="C449" s="3">
        <v>477</v>
      </c>
      <c r="D449" s="3"/>
      <c r="E449" s="3"/>
      <c r="F449" s="3">
        <v>10</v>
      </c>
      <c r="G449" s="11" t="s">
        <v>440</v>
      </c>
      <c r="H449" s="3"/>
      <c r="I449" s="3">
        <v>5</v>
      </c>
      <c r="J449" s="3">
        <v>1</v>
      </c>
    </row>
    <row r="450" spans="1:10" ht="17.25" customHeight="1" x14ac:dyDescent="0.2">
      <c r="A450" s="16">
        <v>450</v>
      </c>
      <c r="B450" s="3" t="s">
        <v>474</v>
      </c>
      <c r="C450" s="3">
        <v>587</v>
      </c>
      <c r="D450" s="3"/>
      <c r="E450" s="3"/>
      <c r="F450" s="3">
        <v>11</v>
      </c>
      <c r="G450" s="11" t="s">
        <v>440</v>
      </c>
      <c r="H450" s="3"/>
      <c r="I450" s="3">
        <v>5</v>
      </c>
      <c r="J450" s="3">
        <v>1</v>
      </c>
    </row>
    <row r="451" spans="1:10" ht="17.25" customHeight="1" x14ac:dyDescent="0.2">
      <c r="A451" s="16">
        <v>451</v>
      </c>
      <c r="B451" s="3" t="s">
        <v>475</v>
      </c>
      <c r="C451" s="3">
        <v>479</v>
      </c>
      <c r="D451" s="3"/>
      <c r="E451" s="3"/>
      <c r="F451" s="3">
        <v>12</v>
      </c>
      <c r="G451" s="11" t="s">
        <v>440</v>
      </c>
      <c r="H451" s="3"/>
      <c r="I451" s="3">
        <v>5</v>
      </c>
      <c r="J451" s="3">
        <v>1</v>
      </c>
    </row>
    <row r="452" spans="1:10" ht="17.25" customHeight="1" x14ac:dyDescent="0.2">
      <c r="A452" s="16">
        <v>452</v>
      </c>
      <c r="B452" s="3" t="s">
        <v>476</v>
      </c>
      <c r="C452" s="3">
        <v>480</v>
      </c>
      <c r="D452" s="3"/>
      <c r="E452" s="3"/>
      <c r="F452" s="3">
        <v>13</v>
      </c>
      <c r="G452" s="11" t="s">
        <v>440</v>
      </c>
      <c r="H452" s="3"/>
      <c r="I452" s="3">
        <v>5</v>
      </c>
      <c r="J452" s="3">
        <v>1</v>
      </c>
    </row>
    <row r="453" spans="1:10" ht="17.25" customHeight="1" x14ac:dyDescent="0.2">
      <c r="A453" s="16">
        <v>453</v>
      </c>
      <c r="B453" s="13" t="s">
        <v>477</v>
      </c>
      <c r="C453" s="3">
        <v>607</v>
      </c>
      <c r="D453" s="3"/>
      <c r="E453" s="3"/>
      <c r="F453" s="3">
        <v>14</v>
      </c>
      <c r="G453" s="11" t="s">
        <v>440</v>
      </c>
      <c r="H453" s="3"/>
      <c r="I453" s="3">
        <v>5</v>
      </c>
      <c r="J453" s="3">
        <v>1</v>
      </c>
    </row>
    <row r="454" spans="1:10" ht="17.25" customHeight="1" x14ac:dyDescent="0.2">
      <c r="A454" s="16">
        <v>454</v>
      </c>
      <c r="B454" s="3" t="s">
        <v>478</v>
      </c>
      <c r="C454" s="3">
        <v>482</v>
      </c>
      <c r="D454" s="3"/>
      <c r="E454" s="3"/>
      <c r="F454" s="3">
        <v>15</v>
      </c>
      <c r="G454" s="11" t="s">
        <v>440</v>
      </c>
      <c r="H454" s="3"/>
      <c r="I454" s="3">
        <v>5</v>
      </c>
      <c r="J454" s="3">
        <v>1</v>
      </c>
    </row>
    <row r="455" spans="1:10" ht="17.25" customHeight="1" x14ac:dyDescent="0.2">
      <c r="A455" s="16">
        <v>455</v>
      </c>
      <c r="B455" s="3" t="s">
        <v>479</v>
      </c>
      <c r="C455" s="3">
        <v>483</v>
      </c>
      <c r="D455" s="3"/>
      <c r="E455" s="3"/>
      <c r="F455" s="3">
        <v>16</v>
      </c>
      <c r="G455" s="11" t="s">
        <v>440</v>
      </c>
      <c r="H455" s="3"/>
      <c r="I455" s="3">
        <v>5</v>
      </c>
      <c r="J455" s="3">
        <v>1</v>
      </c>
    </row>
    <row r="456" spans="1:10" ht="17.25" customHeight="1" x14ac:dyDescent="0.2">
      <c r="A456" s="16">
        <v>456</v>
      </c>
      <c r="B456" s="3" t="s">
        <v>480</v>
      </c>
      <c r="C456" s="3">
        <v>484</v>
      </c>
      <c r="D456" s="3"/>
      <c r="E456" s="3"/>
      <c r="F456" s="3">
        <v>1</v>
      </c>
      <c r="G456" s="11" t="s">
        <v>481</v>
      </c>
      <c r="H456" s="3"/>
      <c r="I456" s="3">
        <v>5</v>
      </c>
      <c r="J456" s="3">
        <v>1</v>
      </c>
    </row>
    <row r="457" spans="1:10" ht="17.25" customHeight="1" x14ac:dyDescent="0.2">
      <c r="A457" s="16">
        <v>457</v>
      </c>
      <c r="B457" s="3" t="s">
        <v>482</v>
      </c>
      <c r="C457" s="3">
        <v>485</v>
      </c>
      <c r="D457" s="3"/>
      <c r="E457" s="3"/>
      <c r="F457" s="3">
        <v>2</v>
      </c>
      <c r="G457" s="11" t="s">
        <v>481</v>
      </c>
      <c r="H457" s="3"/>
      <c r="I457" s="3">
        <v>5</v>
      </c>
      <c r="J457" s="3">
        <v>1</v>
      </c>
    </row>
    <row r="458" spans="1:10" ht="17.25" customHeight="1" x14ac:dyDescent="0.2">
      <c r="A458" s="16">
        <v>458</v>
      </c>
      <c r="B458" s="3" t="s">
        <v>483</v>
      </c>
      <c r="C458" s="3">
        <v>486</v>
      </c>
      <c r="D458" s="3"/>
      <c r="E458" s="3"/>
      <c r="F458" s="3">
        <v>3</v>
      </c>
      <c r="G458" s="11" t="s">
        <v>481</v>
      </c>
      <c r="H458" s="3"/>
      <c r="I458" s="3">
        <v>5</v>
      </c>
      <c r="J458" s="3">
        <v>1</v>
      </c>
    </row>
    <row r="459" spans="1:10" ht="17.25" customHeight="1" x14ac:dyDescent="0.2">
      <c r="A459" s="16">
        <v>459</v>
      </c>
      <c r="B459" s="3" t="s">
        <v>484</v>
      </c>
      <c r="C459" s="3">
        <v>487</v>
      </c>
      <c r="D459" s="3"/>
      <c r="E459" s="3"/>
      <c r="F459" s="3">
        <v>4</v>
      </c>
      <c r="G459" s="11" t="s">
        <v>481</v>
      </c>
      <c r="H459" s="3"/>
      <c r="I459" s="3">
        <v>5</v>
      </c>
      <c r="J459" s="3">
        <v>1</v>
      </c>
    </row>
    <row r="460" spans="1:10" ht="17.25" customHeight="1" x14ac:dyDescent="0.2">
      <c r="A460" s="16">
        <v>460</v>
      </c>
      <c r="B460" s="3" t="s">
        <v>485</v>
      </c>
      <c r="C460" s="3">
        <v>488</v>
      </c>
      <c r="D460" s="3"/>
      <c r="E460" s="3"/>
      <c r="F460" s="3">
        <v>5</v>
      </c>
      <c r="G460" s="11" t="s">
        <v>481</v>
      </c>
      <c r="H460" s="3"/>
      <c r="I460" s="3">
        <v>5</v>
      </c>
      <c r="J460" s="3">
        <v>1</v>
      </c>
    </row>
    <row r="461" spans="1:10" ht="17.25" customHeight="1" x14ac:dyDescent="0.2">
      <c r="A461" s="16">
        <v>461</v>
      </c>
      <c r="B461" s="3" t="s">
        <v>486</v>
      </c>
      <c r="C461" s="3">
        <v>489</v>
      </c>
      <c r="D461" s="3"/>
      <c r="E461" s="3"/>
      <c r="F461" s="3">
        <v>6</v>
      </c>
      <c r="G461" s="11" t="s">
        <v>481</v>
      </c>
      <c r="H461" s="3"/>
      <c r="I461" s="3">
        <v>5</v>
      </c>
      <c r="J461" s="3">
        <v>1</v>
      </c>
    </row>
    <row r="462" spans="1:10" ht="17.25" customHeight="1" x14ac:dyDescent="0.2">
      <c r="A462" s="16">
        <v>462</v>
      </c>
      <c r="B462" s="3" t="s">
        <v>487</v>
      </c>
      <c r="C462" s="3">
        <v>490</v>
      </c>
      <c r="D462" s="3"/>
      <c r="E462" s="3"/>
      <c r="F462" s="3">
        <v>7</v>
      </c>
      <c r="G462" s="11" t="s">
        <v>481</v>
      </c>
      <c r="H462" s="3"/>
      <c r="I462" s="3">
        <v>5</v>
      </c>
      <c r="J462" s="3">
        <v>1</v>
      </c>
    </row>
    <row r="463" spans="1:10" ht="17.25" customHeight="1" x14ac:dyDescent="0.2">
      <c r="A463" s="16">
        <v>463</v>
      </c>
      <c r="B463" s="3" t="s">
        <v>488</v>
      </c>
      <c r="C463" s="3">
        <v>491</v>
      </c>
      <c r="D463" s="3"/>
      <c r="E463" s="3"/>
      <c r="F463" s="3">
        <v>8</v>
      </c>
      <c r="G463" s="11" t="s">
        <v>481</v>
      </c>
      <c r="H463" s="3"/>
      <c r="I463" s="3">
        <v>5</v>
      </c>
      <c r="J463" s="3">
        <v>1</v>
      </c>
    </row>
    <row r="464" spans="1:10" ht="17.25" customHeight="1" x14ac:dyDescent="0.2">
      <c r="A464" s="16">
        <v>464</v>
      </c>
      <c r="B464" s="3" t="s">
        <v>489</v>
      </c>
      <c r="C464" s="3">
        <v>492</v>
      </c>
      <c r="D464" s="3"/>
      <c r="E464" s="3"/>
      <c r="F464" s="3">
        <v>9</v>
      </c>
      <c r="G464" s="11" t="s">
        <v>481</v>
      </c>
      <c r="H464" s="3"/>
      <c r="I464" s="3">
        <v>5</v>
      </c>
      <c r="J464" s="3">
        <v>1</v>
      </c>
    </row>
    <row r="465" spans="1:10" ht="17.25" customHeight="1" x14ac:dyDescent="0.2">
      <c r="A465" s="16">
        <v>465</v>
      </c>
      <c r="B465" s="3" t="s">
        <v>490</v>
      </c>
      <c r="C465" s="3">
        <v>493</v>
      </c>
      <c r="D465" s="3"/>
      <c r="E465" s="3"/>
      <c r="F465" s="3">
        <v>10</v>
      </c>
      <c r="G465" s="11" t="s">
        <v>481</v>
      </c>
      <c r="H465" s="3"/>
      <c r="I465" s="3">
        <v>5</v>
      </c>
      <c r="J465" s="3">
        <v>1</v>
      </c>
    </row>
    <row r="466" spans="1:10" ht="17.25" customHeight="1" x14ac:dyDescent="0.2">
      <c r="A466" s="16">
        <v>466</v>
      </c>
      <c r="B466" s="3" t="s">
        <v>491</v>
      </c>
      <c r="C466" s="3">
        <v>494</v>
      </c>
      <c r="D466" s="3"/>
      <c r="E466" s="3"/>
      <c r="F466" s="3">
        <v>11</v>
      </c>
      <c r="G466" s="11" t="s">
        <v>481</v>
      </c>
      <c r="H466" s="3"/>
      <c r="I466" s="3">
        <v>5</v>
      </c>
      <c r="J466" s="3">
        <v>1</v>
      </c>
    </row>
    <row r="467" spans="1:10" ht="17.25" customHeight="1" x14ac:dyDescent="0.2">
      <c r="A467" s="16">
        <v>467</v>
      </c>
      <c r="B467" s="3" t="s">
        <v>492</v>
      </c>
      <c r="C467" s="3">
        <v>495</v>
      </c>
      <c r="D467" s="3"/>
      <c r="E467" s="3"/>
      <c r="F467" s="3">
        <v>12</v>
      </c>
      <c r="G467" s="11" t="s">
        <v>481</v>
      </c>
      <c r="H467" s="3"/>
      <c r="I467" s="3">
        <v>5</v>
      </c>
      <c r="J467" s="3">
        <v>1</v>
      </c>
    </row>
    <row r="468" spans="1:10" ht="17.25" customHeight="1" x14ac:dyDescent="0.2">
      <c r="A468" s="16">
        <v>468</v>
      </c>
      <c r="B468" s="3" t="s">
        <v>493</v>
      </c>
      <c r="C468" s="3">
        <v>496</v>
      </c>
      <c r="D468" s="3"/>
      <c r="E468" s="3"/>
      <c r="F468" s="3">
        <v>13</v>
      </c>
      <c r="G468" s="11" t="s">
        <v>481</v>
      </c>
      <c r="H468" s="3"/>
      <c r="I468" s="3">
        <v>5</v>
      </c>
      <c r="J468" s="3">
        <v>1</v>
      </c>
    </row>
    <row r="469" spans="1:10" ht="17.25" customHeight="1" x14ac:dyDescent="0.2">
      <c r="A469" s="16">
        <v>469</v>
      </c>
      <c r="B469" s="3" t="s">
        <v>494</v>
      </c>
      <c r="C469" s="3">
        <v>497</v>
      </c>
      <c r="D469" s="3"/>
      <c r="E469" s="3"/>
      <c r="F469" s="3">
        <v>14</v>
      </c>
      <c r="G469" s="11" t="s">
        <v>481</v>
      </c>
      <c r="H469" s="3"/>
      <c r="I469" s="3">
        <v>5</v>
      </c>
      <c r="J469" s="3">
        <v>1</v>
      </c>
    </row>
    <row r="470" spans="1:10" ht="17.25" customHeight="1" x14ac:dyDescent="0.2">
      <c r="A470" s="16">
        <v>470</v>
      </c>
      <c r="B470" s="3" t="s">
        <v>495</v>
      </c>
      <c r="C470" s="3">
        <v>498</v>
      </c>
      <c r="D470" s="3"/>
      <c r="E470" s="3"/>
      <c r="F470" s="3">
        <v>15</v>
      </c>
      <c r="G470" s="11" t="s">
        <v>481</v>
      </c>
      <c r="H470" s="3"/>
      <c r="I470" s="3">
        <v>5</v>
      </c>
      <c r="J470" s="3">
        <v>1</v>
      </c>
    </row>
    <row r="471" spans="1:10" ht="17.25" customHeight="1" x14ac:dyDescent="0.2">
      <c r="A471" s="16">
        <v>471</v>
      </c>
      <c r="B471" s="3" t="s">
        <v>496</v>
      </c>
      <c r="C471" s="3">
        <v>499</v>
      </c>
      <c r="D471" s="3"/>
      <c r="E471" s="3"/>
      <c r="F471" s="3">
        <v>16</v>
      </c>
      <c r="G471" s="11" t="s">
        <v>481</v>
      </c>
      <c r="H471" s="3"/>
      <c r="I471" s="3">
        <v>5</v>
      </c>
      <c r="J471" s="3">
        <v>1</v>
      </c>
    </row>
    <row r="472" spans="1:10" ht="17.25" customHeight="1" x14ac:dyDescent="0.2">
      <c r="A472" s="16">
        <v>472</v>
      </c>
      <c r="B472" s="3" t="s">
        <v>497</v>
      </c>
      <c r="C472" s="3">
        <v>500</v>
      </c>
      <c r="D472" s="3"/>
      <c r="E472" s="3"/>
      <c r="F472" s="3">
        <v>1</v>
      </c>
      <c r="G472" s="11" t="s">
        <v>498</v>
      </c>
      <c r="H472" s="3"/>
      <c r="I472" s="3">
        <v>5</v>
      </c>
      <c r="J472" s="3">
        <v>1</v>
      </c>
    </row>
    <row r="473" spans="1:10" ht="17.25" customHeight="1" x14ac:dyDescent="0.2">
      <c r="A473" s="16">
        <v>473</v>
      </c>
      <c r="B473" s="3" t="s">
        <v>499</v>
      </c>
      <c r="C473" s="3">
        <v>588</v>
      </c>
      <c r="D473" s="3"/>
      <c r="E473" s="3"/>
      <c r="F473" s="3">
        <v>2</v>
      </c>
      <c r="G473" s="11" t="s">
        <v>498</v>
      </c>
      <c r="H473" s="3"/>
      <c r="I473" s="3">
        <v>5</v>
      </c>
      <c r="J473" s="3">
        <v>1</v>
      </c>
    </row>
    <row r="474" spans="1:10" ht="17.25" customHeight="1" x14ac:dyDescent="0.2">
      <c r="A474" s="16">
        <v>474</v>
      </c>
      <c r="B474" s="3" t="s">
        <v>500</v>
      </c>
      <c r="C474" s="3">
        <v>502</v>
      </c>
      <c r="D474" s="3"/>
      <c r="E474" s="3"/>
      <c r="F474" s="3">
        <v>3</v>
      </c>
      <c r="G474" s="11" t="s">
        <v>498</v>
      </c>
      <c r="H474" s="3"/>
      <c r="I474" s="3">
        <v>5</v>
      </c>
      <c r="J474" s="3">
        <v>1</v>
      </c>
    </row>
    <row r="475" spans="1:10" ht="17.25" customHeight="1" x14ac:dyDescent="0.2">
      <c r="A475" s="16">
        <v>475</v>
      </c>
      <c r="B475" s="3" t="s">
        <v>501</v>
      </c>
      <c r="C475" s="3">
        <v>503</v>
      </c>
      <c r="D475" s="3"/>
      <c r="E475" s="3"/>
      <c r="F475" s="3">
        <v>4</v>
      </c>
      <c r="G475" s="11" t="s">
        <v>498</v>
      </c>
      <c r="H475" s="3"/>
      <c r="I475" s="3">
        <v>5</v>
      </c>
      <c r="J475" s="3">
        <v>1</v>
      </c>
    </row>
    <row r="476" spans="1:10" ht="17.25" customHeight="1" x14ac:dyDescent="0.2">
      <c r="A476" s="16">
        <v>476</v>
      </c>
      <c r="B476" s="3" t="s">
        <v>502</v>
      </c>
      <c r="C476" s="3">
        <v>504</v>
      </c>
      <c r="D476" s="3"/>
      <c r="E476" s="3"/>
      <c r="F476" s="3">
        <v>5</v>
      </c>
      <c r="G476" s="11" t="s">
        <v>498</v>
      </c>
      <c r="H476" s="3"/>
      <c r="I476" s="3">
        <v>5</v>
      </c>
      <c r="J476" s="3">
        <v>1</v>
      </c>
    </row>
    <row r="477" spans="1:10" ht="17.25" customHeight="1" x14ac:dyDescent="0.2">
      <c r="A477" s="16">
        <v>477</v>
      </c>
      <c r="B477" s="3" t="s">
        <v>503</v>
      </c>
      <c r="C477" s="3">
        <v>505</v>
      </c>
      <c r="D477" s="3"/>
      <c r="E477" s="3"/>
      <c r="F477" s="3">
        <v>6</v>
      </c>
      <c r="G477" s="11" t="s">
        <v>498</v>
      </c>
      <c r="H477" s="3"/>
      <c r="I477" s="3">
        <v>5</v>
      </c>
      <c r="J477" s="3">
        <v>1</v>
      </c>
    </row>
    <row r="478" spans="1:10" ht="17.25" customHeight="1" x14ac:dyDescent="0.2">
      <c r="A478" s="16">
        <v>478</v>
      </c>
      <c r="B478" s="3" t="s">
        <v>504</v>
      </c>
      <c r="C478" s="3">
        <v>506</v>
      </c>
      <c r="D478" s="3"/>
      <c r="E478" s="3"/>
      <c r="F478" s="3">
        <v>7</v>
      </c>
      <c r="G478" s="11" t="s">
        <v>498</v>
      </c>
      <c r="H478" s="3"/>
      <c r="I478" s="3">
        <v>5</v>
      </c>
      <c r="J478" s="3">
        <v>1</v>
      </c>
    </row>
    <row r="479" spans="1:10" ht="17.25" customHeight="1" x14ac:dyDescent="0.2">
      <c r="A479" s="16">
        <v>479</v>
      </c>
      <c r="B479" s="3" t="s">
        <v>505</v>
      </c>
      <c r="C479" s="3">
        <v>507</v>
      </c>
      <c r="D479" s="3"/>
      <c r="E479" s="3"/>
      <c r="F479" s="3">
        <v>8</v>
      </c>
      <c r="G479" s="11" t="s">
        <v>498</v>
      </c>
      <c r="H479" s="3"/>
      <c r="I479" s="3">
        <v>5</v>
      </c>
      <c r="J479" s="3">
        <v>1</v>
      </c>
    </row>
    <row r="480" spans="1:10" ht="17.25" customHeight="1" x14ac:dyDescent="0.2">
      <c r="A480" s="16">
        <v>480</v>
      </c>
      <c r="B480" s="3" t="s">
        <v>506</v>
      </c>
      <c r="C480" s="3">
        <v>508</v>
      </c>
      <c r="D480" s="3"/>
      <c r="E480" s="3"/>
      <c r="F480" s="3">
        <v>9</v>
      </c>
      <c r="G480" s="11" t="s">
        <v>498</v>
      </c>
      <c r="H480" s="3"/>
      <c r="I480" s="3">
        <v>5</v>
      </c>
      <c r="J480" s="3">
        <v>1</v>
      </c>
    </row>
    <row r="481" spans="1:10" ht="17.25" customHeight="1" x14ac:dyDescent="0.2">
      <c r="A481" s="16">
        <v>481</v>
      </c>
      <c r="B481" s="3" t="s">
        <v>507</v>
      </c>
      <c r="C481" s="3">
        <v>509</v>
      </c>
      <c r="D481" s="3"/>
      <c r="E481" s="3"/>
      <c r="F481" s="3">
        <v>10</v>
      </c>
      <c r="G481" s="11" t="s">
        <v>498</v>
      </c>
      <c r="H481" s="3"/>
      <c r="I481" s="3">
        <v>5</v>
      </c>
      <c r="J481" s="3">
        <v>1</v>
      </c>
    </row>
    <row r="482" spans="1:10" ht="17.25" customHeight="1" x14ac:dyDescent="0.2">
      <c r="A482" s="16">
        <v>482</v>
      </c>
      <c r="B482" s="3" t="s">
        <v>508</v>
      </c>
      <c r="C482" s="3">
        <v>510</v>
      </c>
      <c r="D482" s="3"/>
      <c r="E482" s="3"/>
      <c r="F482" s="3">
        <v>11</v>
      </c>
      <c r="G482" s="11" t="s">
        <v>498</v>
      </c>
      <c r="H482" s="3"/>
      <c r="I482" s="3">
        <v>5</v>
      </c>
      <c r="J482" s="3">
        <v>1</v>
      </c>
    </row>
    <row r="483" spans="1:10" ht="17.25" customHeight="1" x14ac:dyDescent="0.2">
      <c r="A483" s="16">
        <v>483</v>
      </c>
      <c r="B483" s="3" t="s">
        <v>509</v>
      </c>
      <c r="C483" s="3">
        <v>511</v>
      </c>
      <c r="D483" s="3"/>
      <c r="E483" s="3"/>
      <c r="F483" s="3">
        <v>12</v>
      </c>
      <c r="G483" s="11" t="s">
        <v>498</v>
      </c>
      <c r="H483" s="3"/>
      <c r="I483" s="3">
        <v>5</v>
      </c>
      <c r="J483" s="3">
        <v>1</v>
      </c>
    </row>
    <row r="484" spans="1:10" ht="17.25" customHeight="1" x14ac:dyDescent="0.2">
      <c r="A484" s="16">
        <v>484</v>
      </c>
      <c r="B484" s="3" t="s">
        <v>510</v>
      </c>
      <c r="C484" s="3">
        <v>512</v>
      </c>
      <c r="D484" s="3"/>
      <c r="E484" s="3"/>
      <c r="F484" s="3">
        <v>13</v>
      </c>
      <c r="G484" s="11" t="s">
        <v>498</v>
      </c>
      <c r="H484" s="3"/>
      <c r="I484" s="3">
        <v>5</v>
      </c>
      <c r="J484" s="3">
        <v>1</v>
      </c>
    </row>
    <row r="485" spans="1:10" ht="17.25" customHeight="1" x14ac:dyDescent="0.2">
      <c r="A485" s="16">
        <v>485</v>
      </c>
      <c r="B485" s="13" t="s">
        <v>511</v>
      </c>
      <c r="C485" s="3">
        <v>513</v>
      </c>
      <c r="D485" s="3"/>
      <c r="E485" s="3"/>
      <c r="F485" s="3">
        <v>14</v>
      </c>
      <c r="G485" s="11" t="s">
        <v>498</v>
      </c>
      <c r="H485" s="3"/>
      <c r="I485" s="3">
        <v>5</v>
      </c>
      <c r="J485" s="3">
        <v>1</v>
      </c>
    </row>
    <row r="486" spans="1:10" ht="17.25" customHeight="1" x14ac:dyDescent="0.2">
      <c r="A486" s="16">
        <v>486</v>
      </c>
      <c r="B486" s="3" t="s">
        <v>512</v>
      </c>
      <c r="C486" s="3">
        <v>598</v>
      </c>
      <c r="D486" s="3"/>
      <c r="E486" s="3"/>
      <c r="F486" s="3" t="s">
        <v>631</v>
      </c>
      <c r="G486" s="11" t="s">
        <v>498</v>
      </c>
      <c r="H486" s="3"/>
      <c r="I486" s="3">
        <v>10</v>
      </c>
      <c r="J486" s="3">
        <v>2</v>
      </c>
    </row>
    <row r="487" spans="1:10" ht="17.25" customHeight="1" x14ac:dyDescent="0.2">
      <c r="A487" s="16">
        <v>487</v>
      </c>
      <c r="B487" s="3" t="s">
        <v>513</v>
      </c>
      <c r="C487" s="3">
        <v>516</v>
      </c>
      <c r="D487" s="3"/>
      <c r="E487" s="3"/>
      <c r="F487" s="3">
        <v>1</v>
      </c>
      <c r="G487" s="11" t="s">
        <v>430</v>
      </c>
      <c r="H487" s="3"/>
      <c r="I487" s="3">
        <v>5</v>
      </c>
      <c r="J487" s="3">
        <v>1</v>
      </c>
    </row>
    <row r="488" spans="1:10" ht="17.25" customHeight="1" x14ac:dyDescent="0.2">
      <c r="A488" s="16">
        <v>488</v>
      </c>
      <c r="B488" s="3" t="s">
        <v>514</v>
      </c>
      <c r="C488" s="3">
        <v>517</v>
      </c>
      <c r="D488" s="3"/>
      <c r="E488" s="3"/>
      <c r="F488" s="3">
        <v>2</v>
      </c>
      <c r="G488" s="11" t="s">
        <v>430</v>
      </c>
      <c r="H488" s="3"/>
      <c r="I488" s="3">
        <v>5</v>
      </c>
      <c r="J488" s="3">
        <v>1</v>
      </c>
    </row>
    <row r="489" spans="1:10" ht="17.25" customHeight="1" x14ac:dyDescent="0.2">
      <c r="A489" s="16">
        <v>489</v>
      </c>
      <c r="B489" s="3" t="s">
        <v>515</v>
      </c>
      <c r="C489" s="3">
        <v>518</v>
      </c>
      <c r="D489" s="3"/>
      <c r="E489" s="3"/>
      <c r="F489" s="3">
        <v>3</v>
      </c>
      <c r="G489" s="11" t="s">
        <v>430</v>
      </c>
      <c r="H489" s="3"/>
      <c r="I489" s="3">
        <v>5</v>
      </c>
      <c r="J489" s="3"/>
    </row>
    <row r="490" spans="1:10" ht="17.25" customHeight="1" x14ac:dyDescent="0.2">
      <c r="A490" s="16">
        <v>490</v>
      </c>
      <c r="B490" s="3" t="s">
        <v>516</v>
      </c>
      <c r="C490" s="3">
        <v>519</v>
      </c>
      <c r="D490" s="3"/>
      <c r="E490" s="3"/>
      <c r="F490" s="3">
        <v>4</v>
      </c>
      <c r="G490" s="11" t="s">
        <v>430</v>
      </c>
      <c r="H490" s="3"/>
      <c r="I490" s="3">
        <v>5</v>
      </c>
      <c r="J490" s="3">
        <v>1</v>
      </c>
    </row>
    <row r="491" spans="1:10" ht="17.25" customHeight="1" x14ac:dyDescent="0.2">
      <c r="A491" s="16">
        <v>491</v>
      </c>
      <c r="B491" s="3" t="s">
        <v>517</v>
      </c>
      <c r="C491" s="3">
        <v>520</v>
      </c>
      <c r="D491" s="3"/>
      <c r="E491" s="3"/>
      <c r="F491" s="3">
        <v>5</v>
      </c>
      <c r="G491" s="11" t="s">
        <v>430</v>
      </c>
      <c r="H491" s="3"/>
      <c r="I491" s="3">
        <v>5</v>
      </c>
      <c r="J491" s="3">
        <v>1</v>
      </c>
    </row>
    <row r="492" spans="1:10" ht="17.25" customHeight="1" x14ac:dyDescent="0.2">
      <c r="A492" s="16">
        <v>492</v>
      </c>
      <c r="B492" s="3" t="s">
        <v>518</v>
      </c>
      <c r="C492" s="3">
        <v>521</v>
      </c>
      <c r="D492" s="3"/>
      <c r="E492" s="3"/>
      <c r="F492" s="3">
        <v>6</v>
      </c>
      <c r="G492" s="11" t="s">
        <v>430</v>
      </c>
      <c r="H492" s="3"/>
      <c r="I492" s="3">
        <v>5</v>
      </c>
      <c r="J492" s="3">
        <v>1</v>
      </c>
    </row>
    <row r="493" spans="1:10" ht="17.25" customHeight="1" x14ac:dyDescent="0.2">
      <c r="A493" s="16">
        <v>493</v>
      </c>
      <c r="B493" s="3" t="s">
        <v>519</v>
      </c>
      <c r="C493" s="3">
        <v>522</v>
      </c>
      <c r="D493" s="3"/>
      <c r="E493" s="3"/>
      <c r="F493" s="3">
        <v>7</v>
      </c>
      <c r="G493" s="11" t="s">
        <v>430</v>
      </c>
      <c r="H493" s="3"/>
      <c r="I493" s="3">
        <v>5</v>
      </c>
      <c r="J493" s="3">
        <v>1</v>
      </c>
    </row>
    <row r="494" spans="1:10" ht="17.25" customHeight="1" x14ac:dyDescent="0.2">
      <c r="A494" s="16">
        <v>494</v>
      </c>
      <c r="B494" s="3" t="s">
        <v>520</v>
      </c>
      <c r="C494" s="3">
        <v>523</v>
      </c>
      <c r="D494" s="3"/>
      <c r="E494" s="3"/>
      <c r="F494" s="3">
        <v>8</v>
      </c>
      <c r="G494" s="11" t="s">
        <v>430</v>
      </c>
      <c r="H494" s="3"/>
      <c r="I494" s="3">
        <v>5</v>
      </c>
      <c r="J494" s="3">
        <v>1</v>
      </c>
    </row>
    <row r="495" spans="1:10" ht="17.25" customHeight="1" x14ac:dyDescent="0.2">
      <c r="A495" s="16">
        <v>495</v>
      </c>
      <c r="B495" s="3" t="s">
        <v>521</v>
      </c>
      <c r="C495" s="3">
        <v>524</v>
      </c>
      <c r="D495" s="3"/>
      <c r="E495" s="3"/>
      <c r="F495" s="3">
        <v>9</v>
      </c>
      <c r="G495" s="11" t="s">
        <v>430</v>
      </c>
      <c r="H495" s="3"/>
      <c r="I495" s="3">
        <v>5</v>
      </c>
      <c r="J495" s="3">
        <v>1</v>
      </c>
    </row>
    <row r="496" spans="1:10" ht="17.25" customHeight="1" x14ac:dyDescent="0.2">
      <c r="A496" s="16">
        <v>496</v>
      </c>
      <c r="B496" s="3" t="s">
        <v>522</v>
      </c>
      <c r="C496" s="3">
        <v>526</v>
      </c>
      <c r="D496" s="3"/>
      <c r="E496" s="3"/>
      <c r="F496" s="3">
        <v>11</v>
      </c>
      <c r="G496" s="11" t="s">
        <v>430</v>
      </c>
      <c r="H496" s="3"/>
      <c r="I496" s="3">
        <v>5</v>
      </c>
      <c r="J496" s="3">
        <v>1</v>
      </c>
    </row>
    <row r="497" spans="1:10" ht="17.25" customHeight="1" x14ac:dyDescent="0.2">
      <c r="A497" s="16">
        <v>497</v>
      </c>
      <c r="B497" s="3" t="s">
        <v>523</v>
      </c>
      <c r="C497" s="3">
        <v>527</v>
      </c>
      <c r="D497" s="3"/>
      <c r="E497" s="3"/>
      <c r="F497" s="3">
        <v>12</v>
      </c>
      <c r="G497" s="11" t="s">
        <v>430</v>
      </c>
      <c r="H497" s="3"/>
      <c r="I497" s="3">
        <v>5</v>
      </c>
      <c r="J497" s="3">
        <v>1</v>
      </c>
    </row>
    <row r="498" spans="1:10" ht="17.25" customHeight="1" x14ac:dyDescent="0.2">
      <c r="A498" s="16">
        <v>498</v>
      </c>
      <c r="B498" s="3" t="s">
        <v>524</v>
      </c>
      <c r="C498" s="3">
        <v>586</v>
      </c>
      <c r="D498" s="3"/>
      <c r="E498" s="3"/>
      <c r="F498" s="3">
        <v>13</v>
      </c>
      <c r="G498" s="11" t="s">
        <v>430</v>
      </c>
      <c r="H498" s="3"/>
      <c r="I498" s="3">
        <v>5</v>
      </c>
      <c r="J498" s="3">
        <v>1</v>
      </c>
    </row>
    <row r="499" spans="1:10" ht="17.25" customHeight="1" x14ac:dyDescent="0.2">
      <c r="A499" s="16">
        <v>499</v>
      </c>
      <c r="B499" s="3" t="s">
        <v>525</v>
      </c>
      <c r="C499" s="3">
        <v>529</v>
      </c>
      <c r="D499" s="3"/>
      <c r="E499" s="3"/>
      <c r="F499" s="3">
        <v>14</v>
      </c>
      <c r="G499" s="11" t="s">
        <v>430</v>
      </c>
      <c r="H499" s="3"/>
      <c r="I499" s="3">
        <v>5</v>
      </c>
      <c r="J499" s="3">
        <v>1</v>
      </c>
    </row>
    <row r="500" spans="1:10" ht="17.25" customHeight="1" x14ac:dyDescent="0.2">
      <c r="A500" s="16">
        <v>500</v>
      </c>
      <c r="B500" s="3" t="s">
        <v>526</v>
      </c>
      <c r="C500" s="3">
        <v>530</v>
      </c>
      <c r="D500" s="3"/>
      <c r="E500" s="3"/>
      <c r="F500" s="3">
        <v>15</v>
      </c>
      <c r="G500" s="11" t="s">
        <v>430</v>
      </c>
      <c r="H500" s="3"/>
      <c r="I500" s="3">
        <v>5</v>
      </c>
      <c r="J500" s="3">
        <v>1</v>
      </c>
    </row>
    <row r="501" spans="1:10" ht="17.25" customHeight="1" x14ac:dyDescent="0.2">
      <c r="A501" s="16">
        <v>501</v>
      </c>
      <c r="B501" s="3" t="s">
        <v>527</v>
      </c>
      <c r="C501" s="3">
        <v>531</v>
      </c>
      <c r="D501" s="3"/>
      <c r="E501" s="3"/>
      <c r="F501" s="3">
        <v>16</v>
      </c>
      <c r="G501" s="11" t="s">
        <v>430</v>
      </c>
      <c r="H501" s="3"/>
      <c r="I501" s="3">
        <v>5</v>
      </c>
      <c r="J501" s="3">
        <v>1</v>
      </c>
    </row>
    <row r="502" spans="1:10" ht="17.25" customHeight="1" x14ac:dyDescent="0.2">
      <c r="A502" s="16">
        <v>502</v>
      </c>
      <c r="B502" s="3" t="s">
        <v>528</v>
      </c>
      <c r="C502" s="3">
        <v>589</v>
      </c>
      <c r="D502" s="3"/>
      <c r="E502" s="3"/>
      <c r="F502" s="3">
        <v>1</v>
      </c>
      <c r="G502" s="11" t="s">
        <v>49</v>
      </c>
      <c r="H502" s="3"/>
      <c r="I502" s="3">
        <v>5</v>
      </c>
      <c r="J502" s="3">
        <v>1</v>
      </c>
    </row>
    <row r="503" spans="1:10" ht="17.25" customHeight="1" x14ac:dyDescent="0.2">
      <c r="A503" s="16">
        <v>503</v>
      </c>
      <c r="B503" s="3" t="s">
        <v>529</v>
      </c>
      <c r="C503" s="3">
        <v>534</v>
      </c>
      <c r="D503" s="3"/>
      <c r="E503" s="3"/>
      <c r="F503" s="3">
        <v>3</v>
      </c>
      <c r="G503" s="11" t="s">
        <v>49</v>
      </c>
      <c r="H503" s="3"/>
      <c r="I503" s="3">
        <v>5</v>
      </c>
      <c r="J503" s="3">
        <v>1</v>
      </c>
    </row>
    <row r="504" spans="1:10" ht="17.25" customHeight="1" x14ac:dyDescent="0.2">
      <c r="A504" s="16">
        <v>504</v>
      </c>
      <c r="B504" s="3" t="s">
        <v>530</v>
      </c>
      <c r="C504" s="3">
        <v>535</v>
      </c>
      <c r="D504" s="3"/>
      <c r="E504" s="3"/>
      <c r="F504" s="3">
        <v>4</v>
      </c>
      <c r="G504" s="11" t="s">
        <v>49</v>
      </c>
      <c r="H504" s="3"/>
      <c r="I504" s="3">
        <v>5</v>
      </c>
      <c r="J504" s="3">
        <v>1</v>
      </c>
    </row>
    <row r="505" spans="1:10" ht="17.25" customHeight="1" x14ac:dyDescent="0.2">
      <c r="A505" s="16">
        <v>505</v>
      </c>
      <c r="B505" s="3" t="s">
        <v>531</v>
      </c>
      <c r="C505" s="3">
        <v>536</v>
      </c>
      <c r="D505" s="3"/>
      <c r="E505" s="3"/>
      <c r="F505" s="3">
        <v>1</v>
      </c>
      <c r="G505" s="11" t="s">
        <v>37</v>
      </c>
      <c r="H505" s="3"/>
      <c r="I505" s="3">
        <v>5</v>
      </c>
      <c r="J505" s="3">
        <v>1</v>
      </c>
    </row>
    <row r="506" spans="1:10" ht="17.25" customHeight="1" x14ac:dyDescent="0.2">
      <c r="A506" s="16">
        <v>506</v>
      </c>
      <c r="B506" s="3" t="s">
        <v>532</v>
      </c>
      <c r="C506" s="3">
        <v>537</v>
      </c>
      <c r="D506" s="3"/>
      <c r="E506" s="3"/>
      <c r="F506" s="3">
        <v>2</v>
      </c>
      <c r="G506" s="11" t="s">
        <v>37</v>
      </c>
      <c r="H506" s="3"/>
      <c r="I506" s="3">
        <v>5</v>
      </c>
      <c r="J506" s="3"/>
    </row>
    <row r="507" spans="1:10" ht="17.25" customHeight="1" x14ac:dyDescent="0.2">
      <c r="A507" s="16">
        <v>507</v>
      </c>
      <c r="B507" s="3" t="s">
        <v>533</v>
      </c>
      <c r="C507" s="3">
        <v>538</v>
      </c>
      <c r="D507" s="3"/>
      <c r="E507" s="3"/>
      <c r="F507" s="3">
        <v>3</v>
      </c>
      <c r="G507" s="11" t="s">
        <v>37</v>
      </c>
      <c r="H507" s="3"/>
      <c r="I507" s="3">
        <v>5</v>
      </c>
      <c r="J507" s="3">
        <v>1</v>
      </c>
    </row>
    <row r="508" spans="1:10" ht="17.25" customHeight="1" x14ac:dyDescent="0.2">
      <c r="A508" s="16">
        <v>508</v>
      </c>
      <c r="B508" s="3" t="s">
        <v>534</v>
      </c>
      <c r="C508" s="3">
        <v>539</v>
      </c>
      <c r="D508" s="3"/>
      <c r="E508" s="3"/>
      <c r="F508" s="3">
        <v>4</v>
      </c>
      <c r="G508" s="11" t="s">
        <v>37</v>
      </c>
      <c r="H508" s="3"/>
      <c r="I508" s="3">
        <v>5</v>
      </c>
      <c r="J508" s="3">
        <v>1</v>
      </c>
    </row>
    <row r="509" spans="1:10" ht="17.25" customHeight="1" x14ac:dyDescent="0.2">
      <c r="A509" s="16">
        <v>509</v>
      </c>
      <c r="B509" s="3" t="s">
        <v>535</v>
      </c>
      <c r="C509" s="3">
        <v>540</v>
      </c>
      <c r="D509" s="3"/>
      <c r="E509" s="3"/>
      <c r="F509" s="3">
        <v>5</v>
      </c>
      <c r="G509" s="11" t="s">
        <v>37</v>
      </c>
      <c r="H509" s="3"/>
      <c r="I509" s="3">
        <v>5</v>
      </c>
      <c r="J509" s="3">
        <v>1</v>
      </c>
    </row>
    <row r="510" spans="1:10" ht="17.25" customHeight="1" x14ac:dyDescent="0.2">
      <c r="A510" s="16">
        <v>510</v>
      </c>
      <c r="B510" s="3" t="s">
        <v>536</v>
      </c>
      <c r="C510" s="3">
        <v>541</v>
      </c>
      <c r="D510" s="3"/>
      <c r="E510" s="3"/>
      <c r="F510" s="3">
        <v>6</v>
      </c>
      <c r="G510" s="11" t="s">
        <v>37</v>
      </c>
      <c r="H510" s="3"/>
      <c r="I510" s="3">
        <v>5</v>
      </c>
      <c r="J510" s="3">
        <v>1</v>
      </c>
    </row>
    <row r="511" spans="1:10" ht="17.25" customHeight="1" x14ac:dyDescent="0.2">
      <c r="A511" s="16">
        <v>511</v>
      </c>
      <c r="B511" s="3" t="s">
        <v>537</v>
      </c>
      <c r="C511" s="3">
        <v>542</v>
      </c>
      <c r="D511" s="3"/>
      <c r="E511" s="3"/>
      <c r="F511" s="3">
        <v>7</v>
      </c>
      <c r="G511" s="11" t="s">
        <v>37</v>
      </c>
      <c r="H511" s="3"/>
      <c r="I511" s="3">
        <v>5</v>
      </c>
      <c r="J511" s="3">
        <v>1</v>
      </c>
    </row>
    <row r="512" spans="1:10" ht="17.25" customHeight="1" x14ac:dyDescent="0.2">
      <c r="A512" s="16">
        <v>512</v>
      </c>
      <c r="B512" s="3" t="s">
        <v>636</v>
      </c>
      <c r="C512" s="3">
        <v>543</v>
      </c>
      <c r="D512" s="3"/>
      <c r="E512" s="3"/>
      <c r="F512" s="3">
        <v>8</v>
      </c>
      <c r="G512" s="11" t="s">
        <v>37</v>
      </c>
      <c r="H512" s="3"/>
      <c r="I512" s="3">
        <v>5</v>
      </c>
      <c r="J512" s="3"/>
    </row>
    <row r="513" spans="1:10" ht="17.25" customHeight="1" x14ac:dyDescent="0.2">
      <c r="A513" s="16">
        <v>513</v>
      </c>
      <c r="B513" s="3" t="s">
        <v>538</v>
      </c>
      <c r="C513" s="3">
        <v>544</v>
      </c>
      <c r="D513" s="3"/>
      <c r="E513" s="3"/>
      <c r="F513" s="3">
        <v>9</v>
      </c>
      <c r="G513" s="11" t="s">
        <v>37</v>
      </c>
      <c r="H513" s="3"/>
      <c r="I513" s="3">
        <v>5</v>
      </c>
      <c r="J513" s="3">
        <v>1</v>
      </c>
    </row>
    <row r="514" spans="1:10" ht="17.25" customHeight="1" x14ac:dyDescent="0.2">
      <c r="A514" s="16">
        <v>514</v>
      </c>
      <c r="B514" s="3" t="s">
        <v>539</v>
      </c>
      <c r="C514" s="3">
        <v>606</v>
      </c>
      <c r="D514" s="3"/>
      <c r="E514" s="3"/>
      <c r="F514" s="3">
        <v>10</v>
      </c>
      <c r="G514" s="11" t="s">
        <v>37</v>
      </c>
      <c r="H514" s="3"/>
      <c r="I514" s="3">
        <v>5</v>
      </c>
      <c r="J514" s="3">
        <v>1</v>
      </c>
    </row>
    <row r="515" spans="1:10" ht="17.25" customHeight="1" x14ac:dyDescent="0.2">
      <c r="A515" s="16">
        <v>515</v>
      </c>
      <c r="B515" s="3" t="s">
        <v>540</v>
      </c>
      <c r="C515" s="3">
        <v>546</v>
      </c>
      <c r="D515" s="3"/>
      <c r="E515" s="3"/>
      <c r="F515" s="3">
        <v>11</v>
      </c>
      <c r="G515" s="11" t="s">
        <v>37</v>
      </c>
      <c r="H515" s="3"/>
      <c r="I515" s="3">
        <v>5</v>
      </c>
      <c r="J515" s="3">
        <v>1</v>
      </c>
    </row>
    <row r="516" spans="1:10" ht="17.25" customHeight="1" x14ac:dyDescent="0.2">
      <c r="A516" s="16">
        <v>516</v>
      </c>
      <c r="B516" s="3" t="s">
        <v>541</v>
      </c>
      <c r="C516" s="3">
        <v>547</v>
      </c>
      <c r="D516" s="3"/>
      <c r="E516" s="3"/>
      <c r="F516" s="3">
        <v>12</v>
      </c>
      <c r="G516" s="11" t="s">
        <v>37</v>
      </c>
      <c r="H516" s="3"/>
      <c r="I516" s="3">
        <v>5</v>
      </c>
      <c r="J516" s="3">
        <v>1</v>
      </c>
    </row>
    <row r="517" spans="1:10" ht="17.25" customHeight="1" x14ac:dyDescent="0.2">
      <c r="A517" s="16">
        <v>517</v>
      </c>
      <c r="B517" s="3" t="s">
        <v>633</v>
      </c>
      <c r="C517" s="3">
        <v>548</v>
      </c>
      <c r="D517" s="3"/>
      <c r="E517" s="3"/>
      <c r="F517" s="3" t="s">
        <v>589</v>
      </c>
      <c r="G517" s="11" t="s">
        <v>590</v>
      </c>
      <c r="H517" s="3"/>
      <c r="I517" s="3">
        <v>10</v>
      </c>
      <c r="J517" s="3">
        <v>2</v>
      </c>
    </row>
    <row r="518" spans="1:10" ht="17.25" customHeight="1" x14ac:dyDescent="0.2">
      <c r="A518" s="16">
        <v>518</v>
      </c>
      <c r="B518" s="3" t="s">
        <v>542</v>
      </c>
      <c r="C518" s="3">
        <v>549</v>
      </c>
      <c r="D518" s="3"/>
      <c r="E518" s="3"/>
      <c r="F518" s="3">
        <v>14</v>
      </c>
      <c r="G518" s="11" t="s">
        <v>37</v>
      </c>
      <c r="H518" s="3"/>
      <c r="I518" s="3">
        <v>5</v>
      </c>
      <c r="J518" s="3">
        <v>1</v>
      </c>
    </row>
    <row r="519" spans="1:10" ht="17.25" customHeight="1" x14ac:dyDescent="0.2">
      <c r="A519" s="16">
        <v>519</v>
      </c>
      <c r="B519" s="3" t="s">
        <v>543</v>
      </c>
      <c r="C519" s="3">
        <v>550</v>
      </c>
      <c r="D519" s="3"/>
      <c r="E519" s="3"/>
      <c r="F519" s="3">
        <v>15</v>
      </c>
      <c r="G519" s="11" t="s">
        <v>37</v>
      </c>
      <c r="H519" s="3"/>
      <c r="I519" s="3">
        <v>5</v>
      </c>
      <c r="J519" s="3">
        <v>1</v>
      </c>
    </row>
    <row r="520" spans="1:10" ht="17.25" customHeight="1" x14ac:dyDescent="0.2">
      <c r="A520" s="16">
        <v>520</v>
      </c>
      <c r="B520" s="3" t="s">
        <v>544</v>
      </c>
      <c r="C520" s="3">
        <v>551</v>
      </c>
      <c r="D520" s="3"/>
      <c r="E520" s="3"/>
      <c r="F520" s="3">
        <v>16</v>
      </c>
      <c r="G520" s="11" t="s">
        <v>37</v>
      </c>
      <c r="H520" s="3"/>
      <c r="I520" s="3">
        <v>5</v>
      </c>
      <c r="J520" s="3">
        <v>1</v>
      </c>
    </row>
    <row r="521" spans="1:10" ht="17.25" customHeight="1" x14ac:dyDescent="0.2">
      <c r="A521" s="16">
        <v>521</v>
      </c>
      <c r="B521" s="3" t="s">
        <v>545</v>
      </c>
      <c r="C521" s="3">
        <v>552</v>
      </c>
      <c r="D521" s="3"/>
      <c r="E521" s="3"/>
      <c r="F521" s="3">
        <v>1</v>
      </c>
      <c r="G521" s="11" t="s">
        <v>546</v>
      </c>
      <c r="H521" s="3"/>
      <c r="I521" s="3">
        <v>5</v>
      </c>
      <c r="J521" s="3"/>
    </row>
    <row r="522" spans="1:10" ht="17.25" customHeight="1" x14ac:dyDescent="0.2">
      <c r="A522" s="16">
        <v>522</v>
      </c>
      <c r="B522" s="3" t="s">
        <v>547</v>
      </c>
      <c r="C522" s="3">
        <v>553</v>
      </c>
      <c r="D522" s="3"/>
      <c r="E522" s="3"/>
      <c r="F522" s="3">
        <v>2</v>
      </c>
      <c r="G522" s="11" t="s">
        <v>546</v>
      </c>
      <c r="H522" s="3"/>
      <c r="I522" s="3">
        <v>5</v>
      </c>
      <c r="J522" s="3">
        <v>1</v>
      </c>
    </row>
    <row r="523" spans="1:10" ht="17.25" customHeight="1" x14ac:dyDescent="0.2">
      <c r="A523" s="16">
        <v>523</v>
      </c>
      <c r="B523" s="3" t="s">
        <v>548</v>
      </c>
      <c r="C523" s="3">
        <v>554</v>
      </c>
      <c r="D523" s="3"/>
      <c r="E523" s="3"/>
      <c r="F523" s="3">
        <v>3</v>
      </c>
      <c r="G523" s="11" t="s">
        <v>546</v>
      </c>
      <c r="H523" s="3"/>
      <c r="I523" s="3">
        <v>5</v>
      </c>
      <c r="J523" s="3"/>
    </row>
    <row r="524" spans="1:10" ht="17.25" customHeight="1" x14ac:dyDescent="0.2">
      <c r="A524" s="16">
        <v>524</v>
      </c>
      <c r="B524" s="3" t="s">
        <v>549</v>
      </c>
      <c r="C524" s="3">
        <v>555</v>
      </c>
      <c r="D524" s="3"/>
      <c r="E524" s="3"/>
      <c r="F524" s="3">
        <v>4</v>
      </c>
      <c r="G524" s="11" t="s">
        <v>546</v>
      </c>
      <c r="H524" s="3"/>
      <c r="I524" s="3">
        <v>5</v>
      </c>
      <c r="J524" s="3">
        <v>1</v>
      </c>
    </row>
    <row r="525" spans="1:10" ht="17.25" customHeight="1" x14ac:dyDescent="0.2">
      <c r="A525" s="16">
        <v>525</v>
      </c>
      <c r="B525" s="3" t="s">
        <v>550</v>
      </c>
      <c r="C525" s="3">
        <v>556</v>
      </c>
      <c r="D525" s="3"/>
      <c r="E525" s="3"/>
      <c r="F525" s="3">
        <v>5</v>
      </c>
      <c r="G525" s="11" t="s">
        <v>546</v>
      </c>
      <c r="H525" s="3"/>
      <c r="I525" s="3">
        <v>5</v>
      </c>
      <c r="J525" s="3">
        <v>1</v>
      </c>
    </row>
    <row r="526" spans="1:10" ht="17.25" customHeight="1" x14ac:dyDescent="0.2">
      <c r="A526" s="16">
        <v>526</v>
      </c>
      <c r="B526" s="3" t="s">
        <v>551</v>
      </c>
      <c r="C526" s="3">
        <v>593</v>
      </c>
      <c r="D526" s="3"/>
      <c r="E526" s="3"/>
      <c r="F526" s="3">
        <v>6</v>
      </c>
      <c r="G526" s="11" t="s">
        <v>546</v>
      </c>
      <c r="H526" s="3"/>
      <c r="I526" s="3">
        <v>5</v>
      </c>
      <c r="J526" s="3">
        <v>1</v>
      </c>
    </row>
    <row r="527" spans="1:10" ht="17.25" customHeight="1" x14ac:dyDescent="0.2">
      <c r="A527" s="16">
        <v>527</v>
      </c>
      <c r="B527" s="3" t="s">
        <v>552</v>
      </c>
      <c r="C527" s="3">
        <v>558</v>
      </c>
      <c r="D527" s="3"/>
      <c r="E527" s="3"/>
      <c r="F527" s="3">
        <v>7</v>
      </c>
      <c r="G527" s="11" t="s">
        <v>546</v>
      </c>
      <c r="H527" s="3"/>
      <c r="I527" s="3">
        <v>5</v>
      </c>
      <c r="J527" s="3"/>
    </row>
    <row r="528" spans="1:10" ht="17.25" customHeight="1" x14ac:dyDescent="0.2">
      <c r="A528" s="16">
        <v>528</v>
      </c>
      <c r="B528" s="3" t="s">
        <v>553</v>
      </c>
      <c r="C528" s="3">
        <v>559</v>
      </c>
      <c r="D528" s="3"/>
      <c r="E528" s="3"/>
      <c r="F528" s="3">
        <v>8</v>
      </c>
      <c r="G528" s="11" t="s">
        <v>546</v>
      </c>
      <c r="H528" s="3"/>
      <c r="I528" s="3">
        <v>5</v>
      </c>
      <c r="J528" s="3">
        <v>1</v>
      </c>
    </row>
    <row r="529" spans="1:10" ht="17.25" customHeight="1" x14ac:dyDescent="0.2">
      <c r="A529" s="16">
        <v>529</v>
      </c>
      <c r="B529" s="3" t="s">
        <v>554</v>
      </c>
      <c r="C529" s="3">
        <v>560</v>
      </c>
      <c r="D529" s="3"/>
      <c r="E529" s="3"/>
      <c r="F529" s="3">
        <v>9</v>
      </c>
      <c r="G529" s="11" t="s">
        <v>546</v>
      </c>
      <c r="H529" s="3"/>
      <c r="I529" s="3">
        <v>5</v>
      </c>
      <c r="J529" s="3">
        <v>1</v>
      </c>
    </row>
    <row r="530" spans="1:10" ht="17.25" customHeight="1" x14ac:dyDescent="0.2">
      <c r="A530" s="16">
        <v>530</v>
      </c>
      <c r="B530" s="3" t="s">
        <v>555</v>
      </c>
      <c r="C530" s="3">
        <v>561</v>
      </c>
      <c r="D530" s="3"/>
      <c r="E530" s="3"/>
      <c r="F530" s="3">
        <v>10</v>
      </c>
      <c r="G530" s="11" t="s">
        <v>546</v>
      </c>
      <c r="H530" s="3"/>
      <c r="I530" s="3">
        <v>5</v>
      </c>
      <c r="J530" s="3">
        <v>1</v>
      </c>
    </row>
    <row r="531" spans="1:10" ht="17.25" customHeight="1" x14ac:dyDescent="0.2">
      <c r="A531" s="16">
        <v>531</v>
      </c>
      <c r="B531" s="3" t="s">
        <v>556</v>
      </c>
      <c r="C531" s="3">
        <v>562</v>
      </c>
      <c r="D531" s="3"/>
      <c r="E531" s="3"/>
      <c r="F531" s="3">
        <v>11</v>
      </c>
      <c r="G531" s="11" t="s">
        <v>546</v>
      </c>
      <c r="H531" s="3"/>
      <c r="I531" s="3">
        <v>5</v>
      </c>
      <c r="J531" s="3"/>
    </row>
    <row r="532" spans="1:10" ht="17.25" customHeight="1" x14ac:dyDescent="0.2">
      <c r="A532" s="16">
        <v>532</v>
      </c>
      <c r="B532" s="3" t="s">
        <v>557</v>
      </c>
      <c r="C532" s="3">
        <v>563</v>
      </c>
      <c r="D532" s="3"/>
      <c r="E532" s="3"/>
      <c r="F532" s="3">
        <v>12</v>
      </c>
      <c r="G532" s="11" t="s">
        <v>546</v>
      </c>
      <c r="H532" s="3"/>
      <c r="I532" s="3">
        <v>5</v>
      </c>
      <c r="J532" s="3">
        <v>1</v>
      </c>
    </row>
    <row r="533" spans="1:10" ht="17.25" customHeight="1" x14ac:dyDescent="0.2">
      <c r="A533" s="16">
        <v>533</v>
      </c>
      <c r="B533" s="3" t="s">
        <v>558</v>
      </c>
      <c r="C533" s="3">
        <v>564</v>
      </c>
      <c r="D533" s="3"/>
      <c r="E533" s="3"/>
      <c r="F533" s="3">
        <v>13</v>
      </c>
      <c r="G533" s="11" t="s">
        <v>546</v>
      </c>
      <c r="H533" s="3"/>
      <c r="I533" s="3">
        <v>5</v>
      </c>
      <c r="J533" s="3">
        <v>1</v>
      </c>
    </row>
    <row r="534" spans="1:10" ht="17.25" customHeight="1" x14ac:dyDescent="0.2">
      <c r="A534" s="16">
        <v>534</v>
      </c>
      <c r="B534" s="3" t="s">
        <v>559</v>
      </c>
      <c r="C534" s="3">
        <v>565</v>
      </c>
      <c r="D534" s="3"/>
      <c r="E534" s="3"/>
      <c r="F534" s="3">
        <v>14</v>
      </c>
      <c r="G534" s="11" t="s">
        <v>546</v>
      </c>
      <c r="H534" s="3"/>
      <c r="I534" s="3">
        <v>5</v>
      </c>
      <c r="J534" s="3">
        <v>1</v>
      </c>
    </row>
    <row r="535" spans="1:10" ht="17.25" customHeight="1" x14ac:dyDescent="0.2">
      <c r="A535" s="16">
        <v>535</v>
      </c>
      <c r="B535" s="3" t="s">
        <v>560</v>
      </c>
      <c r="C535" s="3">
        <v>566</v>
      </c>
      <c r="D535" s="3"/>
      <c r="E535" s="3"/>
      <c r="F535" s="3">
        <v>15</v>
      </c>
      <c r="G535" s="11" t="s">
        <v>546</v>
      </c>
      <c r="H535" s="3"/>
      <c r="I535" s="3">
        <v>5</v>
      </c>
      <c r="J535" s="3"/>
    </row>
    <row r="536" spans="1:10" ht="17.25" customHeight="1" x14ac:dyDescent="0.2">
      <c r="A536" s="16">
        <v>536</v>
      </c>
      <c r="B536" s="3" t="s">
        <v>561</v>
      </c>
      <c r="C536" s="3">
        <v>567</v>
      </c>
      <c r="D536" s="3"/>
      <c r="E536" s="3"/>
      <c r="F536" s="3">
        <v>16</v>
      </c>
      <c r="G536" s="11" t="s">
        <v>546</v>
      </c>
      <c r="H536" s="3"/>
      <c r="I536" s="3">
        <v>5</v>
      </c>
      <c r="J536" s="3">
        <v>1</v>
      </c>
    </row>
    <row r="537" spans="1:10" ht="17.25" customHeight="1" x14ac:dyDescent="0.2">
      <c r="A537" s="16">
        <v>537</v>
      </c>
      <c r="B537" s="3" t="s">
        <v>562</v>
      </c>
      <c r="C537" s="3">
        <v>568</v>
      </c>
      <c r="D537" s="3"/>
      <c r="E537" s="3"/>
      <c r="F537" s="3">
        <v>1</v>
      </c>
      <c r="G537" s="11" t="s">
        <v>563</v>
      </c>
      <c r="H537" s="3"/>
      <c r="I537" s="3">
        <v>5</v>
      </c>
      <c r="J537" s="3">
        <v>1</v>
      </c>
    </row>
    <row r="538" spans="1:10" ht="17.25" customHeight="1" x14ac:dyDescent="0.2">
      <c r="A538" s="16">
        <v>538</v>
      </c>
      <c r="B538" s="3" t="s">
        <v>564</v>
      </c>
      <c r="C538" s="3">
        <v>569</v>
      </c>
      <c r="D538" s="3"/>
      <c r="E538" s="3"/>
      <c r="F538" s="3">
        <v>2</v>
      </c>
      <c r="G538" s="11" t="s">
        <v>563</v>
      </c>
      <c r="H538" s="3"/>
      <c r="I538" s="3">
        <v>5</v>
      </c>
      <c r="J538" s="3">
        <v>1</v>
      </c>
    </row>
    <row r="539" spans="1:10" ht="17.25" customHeight="1" x14ac:dyDescent="0.2">
      <c r="A539" s="16">
        <v>539</v>
      </c>
      <c r="B539" s="3" t="s">
        <v>565</v>
      </c>
      <c r="C539" s="3">
        <v>570</v>
      </c>
      <c r="D539" s="3"/>
      <c r="E539" s="3"/>
      <c r="F539" s="3">
        <v>3</v>
      </c>
      <c r="G539" s="11" t="s">
        <v>563</v>
      </c>
      <c r="H539" s="3"/>
      <c r="I539" s="3">
        <v>5</v>
      </c>
      <c r="J539" s="3">
        <v>1</v>
      </c>
    </row>
    <row r="540" spans="1:10" ht="17.25" customHeight="1" x14ac:dyDescent="0.2">
      <c r="A540" s="16">
        <v>540</v>
      </c>
      <c r="B540" s="3" t="s">
        <v>566</v>
      </c>
      <c r="C540" s="3">
        <v>571</v>
      </c>
      <c r="D540" s="3"/>
      <c r="E540" s="3"/>
      <c r="F540" s="3">
        <v>4</v>
      </c>
      <c r="G540" s="11" t="s">
        <v>563</v>
      </c>
      <c r="H540" s="3"/>
      <c r="I540" s="3">
        <v>5</v>
      </c>
      <c r="J540" s="3">
        <v>1</v>
      </c>
    </row>
    <row r="541" spans="1:10" ht="17.25" customHeight="1" x14ac:dyDescent="0.2">
      <c r="A541" s="16">
        <v>541</v>
      </c>
      <c r="B541" s="3" t="s">
        <v>567</v>
      </c>
      <c r="C541" s="3">
        <v>572</v>
      </c>
      <c r="D541" s="3"/>
      <c r="E541" s="3"/>
      <c r="F541" s="3">
        <v>5</v>
      </c>
      <c r="G541" s="11" t="s">
        <v>563</v>
      </c>
      <c r="H541" s="3"/>
      <c r="I541" s="3">
        <v>5</v>
      </c>
      <c r="J541" s="3">
        <v>1</v>
      </c>
    </row>
    <row r="542" spans="1:10" ht="17.25" customHeight="1" x14ac:dyDescent="0.2">
      <c r="A542" s="16">
        <v>542</v>
      </c>
      <c r="B542" s="3" t="s">
        <v>568</v>
      </c>
      <c r="C542" s="3">
        <v>601</v>
      </c>
      <c r="D542" s="3"/>
      <c r="E542" s="3"/>
      <c r="F542" s="3">
        <v>6</v>
      </c>
      <c r="G542" s="11" t="s">
        <v>563</v>
      </c>
      <c r="H542" s="3"/>
      <c r="I542" s="3">
        <v>5</v>
      </c>
      <c r="J542" s="3">
        <v>1</v>
      </c>
    </row>
    <row r="543" spans="1:10" ht="17.25" customHeight="1" x14ac:dyDescent="0.2">
      <c r="A543" s="16">
        <v>543</v>
      </c>
      <c r="B543" s="3" t="s">
        <v>569</v>
      </c>
      <c r="C543" s="3">
        <v>574</v>
      </c>
      <c r="D543" s="3"/>
      <c r="E543" s="3"/>
      <c r="F543" s="3">
        <v>7</v>
      </c>
      <c r="G543" s="11" t="s">
        <v>563</v>
      </c>
      <c r="H543" s="3"/>
      <c r="I543" s="3">
        <v>5</v>
      </c>
      <c r="J543" s="3">
        <v>1</v>
      </c>
    </row>
    <row r="544" spans="1:10" ht="17.25" customHeight="1" x14ac:dyDescent="0.2">
      <c r="A544" s="16">
        <v>544</v>
      </c>
      <c r="B544" s="3" t="s">
        <v>570</v>
      </c>
      <c r="C544" s="3">
        <v>575</v>
      </c>
      <c r="D544" s="3"/>
      <c r="E544" s="3"/>
      <c r="F544" s="3">
        <v>8</v>
      </c>
      <c r="G544" s="11" t="s">
        <v>563</v>
      </c>
      <c r="H544" s="3"/>
      <c r="I544" s="3">
        <v>5</v>
      </c>
      <c r="J544" s="3">
        <v>1</v>
      </c>
    </row>
    <row r="545" spans="1:10" ht="17.25" customHeight="1" x14ac:dyDescent="0.2">
      <c r="A545" s="16">
        <v>545</v>
      </c>
      <c r="B545" s="3" t="s">
        <v>571</v>
      </c>
      <c r="C545" s="3">
        <v>576</v>
      </c>
      <c r="D545" s="3"/>
      <c r="E545" s="3"/>
      <c r="F545" s="3">
        <v>9</v>
      </c>
      <c r="G545" s="11" t="s">
        <v>563</v>
      </c>
      <c r="H545" s="3"/>
      <c r="I545" s="3">
        <v>5</v>
      </c>
      <c r="J545" s="3">
        <v>1</v>
      </c>
    </row>
    <row r="546" spans="1:10" ht="17.25" customHeight="1" x14ac:dyDescent="0.2">
      <c r="A546" s="16">
        <v>546</v>
      </c>
      <c r="B546" s="3" t="s">
        <v>572</v>
      </c>
      <c r="C546" s="3">
        <v>577</v>
      </c>
      <c r="D546" s="3"/>
      <c r="E546" s="3"/>
      <c r="F546" s="3">
        <v>10</v>
      </c>
      <c r="G546" s="11" t="s">
        <v>563</v>
      </c>
      <c r="H546" s="3"/>
      <c r="I546" s="3">
        <v>5</v>
      </c>
      <c r="J546" s="3">
        <v>1</v>
      </c>
    </row>
    <row r="547" spans="1:10" ht="17.25" customHeight="1" x14ac:dyDescent="0.2">
      <c r="A547" s="16">
        <v>547</v>
      </c>
      <c r="B547" s="3" t="s">
        <v>573</v>
      </c>
      <c r="C547" s="3">
        <v>578</v>
      </c>
      <c r="D547" s="3"/>
      <c r="E547" s="3"/>
      <c r="F547" s="3">
        <v>11</v>
      </c>
      <c r="G547" s="11" t="s">
        <v>563</v>
      </c>
      <c r="H547" s="3"/>
      <c r="I547" s="3">
        <v>5</v>
      </c>
      <c r="J547" s="3">
        <v>1</v>
      </c>
    </row>
    <row r="548" spans="1:10" ht="17.25" customHeight="1" x14ac:dyDescent="0.2">
      <c r="A548" s="16">
        <v>548</v>
      </c>
      <c r="B548" s="3" t="s">
        <v>574</v>
      </c>
      <c r="C548" s="3">
        <v>579</v>
      </c>
      <c r="D548" s="3"/>
      <c r="E548" s="3"/>
      <c r="F548" s="3">
        <v>12</v>
      </c>
      <c r="G548" s="11" t="s">
        <v>563</v>
      </c>
      <c r="H548" s="3"/>
      <c r="I548" s="3">
        <v>5</v>
      </c>
      <c r="J548" s="3">
        <v>1</v>
      </c>
    </row>
    <row r="549" spans="1:10" ht="17.25" customHeight="1" x14ac:dyDescent="0.2"/>
    <row r="550" spans="1:10" ht="17.25" customHeight="1" x14ac:dyDescent="0.2"/>
    <row r="551" spans="1:10" ht="17.25" customHeight="1" x14ac:dyDescent="0.2"/>
    <row r="552" spans="1:10" ht="17.25" customHeight="1" x14ac:dyDescent="0.2"/>
    <row r="553" spans="1:10" ht="17.25" customHeight="1" x14ac:dyDescent="0.2"/>
    <row r="554" spans="1:10" ht="17.25" customHeight="1" x14ac:dyDescent="0.2"/>
    <row r="555" spans="1:10" ht="17.25" customHeight="1" x14ac:dyDescent="0.2"/>
    <row r="556" spans="1:10" ht="17.25" customHeight="1" x14ac:dyDescent="0.2"/>
    <row r="557" spans="1:10" ht="17.25" customHeight="1" x14ac:dyDescent="0.2"/>
    <row r="558" spans="1:10" ht="17.25" customHeight="1" x14ac:dyDescent="0.2"/>
    <row r="559" spans="1:10" ht="17.25" customHeight="1" x14ac:dyDescent="0.2"/>
    <row r="560" spans="1:10" ht="17.25" customHeight="1" x14ac:dyDescent="0.2"/>
    <row r="561" ht="17.25" customHeight="1" x14ac:dyDescent="0.2"/>
    <row r="562" ht="17.25" customHeight="1" x14ac:dyDescent="0.2"/>
    <row r="563" ht="17.25" customHeight="1" x14ac:dyDescent="0.2"/>
    <row r="564" ht="17.25" customHeight="1" x14ac:dyDescent="0.2"/>
    <row r="565" ht="17.25" customHeight="1" x14ac:dyDescent="0.2"/>
    <row r="566" ht="17.25" customHeight="1" x14ac:dyDescent="0.2"/>
    <row r="567" ht="17.25" customHeight="1" x14ac:dyDescent="0.2"/>
    <row r="568" ht="17.25" customHeight="1" x14ac:dyDescent="0.2"/>
    <row r="569" ht="17.25" customHeight="1" x14ac:dyDescent="0.2"/>
    <row r="570" ht="17.25" customHeight="1" x14ac:dyDescent="0.2"/>
    <row r="571" ht="17.25" customHeight="1" x14ac:dyDescent="0.2"/>
    <row r="572" ht="17.25" customHeight="1" x14ac:dyDescent="0.2"/>
    <row r="573" ht="17.25" customHeight="1" x14ac:dyDescent="0.2"/>
    <row r="574" ht="17.25" customHeight="1" x14ac:dyDescent="0.2"/>
    <row r="575" ht="17.25" customHeight="1" x14ac:dyDescent="0.2"/>
    <row r="576" ht="17.25" customHeight="1" x14ac:dyDescent="0.2"/>
    <row r="577" ht="17.25" customHeight="1" x14ac:dyDescent="0.2"/>
    <row r="578" ht="17.25" customHeight="1" x14ac:dyDescent="0.2"/>
    <row r="579" ht="17.25" customHeight="1" x14ac:dyDescent="0.2"/>
    <row r="580" ht="17.25" customHeight="1" x14ac:dyDescent="0.2"/>
    <row r="581" ht="17.25" customHeight="1" x14ac:dyDescent="0.2"/>
    <row r="582" ht="17.25" customHeight="1" x14ac:dyDescent="0.2"/>
    <row r="583" ht="17.25" customHeight="1" x14ac:dyDescent="0.2"/>
    <row r="584" ht="17.25" customHeight="1" x14ac:dyDescent="0.2"/>
    <row r="585" ht="17.25" customHeight="1" x14ac:dyDescent="0.2"/>
    <row r="586" ht="17.25" customHeight="1" x14ac:dyDescent="0.2"/>
    <row r="587" ht="17.25" customHeight="1" x14ac:dyDescent="0.2"/>
    <row r="588" ht="17.25" customHeight="1" x14ac:dyDescent="0.2"/>
    <row r="589" ht="17.25" customHeight="1" x14ac:dyDescent="0.2"/>
    <row r="590" ht="17.25" customHeight="1" x14ac:dyDescent="0.2"/>
    <row r="591" ht="17.25" customHeight="1" x14ac:dyDescent="0.2"/>
    <row r="592" ht="17.25" customHeight="1" x14ac:dyDescent="0.2"/>
    <row r="593" ht="17.25" customHeight="1" x14ac:dyDescent="0.2"/>
    <row r="594" ht="17.25" customHeight="1" x14ac:dyDescent="0.2"/>
    <row r="595" ht="17.25" customHeight="1" x14ac:dyDescent="0.2"/>
    <row r="596" ht="17.25" customHeight="1" x14ac:dyDescent="0.2"/>
    <row r="597" ht="17.25" customHeight="1" x14ac:dyDescent="0.2"/>
    <row r="598" ht="17.25" customHeight="1" x14ac:dyDescent="0.2"/>
    <row r="599" ht="17.25" customHeight="1" x14ac:dyDescent="0.2"/>
    <row r="600" ht="17.25" customHeight="1" x14ac:dyDescent="0.2"/>
    <row r="601" ht="17.25" customHeight="1" x14ac:dyDescent="0.2"/>
    <row r="602" ht="17.25" customHeight="1" x14ac:dyDescent="0.2"/>
    <row r="603" ht="17.25" customHeight="1" x14ac:dyDescent="0.2"/>
    <row r="604" ht="17.25" customHeight="1" x14ac:dyDescent="0.2"/>
    <row r="605" ht="17.25" customHeight="1" x14ac:dyDescent="0.2"/>
    <row r="606" ht="17.25" customHeight="1" x14ac:dyDescent="0.2"/>
    <row r="607" ht="17.25" customHeight="1" x14ac:dyDescent="0.2"/>
    <row r="608" ht="17.25" customHeight="1" x14ac:dyDescent="0.2"/>
    <row r="609" ht="17.25" customHeight="1" x14ac:dyDescent="0.2"/>
    <row r="610" ht="17.25" customHeight="1" x14ac:dyDescent="0.2"/>
    <row r="611" ht="17.25" customHeight="1" x14ac:dyDescent="0.2"/>
    <row r="612" ht="17.25" customHeight="1" x14ac:dyDescent="0.2"/>
    <row r="613" ht="17.25" customHeight="1" x14ac:dyDescent="0.2"/>
    <row r="614" ht="17.25" customHeight="1" x14ac:dyDescent="0.2"/>
    <row r="615" ht="17.25" customHeight="1" x14ac:dyDescent="0.2"/>
    <row r="616" ht="17.25" customHeight="1" x14ac:dyDescent="0.2"/>
    <row r="617" ht="17.25" customHeight="1" x14ac:dyDescent="0.2"/>
    <row r="618" ht="17.25" customHeight="1" x14ac:dyDescent="0.2"/>
    <row r="619" ht="17.25" customHeight="1" x14ac:dyDescent="0.2"/>
    <row r="620" ht="17.25" customHeight="1" x14ac:dyDescent="0.2"/>
    <row r="621" ht="17.25" customHeight="1" x14ac:dyDescent="0.2"/>
    <row r="622" ht="17.25" customHeight="1" x14ac:dyDescent="0.2"/>
    <row r="623" ht="17.25" customHeight="1" x14ac:dyDescent="0.2"/>
    <row r="624" ht="17.25" customHeight="1" x14ac:dyDescent="0.2"/>
    <row r="625" ht="17.25" customHeight="1" x14ac:dyDescent="0.2"/>
    <row r="626" ht="17.25" customHeight="1" x14ac:dyDescent="0.2"/>
    <row r="627" ht="17.25" customHeight="1" x14ac:dyDescent="0.2"/>
    <row r="628" ht="17.25" customHeight="1" x14ac:dyDescent="0.2"/>
    <row r="629" ht="17.25" customHeight="1" x14ac:dyDescent="0.2"/>
    <row r="630" ht="17.25" customHeight="1" x14ac:dyDescent="0.2"/>
    <row r="631" ht="17.25" customHeight="1" x14ac:dyDescent="0.2"/>
    <row r="632" ht="17.25" customHeight="1" x14ac:dyDescent="0.2"/>
    <row r="633" ht="17.25" customHeight="1" x14ac:dyDescent="0.2"/>
    <row r="634" ht="17.25" customHeight="1" x14ac:dyDescent="0.2"/>
    <row r="635" ht="17.25" customHeight="1" x14ac:dyDescent="0.2"/>
    <row r="636" ht="17.25" customHeight="1" x14ac:dyDescent="0.2"/>
    <row r="637" ht="17.25" customHeight="1" x14ac:dyDescent="0.2"/>
    <row r="638" ht="17.25" customHeight="1" x14ac:dyDescent="0.2"/>
    <row r="639" ht="17.25" customHeight="1" x14ac:dyDescent="0.2"/>
    <row r="640" ht="17.25" customHeight="1" x14ac:dyDescent="0.2"/>
    <row r="641" ht="17.25" customHeight="1" x14ac:dyDescent="0.2"/>
    <row r="642" ht="17.25" customHeight="1" x14ac:dyDescent="0.2"/>
    <row r="643" ht="17.25" customHeight="1" x14ac:dyDescent="0.2"/>
    <row r="644" ht="17.25" customHeight="1" x14ac:dyDescent="0.2"/>
    <row r="645" ht="17.25" customHeight="1" x14ac:dyDescent="0.2"/>
    <row r="646" ht="17.25" customHeight="1" x14ac:dyDescent="0.2"/>
    <row r="647" ht="17.25" customHeight="1" x14ac:dyDescent="0.2"/>
    <row r="648" ht="17.25" customHeight="1" x14ac:dyDescent="0.2"/>
    <row r="649" ht="17.25" customHeight="1" x14ac:dyDescent="0.2"/>
    <row r="650" ht="17.25" customHeight="1" x14ac:dyDescent="0.2"/>
    <row r="651" ht="17.25" customHeight="1" x14ac:dyDescent="0.2"/>
    <row r="652" ht="17.25" customHeight="1" x14ac:dyDescent="0.2"/>
    <row r="653" ht="17.25" customHeight="1" x14ac:dyDescent="0.2"/>
    <row r="654" ht="17.25" customHeight="1" x14ac:dyDescent="0.2"/>
    <row r="655" ht="17.25" customHeight="1" x14ac:dyDescent="0.2"/>
    <row r="656" ht="17.25" customHeight="1" x14ac:dyDescent="0.2"/>
    <row r="657" ht="17.25" customHeight="1" x14ac:dyDescent="0.2"/>
    <row r="658" ht="17.25" customHeight="1" x14ac:dyDescent="0.2"/>
    <row r="659" ht="17.25" customHeight="1" x14ac:dyDescent="0.2"/>
    <row r="660" ht="17.25" customHeight="1" x14ac:dyDescent="0.2"/>
    <row r="661" ht="17.25" customHeight="1" x14ac:dyDescent="0.2"/>
    <row r="662" ht="17.25" customHeight="1" x14ac:dyDescent="0.2"/>
    <row r="663" ht="17.25" customHeight="1" x14ac:dyDescent="0.2"/>
    <row r="664" ht="17.25" customHeight="1" x14ac:dyDescent="0.2"/>
    <row r="665" ht="17.25" customHeight="1" x14ac:dyDescent="0.2"/>
    <row r="666" ht="17.25" customHeight="1" x14ac:dyDescent="0.2"/>
    <row r="667" ht="17.25" customHeight="1" x14ac:dyDescent="0.2"/>
    <row r="668" ht="17.25" customHeight="1" x14ac:dyDescent="0.2"/>
    <row r="669" ht="17.25" customHeight="1" x14ac:dyDescent="0.2"/>
    <row r="670" ht="17.25" customHeight="1" x14ac:dyDescent="0.2"/>
    <row r="671" ht="17.25" customHeight="1" x14ac:dyDescent="0.2"/>
    <row r="672" ht="17.25" customHeight="1" x14ac:dyDescent="0.2"/>
    <row r="673" ht="17.25" customHeight="1" x14ac:dyDescent="0.2"/>
    <row r="674" ht="17.25" customHeight="1" x14ac:dyDescent="0.2"/>
    <row r="675" ht="17.25" customHeight="1" x14ac:dyDescent="0.2"/>
    <row r="676" ht="17.25" customHeight="1" x14ac:dyDescent="0.2"/>
    <row r="677" ht="17.25" customHeight="1" x14ac:dyDescent="0.2"/>
    <row r="678" ht="17.25" customHeight="1" x14ac:dyDescent="0.2"/>
    <row r="679" ht="17.25" customHeight="1" x14ac:dyDescent="0.2"/>
    <row r="680" ht="17.25" customHeight="1" x14ac:dyDescent="0.2"/>
    <row r="681" ht="17.25" customHeight="1" x14ac:dyDescent="0.2"/>
    <row r="682" ht="17.25" customHeight="1" x14ac:dyDescent="0.2"/>
    <row r="683" ht="17.25" customHeight="1" x14ac:dyDescent="0.2"/>
    <row r="684" ht="17.25" customHeight="1" x14ac:dyDescent="0.2"/>
    <row r="685" ht="17.25" customHeight="1" x14ac:dyDescent="0.2"/>
    <row r="686" ht="17.25" customHeight="1" x14ac:dyDescent="0.2"/>
    <row r="687" ht="17.25" customHeight="1" x14ac:dyDescent="0.2"/>
    <row r="688" ht="17.25" customHeight="1" x14ac:dyDescent="0.2"/>
    <row r="689" ht="17.25" customHeight="1" x14ac:dyDescent="0.2"/>
    <row r="690" ht="17.25" customHeight="1" x14ac:dyDescent="0.2"/>
    <row r="691" ht="17.25" customHeight="1" x14ac:dyDescent="0.2"/>
    <row r="692" ht="17.25" customHeight="1" x14ac:dyDescent="0.2"/>
    <row r="693" ht="17.25" customHeight="1" x14ac:dyDescent="0.2"/>
    <row r="694" ht="17.25" customHeight="1" x14ac:dyDescent="0.2"/>
    <row r="695" ht="17.25" customHeight="1" x14ac:dyDescent="0.2"/>
    <row r="696" ht="17.25" customHeight="1" x14ac:dyDescent="0.2"/>
    <row r="697" ht="17.25" customHeight="1" x14ac:dyDescent="0.2"/>
    <row r="698" ht="17.25" customHeight="1" x14ac:dyDescent="0.2"/>
    <row r="699" ht="17.25" customHeight="1" x14ac:dyDescent="0.2"/>
    <row r="700" ht="17.25" customHeight="1" x14ac:dyDescent="0.2"/>
    <row r="701" ht="17.25" customHeight="1" x14ac:dyDescent="0.2"/>
    <row r="702" ht="17.25" customHeight="1" x14ac:dyDescent="0.2"/>
    <row r="703" ht="17.25" customHeight="1" x14ac:dyDescent="0.2"/>
    <row r="704" ht="17.25" customHeight="1" x14ac:dyDescent="0.2"/>
    <row r="705" ht="17.25" customHeight="1" x14ac:dyDescent="0.2"/>
    <row r="706" ht="17.25" customHeight="1" x14ac:dyDescent="0.2"/>
    <row r="707" ht="17.25" customHeight="1" x14ac:dyDescent="0.2"/>
    <row r="708" ht="17.25" customHeight="1" x14ac:dyDescent="0.2"/>
    <row r="709" ht="17.25" customHeight="1" x14ac:dyDescent="0.2"/>
    <row r="710" ht="17.25" customHeight="1" x14ac:dyDescent="0.2"/>
    <row r="711" ht="17.25" customHeight="1" x14ac:dyDescent="0.2"/>
    <row r="712" ht="17.25" customHeight="1" x14ac:dyDescent="0.2"/>
    <row r="713" ht="17.25" customHeight="1" x14ac:dyDescent="0.2"/>
    <row r="714" ht="17.25" customHeight="1" x14ac:dyDescent="0.2"/>
    <row r="715" ht="17.25" customHeight="1" x14ac:dyDescent="0.2"/>
    <row r="716" ht="17.25" customHeight="1" x14ac:dyDescent="0.2"/>
    <row r="717" ht="17.25" customHeight="1" x14ac:dyDescent="0.2"/>
    <row r="718" ht="17.25" customHeight="1" x14ac:dyDescent="0.2"/>
    <row r="719" ht="17.25" customHeight="1" x14ac:dyDescent="0.2"/>
    <row r="720" ht="17.25" customHeight="1" x14ac:dyDescent="0.2"/>
    <row r="721" ht="17.25" customHeight="1" x14ac:dyDescent="0.2"/>
    <row r="722" ht="17.25" customHeight="1" x14ac:dyDescent="0.2"/>
    <row r="723" ht="17.25" customHeight="1" x14ac:dyDescent="0.2"/>
    <row r="724" ht="17.25" customHeight="1" x14ac:dyDescent="0.2"/>
    <row r="725" ht="17.25" customHeight="1" x14ac:dyDescent="0.2"/>
    <row r="726" ht="17.25" customHeight="1" x14ac:dyDescent="0.2"/>
    <row r="727" ht="17.25" customHeight="1" x14ac:dyDescent="0.2"/>
    <row r="728" ht="17.25" customHeight="1" x14ac:dyDescent="0.2"/>
    <row r="729" ht="17.25" customHeight="1" x14ac:dyDescent="0.2"/>
    <row r="730" ht="17.25" customHeight="1" x14ac:dyDescent="0.2"/>
    <row r="731" ht="17.25" customHeight="1" x14ac:dyDescent="0.2"/>
    <row r="732" ht="17.25" customHeight="1" x14ac:dyDescent="0.2"/>
    <row r="733" ht="17.25" customHeight="1" x14ac:dyDescent="0.2"/>
    <row r="734" ht="17.25" customHeight="1" x14ac:dyDescent="0.2"/>
    <row r="735" ht="17.25" customHeight="1" x14ac:dyDescent="0.2"/>
    <row r="736" ht="17.25" customHeight="1" x14ac:dyDescent="0.2"/>
    <row r="737" ht="17.25" customHeight="1" x14ac:dyDescent="0.2"/>
    <row r="738" ht="17.25" customHeight="1" x14ac:dyDescent="0.2"/>
    <row r="739" ht="17.25" customHeight="1" x14ac:dyDescent="0.2"/>
    <row r="740" ht="17.25" customHeight="1" x14ac:dyDescent="0.2"/>
    <row r="741" ht="17.25" customHeight="1" x14ac:dyDescent="0.2"/>
    <row r="742" ht="17.25" customHeight="1" x14ac:dyDescent="0.2"/>
    <row r="743" ht="17.25" customHeight="1" x14ac:dyDescent="0.2"/>
    <row r="744" ht="17.25" customHeight="1" x14ac:dyDescent="0.2"/>
    <row r="745" ht="17.25" customHeight="1" x14ac:dyDescent="0.2"/>
    <row r="746" ht="17.25" customHeight="1" x14ac:dyDescent="0.2"/>
    <row r="747" ht="17.25" customHeight="1" x14ac:dyDescent="0.2"/>
    <row r="748" ht="17.25" customHeight="1" x14ac:dyDescent="0.2"/>
    <row r="749" ht="17.25" customHeight="1" x14ac:dyDescent="0.2"/>
    <row r="750" ht="17.25" customHeight="1" x14ac:dyDescent="0.2"/>
    <row r="751" ht="17.25" customHeight="1" x14ac:dyDescent="0.2"/>
    <row r="752" ht="17.25" customHeight="1" x14ac:dyDescent="0.2"/>
    <row r="753" ht="17.25" customHeight="1" x14ac:dyDescent="0.2"/>
    <row r="754" ht="17.25" customHeight="1" x14ac:dyDescent="0.2"/>
    <row r="755" ht="17.25" customHeight="1" x14ac:dyDescent="0.2"/>
    <row r="756" ht="17.25" customHeight="1" x14ac:dyDescent="0.2"/>
    <row r="757" ht="17.25" customHeight="1" x14ac:dyDescent="0.2"/>
    <row r="758" ht="17.25" customHeight="1" x14ac:dyDescent="0.2"/>
    <row r="759" ht="17.25" customHeight="1" x14ac:dyDescent="0.2"/>
    <row r="760" ht="17.25" customHeight="1" x14ac:dyDescent="0.2"/>
    <row r="761" ht="17.25" customHeight="1" x14ac:dyDescent="0.2"/>
    <row r="762" ht="17.25" customHeight="1" x14ac:dyDescent="0.2"/>
    <row r="763" ht="17.25" customHeight="1" x14ac:dyDescent="0.2"/>
    <row r="764" ht="17.25" customHeight="1" x14ac:dyDescent="0.2"/>
    <row r="765" ht="17.25" customHeight="1" x14ac:dyDescent="0.2"/>
    <row r="766" ht="17.25" customHeight="1" x14ac:dyDescent="0.2"/>
    <row r="767" ht="17.25" customHeight="1" x14ac:dyDescent="0.2"/>
    <row r="768" ht="17.25" customHeight="1" x14ac:dyDescent="0.2"/>
  </sheetData>
  <conditionalFormatting sqref="C1:C1048576">
    <cfRule type="duplicateValues" dxfId="3" priority="2"/>
  </conditionalFormatting>
  <conditionalFormatting sqref="C2:C548">
    <cfRule type="duplicateValues" dxfId="2" priority="28"/>
  </conditionalFormatting>
  <pageMargins left="0.40625" right="0.39583333333333331" top="0.40625" bottom="0.44791666666666669" header="0.3" footer="0.3"/>
  <pageSetup orientation="landscape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1"/>
  <sheetViews>
    <sheetView rightToLeft="1" view="pageLayout" zoomScaleNormal="100" workbookViewId="0">
      <selection activeCell="C547" sqref="C547"/>
    </sheetView>
  </sheetViews>
  <sheetFormatPr defaultRowHeight="14.25" x14ac:dyDescent="0.2"/>
  <cols>
    <col min="1" max="1" width="4.5" customWidth="1"/>
    <col min="2" max="2" width="25.75" customWidth="1"/>
    <col min="3" max="3" width="13" customWidth="1"/>
    <col min="4" max="4" width="10" customWidth="1"/>
    <col min="5" max="5" width="4.375" customWidth="1"/>
    <col min="6" max="6" width="5.25" customWidth="1"/>
    <col min="7" max="7" width="8.25" customWidth="1"/>
    <col min="8" max="8" width="10" customWidth="1"/>
    <col min="9" max="9" width="11.5" bestFit="1" customWidth="1"/>
    <col min="10" max="10" width="9.625" customWidth="1"/>
    <col min="12" max="12" width="7.375" customWidth="1"/>
  </cols>
  <sheetData>
    <row r="1" spans="1:12" ht="16.5" thickTop="1" thickBot="1" x14ac:dyDescent="0.25">
      <c r="A1" s="101" t="s">
        <v>0</v>
      </c>
      <c r="B1" s="92" t="s">
        <v>655</v>
      </c>
      <c r="C1" s="92" t="s">
        <v>656</v>
      </c>
      <c r="D1" s="92" t="s">
        <v>657</v>
      </c>
      <c r="E1" s="103" t="s">
        <v>658</v>
      </c>
      <c r="F1" s="104"/>
      <c r="G1" s="90" t="s">
        <v>660</v>
      </c>
      <c r="H1" s="90" t="s">
        <v>661</v>
      </c>
      <c r="I1" s="90" t="s">
        <v>662</v>
      </c>
      <c r="J1" s="92" t="s">
        <v>663</v>
      </c>
      <c r="K1" s="94" t="s">
        <v>664</v>
      </c>
      <c r="L1" s="96" t="s">
        <v>665</v>
      </c>
    </row>
    <row r="2" spans="1:12" ht="16.5" thickTop="1" thickBot="1" x14ac:dyDescent="0.25">
      <c r="A2" s="102"/>
      <c r="B2" s="93"/>
      <c r="C2" s="93"/>
      <c r="D2" s="93"/>
      <c r="E2" s="23" t="s">
        <v>2</v>
      </c>
      <c r="F2" s="23" t="s">
        <v>3</v>
      </c>
      <c r="G2" s="91"/>
      <c r="H2" s="91"/>
      <c r="I2" s="91"/>
      <c r="J2" s="93"/>
      <c r="K2" s="95"/>
      <c r="L2" s="97"/>
    </row>
    <row r="3" spans="1:12" ht="19.5" thickTop="1" thickBot="1" x14ac:dyDescent="0.25">
      <c r="A3" s="24">
        <v>1</v>
      </c>
      <c r="B3" s="25" t="str">
        <f>فيشه!$C4</f>
        <v>لواحظ على الحمادى داود</v>
      </c>
      <c r="C3" s="26" t="str">
        <f>فيشه!$D$4</f>
        <v>1-12</v>
      </c>
      <c r="D3" s="89" t="s">
        <v>677</v>
      </c>
      <c r="E3" s="27">
        <f>فيشه!$F$4</f>
        <v>0</v>
      </c>
      <c r="F3" s="27">
        <f>فيشه!$G$4</f>
        <v>10</v>
      </c>
      <c r="G3" s="28">
        <f>فيشه!$C$27</f>
        <v>0</v>
      </c>
      <c r="H3" s="38">
        <f>فيشه!$B$24</f>
        <v>1700</v>
      </c>
      <c r="I3" s="39">
        <f>فيشه!$D$27</f>
        <v>1700</v>
      </c>
      <c r="J3" s="38">
        <f>فيشه!$E$27</f>
        <v>0</v>
      </c>
      <c r="K3" s="28">
        <f>فيشه!$F$27</f>
        <v>1700</v>
      </c>
      <c r="L3" s="30" t="str">
        <f>فيشه!$G$27</f>
        <v/>
      </c>
    </row>
    <row r="4" spans="1:12" ht="19.5" thickTop="1" thickBot="1" x14ac:dyDescent="0.25">
      <c r="A4" s="31">
        <v>2</v>
      </c>
      <c r="B4" s="25" t="str">
        <f>فيشه!$C32</f>
        <v>اسماعيل محمد حسن الفقى</v>
      </c>
      <c r="C4" s="26">
        <f>فيشه!$D$32</f>
        <v>2</v>
      </c>
      <c r="D4" s="89" t="s">
        <v>678</v>
      </c>
      <c r="E4" s="27">
        <f>فيشه!$F$32</f>
        <v>0</v>
      </c>
      <c r="F4" s="27">
        <f>فيشه!$G$32</f>
        <v>5</v>
      </c>
      <c r="G4" s="28">
        <f>فيشه!$C$55</f>
        <v>0</v>
      </c>
      <c r="H4" s="38">
        <f>فيشه!$B$52</f>
        <v>850</v>
      </c>
      <c r="I4" s="39">
        <f>فيشه!$D$55</f>
        <v>850</v>
      </c>
      <c r="J4" s="38">
        <f>فيشه!$E$55</f>
        <v>0</v>
      </c>
      <c r="K4" s="28">
        <f>فيشه!$F$55</f>
        <v>850</v>
      </c>
      <c r="L4" s="30" t="str">
        <f>فيشه!$G$55</f>
        <v/>
      </c>
    </row>
    <row r="5" spans="1:12" ht="19.5" thickTop="1" thickBot="1" x14ac:dyDescent="0.25">
      <c r="A5" s="24">
        <v>3</v>
      </c>
      <c r="B5" s="25" t="str">
        <f>فيشه!$C60</f>
        <v>محمد محمود ابو الخير عقده</v>
      </c>
      <c r="C5" s="26">
        <f>فيشه!$D$60</f>
        <v>3</v>
      </c>
      <c r="D5" s="89" t="s">
        <v>679</v>
      </c>
      <c r="E5" s="27">
        <f>فيشه!$F$60</f>
        <v>0</v>
      </c>
      <c r="F5" s="27">
        <f>فيشه!$G$60</f>
        <v>5</v>
      </c>
      <c r="G5" s="28">
        <f>فيشه!$C$83</f>
        <v>0</v>
      </c>
      <c r="H5" s="38">
        <f>فيشه!$B$80</f>
        <v>850</v>
      </c>
      <c r="I5" s="39">
        <f>فيشه!$D$83</f>
        <v>850</v>
      </c>
      <c r="J5" s="38">
        <f>فيشه!$E$83</f>
        <v>0</v>
      </c>
      <c r="K5" s="28">
        <f>فيشه!$F$83</f>
        <v>850</v>
      </c>
      <c r="L5" s="30" t="str">
        <f>فيشه!$G$83</f>
        <v/>
      </c>
    </row>
    <row r="6" spans="1:12" ht="19.5" thickTop="1" thickBot="1" x14ac:dyDescent="0.25">
      <c r="A6" s="31">
        <v>4</v>
      </c>
      <c r="B6" s="25" t="str">
        <f>فيشه!$C88</f>
        <v>يوسف كيلانى معوض / يوسف سعيد محمد</v>
      </c>
      <c r="C6" s="26" t="str">
        <f>فيشه!$D$88</f>
        <v>4"</v>
      </c>
      <c r="D6" s="89" t="s">
        <v>680</v>
      </c>
      <c r="E6" s="27">
        <f>فيشه!$F$88</f>
        <v>0</v>
      </c>
      <c r="F6" s="27">
        <f>فيشه!$G$88</f>
        <v>5</v>
      </c>
      <c r="G6" s="28">
        <f>فيشه!$C$111</f>
        <v>0</v>
      </c>
      <c r="H6" s="38">
        <f>فيشه!$B$108</f>
        <v>850</v>
      </c>
      <c r="I6" s="39">
        <f>فيشه!$D$111</f>
        <v>850</v>
      </c>
      <c r="J6" s="38">
        <f>فيشه!$E$111</f>
        <v>0</v>
      </c>
      <c r="K6" s="28">
        <f>فيشه!$F$111</f>
        <v>850</v>
      </c>
      <c r="L6" s="30" t="str">
        <f>فيشه!$G$111</f>
        <v/>
      </c>
    </row>
    <row r="7" spans="1:12" ht="19.5" thickTop="1" thickBot="1" x14ac:dyDescent="0.25">
      <c r="A7" s="24">
        <v>5</v>
      </c>
      <c r="B7" s="25"/>
      <c r="C7" s="32"/>
      <c r="D7" s="33"/>
      <c r="E7" s="33"/>
      <c r="F7" s="33"/>
      <c r="G7" s="28"/>
      <c r="H7" s="28"/>
      <c r="I7" s="28"/>
      <c r="J7" s="28"/>
      <c r="K7" s="28"/>
      <c r="L7" s="30"/>
    </row>
    <row r="8" spans="1:12" ht="19.5" thickTop="1" thickBot="1" x14ac:dyDescent="0.25">
      <c r="A8" s="31">
        <v>6</v>
      </c>
      <c r="B8" s="25"/>
      <c r="C8" s="32"/>
      <c r="D8" s="33"/>
      <c r="E8" s="33"/>
      <c r="F8" s="33"/>
      <c r="G8" s="28"/>
      <c r="H8" s="29"/>
      <c r="I8" s="29"/>
      <c r="J8" s="29"/>
      <c r="K8" s="28"/>
      <c r="L8" s="30"/>
    </row>
    <row r="9" spans="1:12" ht="19.5" thickTop="1" thickBot="1" x14ac:dyDescent="0.25">
      <c r="A9" s="31">
        <v>7</v>
      </c>
      <c r="B9" s="25"/>
      <c r="C9" s="32"/>
      <c r="D9" s="33"/>
      <c r="E9" s="33"/>
      <c r="F9" s="33"/>
      <c r="G9" s="28"/>
      <c r="H9" s="28"/>
      <c r="I9" s="27"/>
      <c r="J9" s="28"/>
      <c r="K9" s="28"/>
      <c r="L9" s="30"/>
    </row>
    <row r="10" spans="1:12" ht="19.5" thickTop="1" thickBot="1" x14ac:dyDescent="0.25">
      <c r="A10" s="24">
        <v>8</v>
      </c>
      <c r="B10" s="25"/>
      <c r="C10" s="32"/>
      <c r="D10" s="33"/>
      <c r="E10" s="33"/>
      <c r="F10" s="33"/>
      <c r="G10" s="28"/>
      <c r="H10" s="29"/>
      <c r="I10" s="29"/>
      <c r="J10" s="29"/>
      <c r="K10" s="28"/>
      <c r="L10" s="30"/>
    </row>
    <row r="11" spans="1:12" ht="19.5" thickTop="1" thickBot="1" x14ac:dyDescent="0.25">
      <c r="A11" s="31">
        <v>9</v>
      </c>
      <c r="B11" s="25"/>
      <c r="C11" s="32"/>
      <c r="D11" s="33"/>
      <c r="E11" s="33"/>
      <c r="F11" s="33"/>
      <c r="G11" s="28"/>
      <c r="H11" s="28"/>
      <c r="I11" s="28"/>
      <c r="J11" s="28"/>
      <c r="K11" s="28"/>
      <c r="L11" s="30"/>
    </row>
    <row r="12" spans="1:12" ht="19.5" thickTop="1" thickBot="1" x14ac:dyDescent="0.25">
      <c r="A12" s="24">
        <v>10</v>
      </c>
      <c r="B12" s="25"/>
      <c r="C12" s="32"/>
      <c r="D12" s="33"/>
      <c r="E12" s="33"/>
      <c r="F12" s="33"/>
      <c r="G12" s="28"/>
      <c r="H12" s="28"/>
      <c r="I12" s="28"/>
      <c r="J12" s="28"/>
      <c r="K12" s="28"/>
      <c r="L12" s="30"/>
    </row>
    <row r="13" spans="1:12" ht="19.5" thickTop="1" thickBot="1" x14ac:dyDescent="0.25">
      <c r="A13" s="31">
        <v>11</v>
      </c>
      <c r="B13" s="34"/>
      <c r="C13" s="32"/>
      <c r="D13" s="33"/>
      <c r="E13" s="33"/>
      <c r="F13" s="33"/>
      <c r="G13" s="28"/>
      <c r="H13" s="28"/>
      <c r="I13" s="28"/>
      <c r="J13" s="28"/>
      <c r="K13" s="28"/>
      <c r="L13" s="30"/>
    </row>
    <row r="14" spans="1:12" ht="19.5" thickTop="1" thickBot="1" x14ac:dyDescent="0.25">
      <c r="A14" s="31">
        <v>12</v>
      </c>
      <c r="B14" s="34"/>
      <c r="C14" s="32"/>
      <c r="D14" s="33"/>
      <c r="E14" s="33"/>
      <c r="F14" s="33"/>
      <c r="G14" s="28"/>
      <c r="H14" s="28"/>
      <c r="I14" s="28"/>
      <c r="J14" s="28"/>
      <c r="K14" s="28"/>
      <c r="L14" s="30"/>
    </row>
    <row r="15" spans="1:12" ht="19.5" thickTop="1" thickBot="1" x14ac:dyDescent="0.25">
      <c r="A15" s="24">
        <v>13</v>
      </c>
      <c r="B15" s="34"/>
      <c r="C15" s="32"/>
      <c r="D15" s="33"/>
      <c r="E15" s="33"/>
      <c r="F15" s="33"/>
      <c r="G15" s="28"/>
      <c r="H15" s="28"/>
      <c r="I15" s="28"/>
      <c r="J15" s="28"/>
      <c r="K15" s="28"/>
      <c r="L15" s="30"/>
    </row>
    <row r="16" spans="1:12" ht="19.5" thickTop="1" thickBot="1" x14ac:dyDescent="0.25">
      <c r="A16" s="31">
        <v>14</v>
      </c>
      <c r="B16" s="34"/>
      <c r="C16" s="32"/>
      <c r="D16" s="33"/>
      <c r="E16" s="33"/>
      <c r="F16" s="33"/>
      <c r="G16" s="28"/>
      <c r="H16" s="28"/>
      <c r="I16" s="28"/>
      <c r="J16" s="28"/>
      <c r="K16" s="28"/>
      <c r="L16" s="30"/>
    </row>
    <row r="17" spans="1:12" ht="19.5" thickTop="1" thickBot="1" x14ac:dyDescent="0.25">
      <c r="A17" s="24">
        <v>15</v>
      </c>
      <c r="B17" s="34"/>
      <c r="C17" s="32"/>
      <c r="D17" s="33"/>
      <c r="E17" s="33"/>
      <c r="F17" s="33"/>
      <c r="G17" s="28"/>
      <c r="H17" s="28"/>
      <c r="I17" s="28"/>
      <c r="J17" s="28"/>
      <c r="K17" s="28"/>
      <c r="L17" s="30"/>
    </row>
    <row r="18" spans="1:12" ht="19.5" thickTop="1" thickBot="1" x14ac:dyDescent="0.25">
      <c r="A18" s="31">
        <v>16</v>
      </c>
      <c r="B18" s="34"/>
      <c r="C18" s="32"/>
      <c r="D18" s="33"/>
      <c r="E18" s="33"/>
      <c r="F18" s="33"/>
      <c r="G18" s="28"/>
      <c r="H18" s="28"/>
      <c r="I18" s="28"/>
      <c r="J18" s="28"/>
      <c r="K18" s="28"/>
      <c r="L18" s="30"/>
    </row>
    <row r="19" spans="1:12" ht="19.5" thickTop="1" thickBot="1" x14ac:dyDescent="0.25">
      <c r="A19" s="31">
        <v>17</v>
      </c>
      <c r="B19" s="34"/>
      <c r="C19" s="32"/>
      <c r="D19" s="33"/>
      <c r="E19" s="33"/>
      <c r="F19" s="33"/>
      <c r="G19" s="28"/>
      <c r="H19" s="28"/>
      <c r="I19" s="28"/>
      <c r="J19" s="28"/>
      <c r="K19" s="28"/>
      <c r="L19" s="30"/>
    </row>
    <row r="20" spans="1:12" ht="19.5" thickTop="1" thickBot="1" x14ac:dyDescent="0.25">
      <c r="A20" s="24">
        <v>18</v>
      </c>
      <c r="B20" s="34"/>
      <c r="C20" s="32"/>
      <c r="D20" s="33"/>
      <c r="E20" s="33"/>
      <c r="F20" s="33"/>
      <c r="G20" s="28"/>
      <c r="H20" s="28"/>
      <c r="I20" s="28"/>
      <c r="J20" s="28"/>
      <c r="K20" s="28"/>
      <c r="L20" s="30"/>
    </row>
    <row r="21" spans="1:12" ht="19.5" thickTop="1" thickBot="1" x14ac:dyDescent="0.25">
      <c r="A21" s="31">
        <v>19</v>
      </c>
      <c r="B21" s="34"/>
      <c r="C21" s="32"/>
      <c r="D21" s="33"/>
      <c r="E21" s="33"/>
      <c r="F21" s="33"/>
      <c r="G21" s="28"/>
      <c r="H21" s="28"/>
      <c r="I21" s="28"/>
      <c r="J21" s="28"/>
      <c r="K21" s="28"/>
      <c r="L21" s="30"/>
    </row>
    <row r="22" spans="1:12" ht="19.5" thickTop="1" thickBot="1" x14ac:dyDescent="0.25">
      <c r="A22" s="24">
        <v>20</v>
      </c>
      <c r="B22" s="34"/>
      <c r="C22" s="32"/>
      <c r="D22" s="33"/>
      <c r="E22" s="33"/>
      <c r="F22" s="33"/>
      <c r="G22" s="28"/>
      <c r="H22" s="28"/>
      <c r="I22" s="28"/>
      <c r="J22" s="28"/>
      <c r="K22" s="28"/>
      <c r="L22" s="30"/>
    </row>
    <row r="23" spans="1:12" ht="19.5" thickTop="1" thickBot="1" x14ac:dyDescent="0.25">
      <c r="A23" s="31">
        <v>21</v>
      </c>
      <c r="B23" s="34"/>
      <c r="C23" s="32"/>
      <c r="D23" s="33"/>
      <c r="E23" s="33"/>
      <c r="F23" s="33"/>
      <c r="G23" s="28"/>
      <c r="H23" s="28"/>
      <c r="I23" s="28"/>
      <c r="J23" s="28"/>
      <c r="K23" s="28"/>
      <c r="L23" s="30"/>
    </row>
    <row r="24" spans="1:12" ht="19.5" thickTop="1" thickBot="1" x14ac:dyDescent="0.25">
      <c r="A24" s="31">
        <v>22</v>
      </c>
      <c r="B24" s="34"/>
      <c r="C24" s="32"/>
      <c r="D24" s="33"/>
      <c r="E24" s="33"/>
      <c r="F24" s="33"/>
      <c r="G24" s="28"/>
      <c r="H24" s="28"/>
      <c r="I24" s="28"/>
      <c r="J24" s="28"/>
      <c r="K24" s="28"/>
      <c r="L24" s="30"/>
    </row>
    <row r="25" spans="1:12" ht="19.5" thickTop="1" thickBot="1" x14ac:dyDescent="0.25">
      <c r="A25" s="24">
        <v>23</v>
      </c>
      <c r="B25" s="34"/>
      <c r="C25" s="32"/>
      <c r="D25" s="33"/>
      <c r="E25" s="33"/>
      <c r="F25" s="33"/>
      <c r="G25" s="28"/>
      <c r="H25" s="28"/>
      <c r="I25" s="28"/>
      <c r="J25" s="28"/>
      <c r="K25" s="28"/>
      <c r="L25" s="30"/>
    </row>
    <row r="26" spans="1:12" ht="19.5" thickTop="1" thickBot="1" x14ac:dyDescent="0.25">
      <c r="A26" s="31">
        <v>24</v>
      </c>
      <c r="B26" s="34"/>
      <c r="C26" s="35"/>
      <c r="D26" s="36"/>
      <c r="E26" s="36"/>
      <c r="F26" s="36"/>
      <c r="G26" s="28"/>
      <c r="H26" s="28"/>
      <c r="I26" s="28"/>
      <c r="J26" s="28"/>
      <c r="K26" s="28"/>
      <c r="L26" s="30"/>
    </row>
    <row r="27" spans="1:12" ht="17.25" thickTop="1" thickBot="1" x14ac:dyDescent="0.25">
      <c r="A27" s="98" t="s">
        <v>659</v>
      </c>
      <c r="B27" s="99"/>
      <c r="C27" s="99"/>
      <c r="D27" s="99"/>
      <c r="E27" s="99"/>
      <c r="F27" s="100"/>
      <c r="G27" s="37">
        <f>SUM(G3:G26)</f>
        <v>0</v>
      </c>
      <c r="H27" s="37">
        <f t="shared" ref="H27:L27" si="0">SUM(H3:H26)</f>
        <v>4250</v>
      </c>
      <c r="I27" s="37">
        <f t="shared" si="0"/>
        <v>4250</v>
      </c>
      <c r="J27" s="37">
        <f t="shared" si="0"/>
        <v>0</v>
      </c>
      <c r="K27" s="37">
        <f t="shared" si="0"/>
        <v>4250</v>
      </c>
      <c r="L27" s="37">
        <f t="shared" si="0"/>
        <v>0</v>
      </c>
    </row>
    <row r="28" spans="1:12" ht="16.5" thickTop="1" thickBot="1" x14ac:dyDescent="0.25">
      <c r="A28" s="101" t="s">
        <v>0</v>
      </c>
      <c r="B28" s="92" t="s">
        <v>655</v>
      </c>
      <c r="C28" s="92" t="s">
        <v>656</v>
      </c>
      <c r="D28" s="92" t="s">
        <v>657</v>
      </c>
      <c r="E28" s="103" t="s">
        <v>658</v>
      </c>
      <c r="F28" s="104"/>
      <c r="G28" s="90" t="s">
        <v>660</v>
      </c>
      <c r="H28" s="90" t="s">
        <v>661</v>
      </c>
      <c r="I28" s="90" t="s">
        <v>662</v>
      </c>
      <c r="J28" s="92" t="s">
        <v>663</v>
      </c>
      <c r="K28" s="94" t="s">
        <v>664</v>
      </c>
      <c r="L28" s="96" t="s">
        <v>665</v>
      </c>
    </row>
    <row r="29" spans="1:12" ht="16.5" thickTop="1" thickBot="1" x14ac:dyDescent="0.25">
      <c r="A29" s="102"/>
      <c r="B29" s="93"/>
      <c r="C29" s="93"/>
      <c r="D29" s="93"/>
      <c r="E29" s="23" t="s">
        <v>2</v>
      </c>
      <c r="F29" s="23" t="s">
        <v>3</v>
      </c>
      <c r="G29" s="91"/>
      <c r="H29" s="91"/>
      <c r="I29" s="91"/>
      <c r="J29" s="93"/>
      <c r="K29" s="95"/>
      <c r="L29" s="97"/>
    </row>
    <row r="30" spans="1:12" ht="19.5" thickTop="1" thickBot="1" x14ac:dyDescent="0.25">
      <c r="A30" s="24"/>
      <c r="B30" s="25"/>
      <c r="C30" s="26"/>
      <c r="D30" s="89"/>
      <c r="E30" s="27"/>
      <c r="F30" s="27"/>
      <c r="G30" s="28"/>
      <c r="H30" s="38"/>
      <c r="I30" s="39"/>
      <c r="J30" s="38"/>
      <c r="K30" s="28"/>
      <c r="L30" s="30" t="str">
        <f>فيشه!$G$27</f>
        <v/>
      </c>
    </row>
    <row r="31" spans="1:12" ht="19.5" thickTop="1" thickBot="1" x14ac:dyDescent="0.25">
      <c r="A31" s="31"/>
      <c r="B31" s="25"/>
      <c r="C31" s="26"/>
      <c r="D31" s="33"/>
      <c r="E31" s="27"/>
      <c r="F31" s="27"/>
      <c r="G31" s="28"/>
      <c r="H31" s="38"/>
      <c r="I31" s="39"/>
      <c r="J31" s="38"/>
      <c r="K31" s="28"/>
      <c r="L31" s="30" t="str">
        <f>فيشه!$G$55</f>
        <v/>
      </c>
    </row>
    <row r="32" spans="1:12" ht="19.5" thickTop="1" thickBot="1" x14ac:dyDescent="0.25">
      <c r="A32" s="24"/>
      <c r="B32" s="25"/>
      <c r="C32" s="26"/>
      <c r="D32" s="33"/>
      <c r="E32" s="27"/>
      <c r="F32" s="27"/>
      <c r="G32" s="28"/>
      <c r="H32" s="38"/>
      <c r="I32" s="39"/>
      <c r="J32" s="38"/>
      <c r="K32" s="28"/>
      <c r="L32" s="30" t="str">
        <f>فيشه!$G$83</f>
        <v/>
      </c>
    </row>
    <row r="33" spans="1:12" ht="19.5" thickTop="1" thickBot="1" x14ac:dyDescent="0.25">
      <c r="A33" s="31"/>
      <c r="B33" s="25"/>
      <c r="C33" s="26"/>
      <c r="D33" s="89"/>
      <c r="E33" s="27"/>
      <c r="F33" s="27"/>
      <c r="G33" s="28"/>
      <c r="H33" s="38"/>
      <c r="I33" s="39"/>
      <c r="J33" s="38"/>
      <c r="K33" s="28"/>
      <c r="L33" s="30" t="str">
        <f>فيشه!$G$111</f>
        <v/>
      </c>
    </row>
    <row r="34" spans="1:12" ht="19.5" thickTop="1" thickBot="1" x14ac:dyDescent="0.25">
      <c r="A34" s="24"/>
      <c r="B34" s="25"/>
      <c r="C34" s="32"/>
      <c r="D34" s="33"/>
      <c r="E34" s="33"/>
      <c r="F34" s="33"/>
      <c r="G34" s="28"/>
      <c r="H34" s="28"/>
      <c r="I34" s="28"/>
      <c r="J34" s="28"/>
      <c r="K34" s="28"/>
      <c r="L34" s="30"/>
    </row>
    <row r="35" spans="1:12" ht="19.5" thickTop="1" thickBot="1" x14ac:dyDescent="0.25">
      <c r="A35" s="31"/>
      <c r="B35" s="25"/>
      <c r="C35" s="32"/>
      <c r="D35" s="33"/>
      <c r="E35" s="33"/>
      <c r="F35" s="33"/>
      <c r="G35" s="28"/>
      <c r="H35" s="29"/>
      <c r="I35" s="29"/>
      <c r="J35" s="29"/>
      <c r="K35" s="28"/>
      <c r="L35" s="30"/>
    </row>
    <row r="36" spans="1:12" ht="19.5" thickTop="1" thickBot="1" x14ac:dyDescent="0.25">
      <c r="A36" s="31"/>
      <c r="B36" s="25"/>
      <c r="C36" s="32"/>
      <c r="D36" s="33"/>
      <c r="E36" s="33"/>
      <c r="F36" s="33"/>
      <c r="G36" s="28"/>
      <c r="H36" s="28"/>
      <c r="I36" s="27"/>
      <c r="J36" s="28"/>
      <c r="K36" s="28"/>
      <c r="L36" s="30"/>
    </row>
    <row r="37" spans="1:12" ht="19.5" thickTop="1" thickBot="1" x14ac:dyDescent="0.25">
      <c r="A37" s="24"/>
      <c r="B37" s="25"/>
      <c r="C37" s="32"/>
      <c r="D37" s="33"/>
      <c r="E37" s="33"/>
      <c r="F37" s="33"/>
      <c r="G37" s="28"/>
      <c r="H37" s="29"/>
      <c r="I37" s="29"/>
      <c r="J37" s="29"/>
      <c r="K37" s="28"/>
      <c r="L37" s="30"/>
    </row>
    <row r="38" spans="1:12" ht="19.5" thickTop="1" thickBot="1" x14ac:dyDescent="0.25">
      <c r="A38" s="31"/>
      <c r="B38" s="25"/>
      <c r="C38" s="32"/>
      <c r="D38" s="33"/>
      <c r="E38" s="33"/>
      <c r="F38" s="33"/>
      <c r="G38" s="28"/>
      <c r="H38" s="28"/>
      <c r="I38" s="28"/>
      <c r="J38" s="28"/>
      <c r="K38" s="28"/>
      <c r="L38" s="30"/>
    </row>
    <row r="39" spans="1:12" ht="19.5" thickTop="1" thickBot="1" x14ac:dyDescent="0.25">
      <c r="A39" s="24"/>
      <c r="B39" s="25"/>
      <c r="C39" s="32"/>
      <c r="D39" s="33"/>
      <c r="E39" s="33"/>
      <c r="F39" s="33"/>
      <c r="G39" s="28"/>
      <c r="H39" s="28"/>
      <c r="I39" s="28"/>
      <c r="J39" s="28"/>
      <c r="K39" s="28"/>
      <c r="L39" s="30"/>
    </row>
    <row r="40" spans="1:12" ht="19.5" thickTop="1" thickBot="1" x14ac:dyDescent="0.25">
      <c r="A40" s="31"/>
      <c r="B40" s="34"/>
      <c r="C40" s="32"/>
      <c r="D40" s="33"/>
      <c r="E40" s="33"/>
      <c r="F40" s="33"/>
      <c r="G40" s="28"/>
      <c r="H40" s="28"/>
      <c r="I40" s="28"/>
      <c r="J40" s="28"/>
      <c r="K40" s="28"/>
      <c r="L40" s="30"/>
    </row>
    <row r="41" spans="1:12" ht="19.5" thickTop="1" thickBot="1" x14ac:dyDescent="0.25">
      <c r="A41" s="31"/>
      <c r="B41" s="34"/>
      <c r="C41" s="32"/>
      <c r="D41" s="33"/>
      <c r="E41" s="33"/>
      <c r="F41" s="33"/>
      <c r="G41" s="28"/>
      <c r="H41" s="28"/>
      <c r="I41" s="28"/>
      <c r="J41" s="28"/>
      <c r="K41" s="28"/>
      <c r="L41" s="30"/>
    </row>
    <row r="42" spans="1:12" ht="19.5" thickTop="1" thickBot="1" x14ac:dyDescent="0.25">
      <c r="A42" s="24"/>
      <c r="B42" s="34"/>
      <c r="C42" s="32"/>
      <c r="D42" s="33"/>
      <c r="E42" s="33"/>
      <c r="F42" s="33"/>
      <c r="G42" s="28"/>
      <c r="H42" s="28"/>
      <c r="I42" s="28"/>
      <c r="J42" s="28"/>
      <c r="K42" s="28"/>
      <c r="L42" s="30"/>
    </row>
    <row r="43" spans="1:12" ht="19.5" thickTop="1" thickBot="1" x14ac:dyDescent="0.25">
      <c r="A43" s="31"/>
      <c r="B43" s="34"/>
      <c r="C43" s="32"/>
      <c r="D43" s="33"/>
      <c r="E43" s="33"/>
      <c r="F43" s="33"/>
      <c r="G43" s="28"/>
      <c r="H43" s="28"/>
      <c r="I43" s="28"/>
      <c r="J43" s="28"/>
      <c r="K43" s="28"/>
      <c r="L43" s="30"/>
    </row>
    <row r="44" spans="1:12" ht="19.5" thickTop="1" thickBot="1" x14ac:dyDescent="0.25">
      <c r="A44" s="24"/>
      <c r="B44" s="34"/>
      <c r="C44" s="32"/>
      <c r="D44" s="33"/>
      <c r="E44" s="33"/>
      <c r="F44" s="33"/>
      <c r="G44" s="28"/>
      <c r="H44" s="28"/>
      <c r="I44" s="28"/>
      <c r="J44" s="28"/>
      <c r="K44" s="28"/>
      <c r="L44" s="30"/>
    </row>
    <row r="45" spans="1:12" ht="19.5" thickTop="1" thickBot="1" x14ac:dyDescent="0.25">
      <c r="A45" s="31"/>
      <c r="B45" s="34"/>
      <c r="C45" s="32"/>
      <c r="D45" s="33"/>
      <c r="E45" s="33"/>
      <c r="F45" s="33"/>
      <c r="G45" s="28"/>
      <c r="H45" s="28"/>
      <c r="I45" s="28"/>
      <c r="J45" s="28"/>
      <c r="K45" s="28"/>
      <c r="L45" s="30"/>
    </row>
    <row r="46" spans="1:12" ht="19.5" thickTop="1" thickBot="1" x14ac:dyDescent="0.25">
      <c r="A46" s="31"/>
      <c r="B46" s="34"/>
      <c r="C46" s="32"/>
      <c r="D46" s="33"/>
      <c r="E46" s="33"/>
      <c r="F46" s="33"/>
      <c r="G46" s="28"/>
      <c r="H46" s="28"/>
      <c r="I46" s="28"/>
      <c r="J46" s="28"/>
      <c r="K46" s="28"/>
      <c r="L46" s="30"/>
    </row>
    <row r="47" spans="1:12" ht="19.5" thickTop="1" thickBot="1" x14ac:dyDescent="0.25">
      <c r="A47" s="24"/>
      <c r="B47" s="34"/>
      <c r="C47" s="32"/>
      <c r="D47" s="33"/>
      <c r="E47" s="33"/>
      <c r="F47" s="33"/>
      <c r="G47" s="28"/>
      <c r="H47" s="28"/>
      <c r="I47" s="28"/>
      <c r="J47" s="28"/>
      <c r="K47" s="28"/>
      <c r="L47" s="30"/>
    </row>
    <row r="48" spans="1:12" ht="19.5" thickTop="1" thickBot="1" x14ac:dyDescent="0.25">
      <c r="A48" s="31"/>
      <c r="B48" s="34"/>
      <c r="C48" s="32"/>
      <c r="D48" s="33"/>
      <c r="E48" s="33"/>
      <c r="F48" s="33"/>
      <c r="G48" s="28"/>
      <c r="H48" s="28"/>
      <c r="I48" s="28"/>
      <c r="J48" s="28"/>
      <c r="K48" s="28"/>
      <c r="L48" s="30"/>
    </row>
    <row r="49" spans="1:12" ht="19.5" thickTop="1" thickBot="1" x14ac:dyDescent="0.25">
      <c r="A49" s="24"/>
      <c r="B49" s="34"/>
      <c r="C49" s="32"/>
      <c r="D49" s="33"/>
      <c r="E49" s="33"/>
      <c r="F49" s="33"/>
      <c r="G49" s="28"/>
      <c r="H49" s="28"/>
      <c r="I49" s="28"/>
      <c r="J49" s="28"/>
      <c r="K49" s="28"/>
      <c r="L49" s="30"/>
    </row>
    <row r="50" spans="1:12" ht="19.5" thickTop="1" thickBot="1" x14ac:dyDescent="0.25">
      <c r="A50" s="31"/>
      <c r="B50" s="34"/>
      <c r="C50" s="32"/>
      <c r="D50" s="33"/>
      <c r="E50" s="33"/>
      <c r="F50" s="33"/>
      <c r="G50" s="28"/>
      <c r="H50" s="28"/>
      <c r="I50" s="28"/>
      <c r="J50" s="28"/>
      <c r="K50" s="28"/>
      <c r="L50" s="30"/>
    </row>
    <row r="51" spans="1:12" ht="19.5" thickTop="1" thickBot="1" x14ac:dyDescent="0.25">
      <c r="A51" s="31"/>
      <c r="B51" s="34"/>
      <c r="C51" s="32"/>
      <c r="D51" s="33"/>
      <c r="E51" s="33"/>
      <c r="F51" s="33"/>
      <c r="G51" s="28"/>
      <c r="H51" s="28"/>
      <c r="I51" s="28"/>
      <c r="J51" s="28"/>
      <c r="K51" s="28"/>
      <c r="L51" s="30"/>
    </row>
    <row r="52" spans="1:12" ht="19.5" thickTop="1" thickBot="1" x14ac:dyDescent="0.25">
      <c r="A52" s="24"/>
      <c r="B52" s="34"/>
      <c r="C52" s="32"/>
      <c r="D52" s="33"/>
      <c r="E52" s="33"/>
      <c r="F52" s="33"/>
      <c r="G52" s="28"/>
      <c r="H52" s="28"/>
      <c r="I52" s="28"/>
      <c r="J52" s="28"/>
      <c r="K52" s="28"/>
      <c r="L52" s="30"/>
    </row>
    <row r="53" spans="1:12" ht="19.5" thickTop="1" thickBot="1" x14ac:dyDescent="0.25">
      <c r="A53" s="31"/>
      <c r="B53" s="34"/>
      <c r="C53" s="35"/>
      <c r="D53" s="36"/>
      <c r="E53" s="36"/>
      <c r="F53" s="36"/>
      <c r="G53" s="28"/>
      <c r="H53" s="28"/>
      <c r="I53" s="28"/>
      <c r="J53" s="28"/>
      <c r="K53" s="28"/>
      <c r="L53" s="30"/>
    </row>
    <row r="54" spans="1:12" ht="17.25" thickTop="1" thickBot="1" x14ac:dyDescent="0.25">
      <c r="A54" s="98" t="s">
        <v>659</v>
      </c>
      <c r="B54" s="99"/>
      <c r="C54" s="99"/>
      <c r="D54" s="99"/>
      <c r="E54" s="99"/>
      <c r="F54" s="100"/>
      <c r="G54" s="37">
        <f>SUM(G30:G53)</f>
        <v>0</v>
      </c>
      <c r="H54" s="37">
        <f t="shared" ref="H54" si="1">SUM(H30:H53)</f>
        <v>0</v>
      </c>
      <c r="I54" s="37">
        <f t="shared" ref="I54" si="2">SUM(I30:I53)</f>
        <v>0</v>
      </c>
      <c r="J54" s="37">
        <f t="shared" ref="J54" si="3">SUM(J30:J53)</f>
        <v>0</v>
      </c>
      <c r="K54" s="37">
        <f t="shared" ref="K54" si="4">SUM(K30:K53)</f>
        <v>0</v>
      </c>
      <c r="L54" s="37">
        <f t="shared" ref="L54" si="5">SUM(L30:L53)</f>
        <v>0</v>
      </c>
    </row>
    <row r="55" spans="1:12" ht="16.5" customHeight="1" thickTop="1" thickBot="1" x14ac:dyDescent="0.25">
      <c r="A55" s="101" t="s">
        <v>0</v>
      </c>
      <c r="B55" s="92" t="s">
        <v>655</v>
      </c>
      <c r="C55" s="92" t="s">
        <v>656</v>
      </c>
      <c r="D55" s="92" t="s">
        <v>657</v>
      </c>
      <c r="E55" s="103" t="s">
        <v>658</v>
      </c>
      <c r="F55" s="104"/>
      <c r="G55" s="90" t="s">
        <v>660</v>
      </c>
      <c r="H55" s="90" t="s">
        <v>661</v>
      </c>
      <c r="I55" s="90" t="s">
        <v>662</v>
      </c>
      <c r="J55" s="92" t="s">
        <v>663</v>
      </c>
      <c r="K55" s="94" t="s">
        <v>664</v>
      </c>
      <c r="L55" s="96" t="s">
        <v>665</v>
      </c>
    </row>
    <row r="56" spans="1:12" ht="16.5" thickTop="1" thickBot="1" x14ac:dyDescent="0.25">
      <c r="A56" s="102"/>
      <c r="B56" s="93"/>
      <c r="C56" s="93"/>
      <c r="D56" s="93"/>
      <c r="E56" s="23" t="s">
        <v>2</v>
      </c>
      <c r="F56" s="23" t="s">
        <v>3</v>
      </c>
      <c r="G56" s="91"/>
      <c r="H56" s="91"/>
      <c r="I56" s="91"/>
      <c r="J56" s="93"/>
      <c r="K56" s="95"/>
      <c r="L56" s="97"/>
    </row>
    <row r="57" spans="1:12" ht="19.5" thickTop="1" thickBot="1" x14ac:dyDescent="0.25">
      <c r="A57" s="24"/>
      <c r="B57" s="25"/>
      <c r="C57" s="26"/>
      <c r="D57" s="89"/>
      <c r="E57" s="27"/>
      <c r="F57" s="27"/>
      <c r="G57" s="28"/>
      <c r="H57" s="38"/>
      <c r="I57" s="39"/>
      <c r="J57" s="38"/>
      <c r="K57" s="28"/>
      <c r="L57" s="30" t="str">
        <f>فيشه!$G$27</f>
        <v/>
      </c>
    </row>
    <row r="58" spans="1:12" ht="19.5" thickTop="1" thickBot="1" x14ac:dyDescent="0.25">
      <c r="A58" s="31"/>
      <c r="B58" s="25"/>
      <c r="C58" s="26"/>
      <c r="D58" s="33"/>
      <c r="E58" s="27"/>
      <c r="F58" s="27"/>
      <c r="G58" s="28"/>
      <c r="H58" s="38"/>
      <c r="I58" s="39"/>
      <c r="J58" s="38"/>
      <c r="K58" s="28"/>
      <c r="L58" s="30" t="str">
        <f>فيشه!$G$55</f>
        <v/>
      </c>
    </row>
    <row r="59" spans="1:12" ht="19.5" thickTop="1" thickBot="1" x14ac:dyDescent="0.25">
      <c r="A59" s="24"/>
      <c r="B59" s="25"/>
      <c r="C59" s="26"/>
      <c r="D59" s="33"/>
      <c r="E59" s="27"/>
      <c r="F59" s="27"/>
      <c r="G59" s="28"/>
      <c r="H59" s="38"/>
      <c r="I59" s="39"/>
      <c r="J59" s="38"/>
      <c r="K59" s="28"/>
      <c r="L59" s="30" t="str">
        <f>فيشه!$G$83</f>
        <v/>
      </c>
    </row>
    <row r="60" spans="1:12" ht="19.5" thickTop="1" thickBot="1" x14ac:dyDescent="0.25">
      <c r="A60" s="31"/>
      <c r="B60" s="25"/>
      <c r="C60" s="26"/>
      <c r="D60" s="89"/>
      <c r="E60" s="27"/>
      <c r="F60" s="27"/>
      <c r="G60" s="28"/>
      <c r="H60" s="38"/>
      <c r="I60" s="39"/>
      <c r="J60" s="38"/>
      <c r="K60" s="28"/>
      <c r="L60" s="30" t="str">
        <f>فيشه!$G$111</f>
        <v/>
      </c>
    </row>
    <row r="61" spans="1:12" ht="19.5" thickTop="1" thickBot="1" x14ac:dyDescent="0.25">
      <c r="A61" s="24"/>
      <c r="B61" s="25"/>
      <c r="C61" s="32"/>
      <c r="D61" s="33"/>
      <c r="E61" s="33"/>
      <c r="F61" s="33"/>
      <c r="G61" s="28"/>
      <c r="H61" s="28"/>
      <c r="I61" s="28"/>
      <c r="J61" s="28"/>
      <c r="K61" s="28"/>
      <c r="L61" s="30"/>
    </row>
    <row r="62" spans="1:12" ht="19.5" thickTop="1" thickBot="1" x14ac:dyDescent="0.25">
      <c r="A62" s="31"/>
      <c r="B62" s="25"/>
      <c r="C62" s="32"/>
      <c r="D62" s="33"/>
      <c r="E62" s="33"/>
      <c r="F62" s="33"/>
      <c r="G62" s="28"/>
      <c r="H62" s="29"/>
      <c r="I62" s="29"/>
      <c r="J62" s="29"/>
      <c r="K62" s="28"/>
      <c r="L62" s="30"/>
    </row>
    <row r="63" spans="1:12" ht="19.5" thickTop="1" thickBot="1" x14ac:dyDescent="0.25">
      <c r="A63" s="31"/>
      <c r="B63" s="25"/>
      <c r="C63" s="32"/>
      <c r="D63" s="33"/>
      <c r="E63" s="33"/>
      <c r="F63" s="33"/>
      <c r="G63" s="28"/>
      <c r="H63" s="28"/>
      <c r="I63" s="27"/>
      <c r="J63" s="28"/>
      <c r="K63" s="28"/>
      <c r="L63" s="30"/>
    </row>
    <row r="64" spans="1:12" ht="19.5" thickTop="1" thickBot="1" x14ac:dyDescent="0.25">
      <c r="A64" s="24"/>
      <c r="B64" s="25"/>
      <c r="C64" s="32"/>
      <c r="D64" s="33"/>
      <c r="E64" s="33"/>
      <c r="F64" s="33"/>
      <c r="G64" s="28"/>
      <c r="H64" s="29"/>
      <c r="I64" s="29"/>
      <c r="J64" s="29"/>
      <c r="K64" s="28"/>
      <c r="L64" s="30"/>
    </row>
    <row r="65" spans="1:12" ht="19.5" thickTop="1" thickBot="1" x14ac:dyDescent="0.25">
      <c r="A65" s="31"/>
      <c r="B65" s="25"/>
      <c r="C65" s="32"/>
      <c r="D65" s="33"/>
      <c r="E65" s="33"/>
      <c r="F65" s="33"/>
      <c r="G65" s="28"/>
      <c r="H65" s="28"/>
      <c r="I65" s="28"/>
      <c r="J65" s="28"/>
      <c r="K65" s="28"/>
      <c r="L65" s="30"/>
    </row>
    <row r="66" spans="1:12" ht="19.5" thickTop="1" thickBot="1" x14ac:dyDescent="0.25">
      <c r="A66" s="24"/>
      <c r="B66" s="25"/>
      <c r="C66" s="32"/>
      <c r="D66" s="33"/>
      <c r="E66" s="33"/>
      <c r="F66" s="33"/>
      <c r="G66" s="28"/>
      <c r="H66" s="28"/>
      <c r="I66" s="28"/>
      <c r="J66" s="28"/>
      <c r="K66" s="28"/>
      <c r="L66" s="30"/>
    </row>
    <row r="67" spans="1:12" ht="19.5" thickTop="1" thickBot="1" x14ac:dyDescent="0.25">
      <c r="A67" s="31"/>
      <c r="B67" s="34"/>
      <c r="C67" s="32"/>
      <c r="D67" s="33"/>
      <c r="E67" s="33"/>
      <c r="F67" s="33"/>
      <c r="G67" s="28"/>
      <c r="H67" s="28"/>
      <c r="I67" s="28"/>
      <c r="J67" s="28"/>
      <c r="K67" s="28"/>
      <c r="L67" s="30"/>
    </row>
    <row r="68" spans="1:12" ht="19.5" thickTop="1" thickBot="1" x14ac:dyDescent="0.25">
      <c r="A68" s="31"/>
      <c r="B68" s="34"/>
      <c r="C68" s="32"/>
      <c r="D68" s="33"/>
      <c r="E68" s="33"/>
      <c r="F68" s="33"/>
      <c r="G68" s="28"/>
      <c r="H68" s="28"/>
      <c r="I68" s="28"/>
      <c r="J68" s="28"/>
      <c r="K68" s="28"/>
      <c r="L68" s="30"/>
    </row>
    <row r="69" spans="1:12" ht="19.5" thickTop="1" thickBot="1" x14ac:dyDescent="0.25">
      <c r="A69" s="24"/>
      <c r="B69" s="34"/>
      <c r="C69" s="32"/>
      <c r="D69" s="33"/>
      <c r="E69" s="33"/>
      <c r="F69" s="33"/>
      <c r="G69" s="28"/>
      <c r="H69" s="28"/>
      <c r="I69" s="28"/>
      <c r="J69" s="28"/>
      <c r="K69" s="28"/>
      <c r="L69" s="30"/>
    </row>
    <row r="70" spans="1:12" ht="19.5" thickTop="1" thickBot="1" x14ac:dyDescent="0.25">
      <c r="A70" s="31"/>
      <c r="B70" s="34"/>
      <c r="C70" s="32"/>
      <c r="D70" s="33"/>
      <c r="E70" s="33"/>
      <c r="F70" s="33"/>
      <c r="G70" s="28"/>
      <c r="H70" s="28"/>
      <c r="I70" s="28"/>
      <c r="J70" s="28"/>
      <c r="K70" s="28"/>
      <c r="L70" s="30"/>
    </row>
    <row r="71" spans="1:12" ht="19.5" thickTop="1" thickBot="1" x14ac:dyDescent="0.25">
      <c r="A71" s="24"/>
      <c r="B71" s="34"/>
      <c r="C71" s="32"/>
      <c r="D71" s="33"/>
      <c r="E71" s="33"/>
      <c r="F71" s="33"/>
      <c r="G71" s="28"/>
      <c r="H71" s="28"/>
      <c r="I71" s="28"/>
      <c r="J71" s="28"/>
      <c r="K71" s="28"/>
      <c r="L71" s="30"/>
    </row>
    <row r="72" spans="1:12" ht="19.5" thickTop="1" thickBot="1" x14ac:dyDescent="0.25">
      <c r="A72" s="31"/>
      <c r="B72" s="34"/>
      <c r="C72" s="32"/>
      <c r="D72" s="33"/>
      <c r="E72" s="33"/>
      <c r="F72" s="33"/>
      <c r="G72" s="28"/>
      <c r="H72" s="28"/>
      <c r="I72" s="28"/>
      <c r="J72" s="28"/>
      <c r="K72" s="28"/>
      <c r="L72" s="30"/>
    </row>
    <row r="73" spans="1:12" ht="19.5" thickTop="1" thickBot="1" x14ac:dyDescent="0.25">
      <c r="A73" s="31"/>
      <c r="B73" s="34"/>
      <c r="C73" s="32"/>
      <c r="D73" s="33"/>
      <c r="E73" s="33"/>
      <c r="F73" s="33"/>
      <c r="G73" s="28"/>
      <c r="H73" s="28"/>
      <c r="I73" s="28"/>
      <c r="J73" s="28"/>
      <c r="K73" s="28"/>
      <c r="L73" s="30"/>
    </row>
    <row r="74" spans="1:12" ht="19.5" thickTop="1" thickBot="1" x14ac:dyDescent="0.25">
      <c r="A74" s="24"/>
      <c r="B74" s="34"/>
      <c r="C74" s="32"/>
      <c r="D74" s="33"/>
      <c r="E74" s="33"/>
      <c r="F74" s="33"/>
      <c r="G74" s="28"/>
      <c r="H74" s="28"/>
      <c r="I74" s="28"/>
      <c r="J74" s="28"/>
      <c r="K74" s="28"/>
      <c r="L74" s="30"/>
    </row>
    <row r="75" spans="1:12" ht="19.5" thickTop="1" thickBot="1" x14ac:dyDescent="0.25">
      <c r="A75" s="31"/>
      <c r="B75" s="34"/>
      <c r="C75" s="32"/>
      <c r="D75" s="33"/>
      <c r="E75" s="33"/>
      <c r="F75" s="33"/>
      <c r="G75" s="28"/>
      <c r="H75" s="28"/>
      <c r="I75" s="28"/>
      <c r="J75" s="28"/>
      <c r="K75" s="28"/>
      <c r="L75" s="30"/>
    </row>
    <row r="76" spans="1:12" ht="19.5" thickTop="1" thickBot="1" x14ac:dyDescent="0.25">
      <c r="A76" s="24"/>
      <c r="B76" s="34"/>
      <c r="C76" s="32"/>
      <c r="D76" s="33"/>
      <c r="E76" s="33"/>
      <c r="F76" s="33"/>
      <c r="G76" s="28"/>
      <c r="H76" s="28"/>
      <c r="I76" s="28"/>
      <c r="J76" s="28"/>
      <c r="K76" s="28"/>
      <c r="L76" s="30"/>
    </row>
    <row r="77" spans="1:12" ht="19.5" thickTop="1" thickBot="1" x14ac:dyDescent="0.25">
      <c r="A77" s="31"/>
      <c r="B77" s="34"/>
      <c r="C77" s="32"/>
      <c r="D77" s="33"/>
      <c r="E77" s="33"/>
      <c r="F77" s="33"/>
      <c r="G77" s="28"/>
      <c r="H77" s="28"/>
      <c r="I77" s="28"/>
      <c r="J77" s="28"/>
      <c r="K77" s="28"/>
      <c r="L77" s="30"/>
    </row>
    <row r="78" spans="1:12" ht="19.5" thickTop="1" thickBot="1" x14ac:dyDescent="0.25">
      <c r="A78" s="31"/>
      <c r="B78" s="34"/>
      <c r="C78" s="32"/>
      <c r="D78" s="33"/>
      <c r="E78" s="33"/>
      <c r="F78" s="33"/>
      <c r="G78" s="28"/>
      <c r="H78" s="28"/>
      <c r="I78" s="28"/>
      <c r="J78" s="28"/>
      <c r="K78" s="28"/>
      <c r="L78" s="30"/>
    </row>
    <row r="79" spans="1:12" ht="19.5" thickTop="1" thickBot="1" x14ac:dyDescent="0.25">
      <c r="A79" s="24"/>
      <c r="B79" s="34"/>
      <c r="C79" s="32"/>
      <c r="D79" s="33"/>
      <c r="E79" s="33"/>
      <c r="F79" s="33"/>
      <c r="G79" s="28"/>
      <c r="H79" s="28"/>
      <c r="I79" s="28"/>
      <c r="J79" s="28"/>
      <c r="K79" s="28"/>
      <c r="L79" s="30"/>
    </row>
    <row r="80" spans="1:12" ht="19.5" thickTop="1" thickBot="1" x14ac:dyDescent="0.25">
      <c r="A80" s="31"/>
      <c r="B80" s="34"/>
      <c r="C80" s="35"/>
      <c r="D80" s="36"/>
      <c r="E80" s="36"/>
      <c r="F80" s="36"/>
      <c r="G80" s="28"/>
      <c r="H80" s="28"/>
      <c r="I80" s="28"/>
      <c r="J80" s="28"/>
      <c r="K80" s="28"/>
      <c r="L80" s="30"/>
    </row>
    <row r="81" spans="1:12" ht="17.25" thickTop="1" thickBot="1" x14ac:dyDescent="0.25">
      <c r="A81" s="98" t="s">
        <v>659</v>
      </c>
      <c r="B81" s="99"/>
      <c r="C81" s="99"/>
      <c r="D81" s="99"/>
      <c r="E81" s="99"/>
      <c r="F81" s="100"/>
      <c r="G81" s="37">
        <f>SUM(G57:G80)</f>
        <v>0</v>
      </c>
      <c r="H81" s="37">
        <f t="shared" ref="H81" si="6">SUM(H57:H80)</f>
        <v>0</v>
      </c>
      <c r="I81" s="37">
        <f t="shared" ref="I81" si="7">SUM(I57:I80)</f>
        <v>0</v>
      </c>
      <c r="J81" s="37">
        <f t="shared" ref="J81" si="8">SUM(J57:J80)</f>
        <v>0</v>
      </c>
      <c r="K81" s="37">
        <f t="shared" ref="K81" si="9">SUM(K57:K80)</f>
        <v>0</v>
      </c>
      <c r="L81" s="37">
        <f t="shared" ref="L81" si="10">SUM(L57:L80)</f>
        <v>0</v>
      </c>
    </row>
    <row r="82" spans="1:12" ht="16.5" thickTop="1" thickBot="1" x14ac:dyDescent="0.25">
      <c r="A82" s="101" t="s">
        <v>0</v>
      </c>
      <c r="B82" s="92" t="s">
        <v>655</v>
      </c>
      <c r="C82" s="92" t="s">
        <v>656</v>
      </c>
      <c r="D82" s="92" t="s">
        <v>657</v>
      </c>
      <c r="E82" s="103" t="s">
        <v>658</v>
      </c>
      <c r="F82" s="104"/>
      <c r="G82" s="90" t="s">
        <v>660</v>
      </c>
      <c r="H82" s="90" t="s">
        <v>661</v>
      </c>
      <c r="I82" s="90" t="s">
        <v>662</v>
      </c>
      <c r="J82" s="92" t="s">
        <v>663</v>
      </c>
      <c r="K82" s="94" t="s">
        <v>664</v>
      </c>
      <c r="L82" s="96" t="s">
        <v>665</v>
      </c>
    </row>
    <row r="83" spans="1:12" ht="16.5" thickTop="1" thickBot="1" x14ac:dyDescent="0.25">
      <c r="A83" s="102"/>
      <c r="B83" s="93"/>
      <c r="C83" s="93"/>
      <c r="D83" s="93"/>
      <c r="E83" s="23" t="s">
        <v>2</v>
      </c>
      <c r="F83" s="23" t="s">
        <v>3</v>
      </c>
      <c r="G83" s="91"/>
      <c r="H83" s="91"/>
      <c r="I83" s="91"/>
      <c r="J83" s="93"/>
      <c r="K83" s="95"/>
      <c r="L83" s="97"/>
    </row>
    <row r="84" spans="1:12" ht="19.5" thickTop="1" thickBot="1" x14ac:dyDescent="0.25">
      <c r="A84" s="24"/>
      <c r="B84" s="25"/>
      <c r="C84" s="26"/>
      <c r="D84" s="89"/>
      <c r="E84" s="27"/>
      <c r="F84" s="27"/>
      <c r="G84" s="28"/>
      <c r="H84" s="38"/>
      <c r="I84" s="39"/>
      <c r="J84" s="38"/>
      <c r="K84" s="28"/>
      <c r="L84" s="30" t="str">
        <f>فيشه!$G$27</f>
        <v/>
      </c>
    </row>
    <row r="85" spans="1:12" ht="19.5" thickTop="1" thickBot="1" x14ac:dyDescent="0.25">
      <c r="A85" s="31"/>
      <c r="B85" s="25"/>
      <c r="C85" s="26"/>
      <c r="D85" s="33"/>
      <c r="E85" s="27"/>
      <c r="F85" s="27"/>
      <c r="G85" s="28"/>
      <c r="H85" s="38"/>
      <c r="I85" s="39"/>
      <c r="J85" s="38"/>
      <c r="K85" s="28"/>
      <c r="L85" s="30" t="str">
        <f>فيشه!$G$55</f>
        <v/>
      </c>
    </row>
    <row r="86" spans="1:12" ht="19.5" thickTop="1" thickBot="1" x14ac:dyDescent="0.25">
      <c r="A86" s="24"/>
      <c r="B86" s="25"/>
      <c r="C86" s="26"/>
      <c r="D86" s="33"/>
      <c r="E86" s="27"/>
      <c r="F86" s="27"/>
      <c r="G86" s="28"/>
      <c r="H86" s="38"/>
      <c r="I86" s="39"/>
      <c r="J86" s="38"/>
      <c r="K86" s="28"/>
      <c r="L86" s="30" t="str">
        <f>فيشه!$G$83</f>
        <v/>
      </c>
    </row>
    <row r="87" spans="1:12" ht="19.5" thickTop="1" thickBot="1" x14ac:dyDescent="0.25">
      <c r="A87" s="31"/>
      <c r="B87" s="25"/>
      <c r="C87" s="26"/>
      <c r="D87" s="89"/>
      <c r="E87" s="27"/>
      <c r="F87" s="27"/>
      <c r="G87" s="28"/>
      <c r="H87" s="38"/>
      <c r="I87" s="39"/>
      <c r="J87" s="38"/>
      <c r="K87" s="28"/>
      <c r="L87" s="30" t="str">
        <f>فيشه!$G$111</f>
        <v/>
      </c>
    </row>
    <row r="88" spans="1:12" ht="19.5" thickTop="1" thickBot="1" x14ac:dyDescent="0.25">
      <c r="A88" s="24"/>
      <c r="B88" s="25"/>
      <c r="C88" s="32"/>
      <c r="D88" s="33"/>
      <c r="E88" s="33"/>
      <c r="F88" s="33"/>
      <c r="G88" s="28"/>
      <c r="H88" s="28"/>
      <c r="I88" s="28"/>
      <c r="J88" s="28"/>
      <c r="K88" s="28"/>
      <c r="L88" s="30"/>
    </row>
    <row r="89" spans="1:12" ht="19.5" thickTop="1" thickBot="1" x14ac:dyDescent="0.25">
      <c r="A89" s="31"/>
      <c r="B89" s="25"/>
      <c r="C89" s="32"/>
      <c r="D89" s="33"/>
      <c r="E89" s="33"/>
      <c r="F89" s="33"/>
      <c r="G89" s="28"/>
      <c r="H89" s="29"/>
      <c r="I89" s="29"/>
      <c r="J89" s="29"/>
      <c r="K89" s="28"/>
      <c r="L89" s="30"/>
    </row>
    <row r="90" spans="1:12" ht="19.5" thickTop="1" thickBot="1" x14ac:dyDescent="0.25">
      <c r="A90" s="31"/>
      <c r="B90" s="25"/>
      <c r="C90" s="32"/>
      <c r="D90" s="33"/>
      <c r="E90" s="33"/>
      <c r="F90" s="33"/>
      <c r="G90" s="28"/>
      <c r="H90" s="28"/>
      <c r="I90" s="27"/>
      <c r="J90" s="28"/>
      <c r="K90" s="28"/>
      <c r="L90" s="30"/>
    </row>
    <row r="91" spans="1:12" ht="19.5" thickTop="1" thickBot="1" x14ac:dyDescent="0.25">
      <c r="A91" s="24"/>
      <c r="B91" s="25"/>
      <c r="C91" s="32"/>
      <c r="D91" s="33"/>
      <c r="E91" s="33"/>
      <c r="F91" s="33"/>
      <c r="G91" s="28"/>
      <c r="H91" s="29"/>
      <c r="I91" s="29"/>
      <c r="J91" s="29"/>
      <c r="K91" s="28"/>
      <c r="L91" s="30"/>
    </row>
    <row r="92" spans="1:12" ht="19.5" thickTop="1" thickBot="1" x14ac:dyDescent="0.25">
      <c r="A92" s="31"/>
      <c r="B92" s="25"/>
      <c r="C92" s="32"/>
      <c r="D92" s="33"/>
      <c r="E92" s="33"/>
      <c r="F92" s="33"/>
      <c r="G92" s="28"/>
      <c r="H92" s="28"/>
      <c r="I92" s="28"/>
      <c r="J92" s="28"/>
      <c r="K92" s="28"/>
      <c r="L92" s="30"/>
    </row>
    <row r="93" spans="1:12" ht="19.5" thickTop="1" thickBot="1" x14ac:dyDescent="0.25">
      <c r="A93" s="24"/>
      <c r="B93" s="25"/>
      <c r="C93" s="32"/>
      <c r="D93" s="33"/>
      <c r="E93" s="33"/>
      <c r="F93" s="33"/>
      <c r="G93" s="28"/>
      <c r="H93" s="28"/>
      <c r="I93" s="28"/>
      <c r="J93" s="28"/>
      <c r="K93" s="28"/>
      <c r="L93" s="30"/>
    </row>
    <row r="94" spans="1:12" ht="19.5" thickTop="1" thickBot="1" x14ac:dyDescent="0.25">
      <c r="A94" s="31"/>
      <c r="B94" s="34"/>
      <c r="C94" s="32"/>
      <c r="D94" s="33"/>
      <c r="E94" s="33"/>
      <c r="F94" s="33"/>
      <c r="G94" s="28"/>
      <c r="H94" s="28"/>
      <c r="I94" s="28"/>
      <c r="J94" s="28"/>
      <c r="K94" s="28"/>
      <c r="L94" s="30"/>
    </row>
    <row r="95" spans="1:12" ht="19.5" thickTop="1" thickBot="1" x14ac:dyDescent="0.25">
      <c r="A95" s="31"/>
      <c r="B95" s="34"/>
      <c r="C95" s="32"/>
      <c r="D95" s="33"/>
      <c r="E95" s="33"/>
      <c r="F95" s="33"/>
      <c r="G95" s="28"/>
      <c r="H95" s="28"/>
      <c r="I95" s="28"/>
      <c r="J95" s="28"/>
      <c r="K95" s="28"/>
      <c r="L95" s="30"/>
    </row>
    <row r="96" spans="1:12" ht="19.5" thickTop="1" thickBot="1" x14ac:dyDescent="0.25">
      <c r="A96" s="24"/>
      <c r="B96" s="34"/>
      <c r="C96" s="32"/>
      <c r="D96" s="33"/>
      <c r="E96" s="33"/>
      <c r="F96" s="33"/>
      <c r="G96" s="28"/>
      <c r="H96" s="28"/>
      <c r="I96" s="28"/>
      <c r="J96" s="28"/>
      <c r="K96" s="28"/>
      <c r="L96" s="30"/>
    </row>
    <row r="97" spans="1:12" ht="19.5" thickTop="1" thickBot="1" x14ac:dyDescent="0.25">
      <c r="A97" s="31"/>
      <c r="B97" s="34"/>
      <c r="C97" s="32"/>
      <c r="D97" s="33"/>
      <c r="E97" s="33"/>
      <c r="F97" s="33"/>
      <c r="G97" s="28"/>
      <c r="H97" s="28"/>
      <c r="I97" s="28"/>
      <c r="J97" s="28"/>
      <c r="K97" s="28"/>
      <c r="L97" s="30"/>
    </row>
    <row r="98" spans="1:12" ht="19.5" thickTop="1" thickBot="1" x14ac:dyDescent="0.25">
      <c r="A98" s="24"/>
      <c r="B98" s="34"/>
      <c r="C98" s="32"/>
      <c r="D98" s="33"/>
      <c r="E98" s="33"/>
      <c r="F98" s="33"/>
      <c r="G98" s="28"/>
      <c r="H98" s="28"/>
      <c r="I98" s="28"/>
      <c r="J98" s="28"/>
      <c r="K98" s="28"/>
      <c r="L98" s="30"/>
    </row>
    <row r="99" spans="1:12" ht="19.5" thickTop="1" thickBot="1" x14ac:dyDescent="0.25">
      <c r="A99" s="31"/>
      <c r="B99" s="34"/>
      <c r="C99" s="32"/>
      <c r="D99" s="33"/>
      <c r="E99" s="33"/>
      <c r="F99" s="33"/>
      <c r="G99" s="28"/>
      <c r="H99" s="28"/>
      <c r="I99" s="28"/>
      <c r="J99" s="28"/>
      <c r="K99" s="28"/>
      <c r="L99" s="30"/>
    </row>
    <row r="100" spans="1:12" ht="19.5" thickTop="1" thickBot="1" x14ac:dyDescent="0.25">
      <c r="A100" s="31"/>
      <c r="B100" s="34"/>
      <c r="C100" s="32"/>
      <c r="D100" s="33"/>
      <c r="E100" s="33"/>
      <c r="F100" s="33"/>
      <c r="G100" s="28"/>
      <c r="H100" s="28"/>
      <c r="I100" s="28"/>
      <c r="J100" s="28"/>
      <c r="K100" s="28"/>
      <c r="L100" s="30"/>
    </row>
    <row r="101" spans="1:12" ht="19.5" thickTop="1" thickBot="1" x14ac:dyDescent="0.25">
      <c r="A101" s="24"/>
      <c r="B101" s="34"/>
      <c r="C101" s="32"/>
      <c r="D101" s="33"/>
      <c r="E101" s="33"/>
      <c r="F101" s="33"/>
      <c r="G101" s="28"/>
      <c r="H101" s="28"/>
      <c r="I101" s="28"/>
      <c r="J101" s="28"/>
      <c r="K101" s="28"/>
      <c r="L101" s="30"/>
    </row>
    <row r="102" spans="1:12" ht="19.5" thickTop="1" thickBot="1" x14ac:dyDescent="0.25">
      <c r="A102" s="31"/>
      <c r="B102" s="34"/>
      <c r="C102" s="32"/>
      <c r="D102" s="33"/>
      <c r="E102" s="33"/>
      <c r="F102" s="33"/>
      <c r="G102" s="28"/>
      <c r="H102" s="28"/>
      <c r="I102" s="28"/>
      <c r="J102" s="28"/>
      <c r="K102" s="28"/>
      <c r="L102" s="30"/>
    </row>
    <row r="103" spans="1:12" ht="19.5" thickTop="1" thickBot="1" x14ac:dyDescent="0.25">
      <c r="A103" s="24"/>
      <c r="B103" s="34"/>
      <c r="C103" s="32"/>
      <c r="D103" s="33"/>
      <c r="E103" s="33"/>
      <c r="F103" s="33"/>
      <c r="G103" s="28"/>
      <c r="H103" s="28"/>
      <c r="I103" s="28"/>
      <c r="J103" s="28"/>
      <c r="K103" s="28"/>
      <c r="L103" s="30"/>
    </row>
    <row r="104" spans="1:12" ht="19.5" thickTop="1" thickBot="1" x14ac:dyDescent="0.25">
      <c r="A104" s="31"/>
      <c r="B104" s="34"/>
      <c r="C104" s="32"/>
      <c r="D104" s="33"/>
      <c r="E104" s="33"/>
      <c r="F104" s="33"/>
      <c r="G104" s="28"/>
      <c r="H104" s="28"/>
      <c r="I104" s="28"/>
      <c r="J104" s="28"/>
      <c r="K104" s="28"/>
      <c r="L104" s="30"/>
    </row>
    <row r="105" spans="1:12" ht="19.5" thickTop="1" thickBot="1" x14ac:dyDescent="0.25">
      <c r="A105" s="31"/>
      <c r="B105" s="34"/>
      <c r="C105" s="32"/>
      <c r="D105" s="33"/>
      <c r="E105" s="33"/>
      <c r="F105" s="33"/>
      <c r="G105" s="28"/>
      <c r="H105" s="28"/>
      <c r="I105" s="28"/>
      <c r="J105" s="28"/>
      <c r="K105" s="28"/>
      <c r="L105" s="30"/>
    </row>
    <row r="106" spans="1:12" ht="19.5" thickTop="1" thickBot="1" x14ac:dyDescent="0.25">
      <c r="A106" s="24"/>
      <c r="B106" s="34"/>
      <c r="C106" s="32"/>
      <c r="D106" s="33"/>
      <c r="E106" s="33"/>
      <c r="F106" s="33"/>
      <c r="G106" s="28"/>
      <c r="H106" s="28"/>
      <c r="I106" s="28"/>
      <c r="J106" s="28"/>
      <c r="K106" s="28"/>
      <c r="L106" s="30"/>
    </row>
    <row r="107" spans="1:12" ht="19.5" thickTop="1" thickBot="1" x14ac:dyDescent="0.25">
      <c r="A107" s="31"/>
      <c r="B107" s="34"/>
      <c r="C107" s="35"/>
      <c r="D107" s="36"/>
      <c r="E107" s="36"/>
      <c r="F107" s="36"/>
      <c r="G107" s="28"/>
      <c r="H107" s="28"/>
      <c r="I107" s="28"/>
      <c r="J107" s="28"/>
      <c r="K107" s="28"/>
      <c r="L107" s="30"/>
    </row>
    <row r="108" spans="1:12" ht="17.25" thickTop="1" thickBot="1" x14ac:dyDescent="0.25">
      <c r="A108" s="98" t="s">
        <v>659</v>
      </c>
      <c r="B108" s="99"/>
      <c r="C108" s="99"/>
      <c r="D108" s="99"/>
      <c r="E108" s="99"/>
      <c r="F108" s="100"/>
      <c r="G108" s="37">
        <f>SUM(G84:G107)</f>
        <v>0</v>
      </c>
      <c r="H108" s="37">
        <f t="shared" ref="H108" si="11">SUM(H84:H107)</f>
        <v>0</v>
      </c>
      <c r="I108" s="37">
        <f t="shared" ref="I108" si="12">SUM(I84:I107)</f>
        <v>0</v>
      </c>
      <c r="J108" s="37">
        <f t="shared" ref="J108" si="13">SUM(J84:J107)</f>
        <v>0</v>
      </c>
      <c r="K108" s="37">
        <f t="shared" ref="K108" si="14">SUM(K84:K107)</f>
        <v>0</v>
      </c>
      <c r="L108" s="37">
        <f t="shared" ref="L108" si="15">SUM(L84:L107)</f>
        <v>0</v>
      </c>
    </row>
    <row r="109" spans="1:12" ht="16.5" thickTop="1" thickBot="1" x14ac:dyDescent="0.25">
      <c r="A109" s="101" t="s">
        <v>0</v>
      </c>
      <c r="B109" s="92" t="s">
        <v>655</v>
      </c>
      <c r="C109" s="92" t="s">
        <v>656</v>
      </c>
      <c r="D109" s="92" t="s">
        <v>657</v>
      </c>
      <c r="E109" s="103" t="s">
        <v>658</v>
      </c>
      <c r="F109" s="104"/>
      <c r="G109" s="90" t="s">
        <v>660</v>
      </c>
      <c r="H109" s="90" t="s">
        <v>661</v>
      </c>
      <c r="I109" s="90" t="s">
        <v>662</v>
      </c>
      <c r="J109" s="92" t="s">
        <v>663</v>
      </c>
      <c r="K109" s="94" t="s">
        <v>664</v>
      </c>
      <c r="L109" s="96" t="s">
        <v>665</v>
      </c>
    </row>
    <row r="110" spans="1:12" ht="16.5" thickTop="1" thickBot="1" x14ac:dyDescent="0.25">
      <c r="A110" s="102"/>
      <c r="B110" s="93"/>
      <c r="C110" s="93"/>
      <c r="D110" s="93"/>
      <c r="E110" s="23" t="s">
        <v>2</v>
      </c>
      <c r="F110" s="23" t="s">
        <v>3</v>
      </c>
      <c r="G110" s="91"/>
      <c r="H110" s="91"/>
      <c r="I110" s="91"/>
      <c r="J110" s="93"/>
      <c r="K110" s="95"/>
      <c r="L110" s="97"/>
    </row>
    <row r="111" spans="1:12" ht="19.5" thickTop="1" thickBot="1" x14ac:dyDescent="0.25">
      <c r="A111" s="24"/>
      <c r="B111" s="25"/>
      <c r="C111" s="26"/>
      <c r="D111" s="89"/>
      <c r="E111" s="27"/>
      <c r="F111" s="27"/>
      <c r="G111" s="28"/>
      <c r="H111" s="38"/>
      <c r="I111" s="39"/>
      <c r="J111" s="38"/>
      <c r="K111" s="28"/>
      <c r="L111" s="30" t="str">
        <f>فيشه!$G$27</f>
        <v/>
      </c>
    </row>
    <row r="112" spans="1:12" ht="19.5" thickTop="1" thickBot="1" x14ac:dyDescent="0.25">
      <c r="A112" s="31"/>
      <c r="B112" s="25"/>
      <c r="C112" s="26"/>
      <c r="D112" s="33"/>
      <c r="E112" s="27"/>
      <c r="F112" s="27"/>
      <c r="G112" s="28"/>
      <c r="H112" s="38"/>
      <c r="I112" s="39"/>
      <c r="J112" s="38"/>
      <c r="K112" s="28"/>
      <c r="L112" s="30" t="str">
        <f>فيشه!$G$55</f>
        <v/>
      </c>
    </row>
    <row r="113" spans="1:12" ht="19.5" thickTop="1" thickBot="1" x14ac:dyDescent="0.25">
      <c r="A113" s="24"/>
      <c r="B113" s="25"/>
      <c r="C113" s="26"/>
      <c r="D113" s="33"/>
      <c r="E113" s="27"/>
      <c r="F113" s="27"/>
      <c r="G113" s="28"/>
      <c r="H113" s="38"/>
      <c r="I113" s="39"/>
      <c r="J113" s="38"/>
      <c r="K113" s="28"/>
      <c r="L113" s="30" t="str">
        <f>فيشه!$G$83</f>
        <v/>
      </c>
    </row>
    <row r="114" spans="1:12" ht="19.5" thickTop="1" thickBot="1" x14ac:dyDescent="0.25">
      <c r="A114" s="31"/>
      <c r="B114" s="25"/>
      <c r="C114" s="26"/>
      <c r="D114" s="89"/>
      <c r="E114" s="27"/>
      <c r="F114" s="27"/>
      <c r="G114" s="28"/>
      <c r="H114" s="38"/>
      <c r="I114" s="39"/>
      <c r="J114" s="38"/>
      <c r="K114" s="28"/>
      <c r="L114" s="30" t="str">
        <f>فيشه!$G$111</f>
        <v/>
      </c>
    </row>
    <row r="115" spans="1:12" ht="19.5" thickTop="1" thickBot="1" x14ac:dyDescent="0.25">
      <c r="A115" s="24"/>
      <c r="B115" s="25"/>
      <c r="C115" s="32"/>
      <c r="D115" s="33"/>
      <c r="E115" s="33"/>
      <c r="F115" s="33"/>
      <c r="G115" s="28"/>
      <c r="H115" s="28"/>
      <c r="I115" s="28"/>
      <c r="J115" s="28"/>
      <c r="K115" s="28"/>
      <c r="L115" s="30"/>
    </row>
    <row r="116" spans="1:12" ht="19.5" thickTop="1" thickBot="1" x14ac:dyDescent="0.25">
      <c r="A116" s="31"/>
      <c r="B116" s="25"/>
      <c r="C116" s="32"/>
      <c r="D116" s="33"/>
      <c r="E116" s="33"/>
      <c r="F116" s="33"/>
      <c r="G116" s="28"/>
      <c r="H116" s="29"/>
      <c r="I116" s="29"/>
      <c r="J116" s="29"/>
      <c r="K116" s="28"/>
      <c r="L116" s="30"/>
    </row>
    <row r="117" spans="1:12" ht="19.5" thickTop="1" thickBot="1" x14ac:dyDescent="0.25">
      <c r="A117" s="31"/>
      <c r="B117" s="25"/>
      <c r="C117" s="32"/>
      <c r="D117" s="33"/>
      <c r="E117" s="33"/>
      <c r="F117" s="33"/>
      <c r="G117" s="28"/>
      <c r="H117" s="28"/>
      <c r="I117" s="27"/>
      <c r="J117" s="28"/>
      <c r="K117" s="28"/>
      <c r="L117" s="30"/>
    </row>
    <row r="118" spans="1:12" ht="19.5" thickTop="1" thickBot="1" x14ac:dyDescent="0.25">
      <c r="A118" s="24"/>
      <c r="B118" s="25"/>
      <c r="C118" s="32"/>
      <c r="D118" s="33"/>
      <c r="E118" s="33"/>
      <c r="F118" s="33"/>
      <c r="G118" s="28"/>
      <c r="H118" s="29"/>
      <c r="I118" s="29"/>
      <c r="J118" s="29"/>
      <c r="K118" s="28"/>
      <c r="L118" s="30"/>
    </row>
    <row r="119" spans="1:12" ht="19.5" thickTop="1" thickBot="1" x14ac:dyDescent="0.25">
      <c r="A119" s="31"/>
      <c r="B119" s="25"/>
      <c r="C119" s="32"/>
      <c r="D119" s="33"/>
      <c r="E119" s="33"/>
      <c r="F119" s="33"/>
      <c r="G119" s="28"/>
      <c r="H119" s="28"/>
      <c r="I119" s="28"/>
      <c r="J119" s="28"/>
      <c r="K119" s="28"/>
      <c r="L119" s="30"/>
    </row>
    <row r="120" spans="1:12" ht="19.5" thickTop="1" thickBot="1" x14ac:dyDescent="0.25">
      <c r="A120" s="24"/>
      <c r="B120" s="25"/>
      <c r="C120" s="32"/>
      <c r="D120" s="33"/>
      <c r="E120" s="33"/>
      <c r="F120" s="33"/>
      <c r="G120" s="28"/>
      <c r="H120" s="28"/>
      <c r="I120" s="28"/>
      <c r="J120" s="28"/>
      <c r="K120" s="28"/>
      <c r="L120" s="30"/>
    </row>
    <row r="121" spans="1:12" ht="19.5" thickTop="1" thickBot="1" x14ac:dyDescent="0.25">
      <c r="A121" s="31"/>
      <c r="B121" s="34"/>
      <c r="C121" s="32"/>
      <c r="D121" s="33"/>
      <c r="E121" s="33"/>
      <c r="F121" s="33"/>
      <c r="G121" s="28"/>
      <c r="H121" s="28"/>
      <c r="I121" s="28"/>
      <c r="J121" s="28"/>
      <c r="K121" s="28"/>
      <c r="L121" s="30"/>
    </row>
    <row r="122" spans="1:12" ht="19.5" thickTop="1" thickBot="1" x14ac:dyDescent="0.25">
      <c r="A122" s="31"/>
      <c r="B122" s="34"/>
      <c r="C122" s="32"/>
      <c r="D122" s="33"/>
      <c r="E122" s="33"/>
      <c r="F122" s="33"/>
      <c r="G122" s="28"/>
      <c r="H122" s="28"/>
      <c r="I122" s="28"/>
      <c r="J122" s="28"/>
      <c r="K122" s="28"/>
      <c r="L122" s="30"/>
    </row>
    <row r="123" spans="1:12" ht="19.5" thickTop="1" thickBot="1" x14ac:dyDescent="0.25">
      <c r="A123" s="24"/>
      <c r="B123" s="34"/>
      <c r="C123" s="32"/>
      <c r="D123" s="33"/>
      <c r="E123" s="33"/>
      <c r="F123" s="33"/>
      <c r="G123" s="28"/>
      <c r="H123" s="28"/>
      <c r="I123" s="28"/>
      <c r="J123" s="28"/>
      <c r="K123" s="28"/>
      <c r="L123" s="30"/>
    </row>
    <row r="124" spans="1:12" ht="19.5" thickTop="1" thickBot="1" x14ac:dyDescent="0.25">
      <c r="A124" s="31"/>
      <c r="B124" s="34"/>
      <c r="C124" s="32"/>
      <c r="D124" s="33"/>
      <c r="E124" s="33"/>
      <c r="F124" s="33"/>
      <c r="G124" s="28"/>
      <c r="H124" s="28"/>
      <c r="I124" s="28"/>
      <c r="J124" s="28"/>
      <c r="K124" s="28"/>
      <c r="L124" s="30"/>
    </row>
    <row r="125" spans="1:12" ht="19.5" thickTop="1" thickBot="1" x14ac:dyDescent="0.25">
      <c r="A125" s="24"/>
      <c r="B125" s="34"/>
      <c r="C125" s="32"/>
      <c r="D125" s="33"/>
      <c r="E125" s="33"/>
      <c r="F125" s="33"/>
      <c r="G125" s="28"/>
      <c r="H125" s="28"/>
      <c r="I125" s="28"/>
      <c r="J125" s="28"/>
      <c r="K125" s="28"/>
      <c r="L125" s="30"/>
    </row>
    <row r="126" spans="1:12" ht="19.5" thickTop="1" thickBot="1" x14ac:dyDescent="0.25">
      <c r="A126" s="31"/>
      <c r="B126" s="34"/>
      <c r="C126" s="32"/>
      <c r="D126" s="33"/>
      <c r="E126" s="33"/>
      <c r="F126" s="33"/>
      <c r="G126" s="28"/>
      <c r="H126" s="28"/>
      <c r="I126" s="28"/>
      <c r="J126" s="28"/>
      <c r="K126" s="28"/>
      <c r="L126" s="30"/>
    </row>
    <row r="127" spans="1:12" ht="19.5" thickTop="1" thickBot="1" x14ac:dyDescent="0.25">
      <c r="A127" s="31"/>
      <c r="B127" s="34"/>
      <c r="C127" s="32"/>
      <c r="D127" s="33"/>
      <c r="E127" s="33"/>
      <c r="F127" s="33"/>
      <c r="G127" s="28"/>
      <c r="H127" s="28"/>
      <c r="I127" s="28"/>
      <c r="J127" s="28"/>
      <c r="K127" s="28"/>
      <c r="L127" s="30"/>
    </row>
    <row r="128" spans="1:12" ht="19.5" thickTop="1" thickBot="1" x14ac:dyDescent="0.25">
      <c r="A128" s="24"/>
      <c r="B128" s="34"/>
      <c r="C128" s="32"/>
      <c r="D128" s="33"/>
      <c r="E128" s="33"/>
      <c r="F128" s="33"/>
      <c r="G128" s="28"/>
      <c r="H128" s="28"/>
      <c r="I128" s="28"/>
      <c r="J128" s="28"/>
      <c r="K128" s="28"/>
      <c r="L128" s="30"/>
    </row>
    <row r="129" spans="1:12" ht="19.5" thickTop="1" thickBot="1" x14ac:dyDescent="0.25">
      <c r="A129" s="31"/>
      <c r="B129" s="34"/>
      <c r="C129" s="32"/>
      <c r="D129" s="33"/>
      <c r="E129" s="33"/>
      <c r="F129" s="33"/>
      <c r="G129" s="28"/>
      <c r="H129" s="28"/>
      <c r="I129" s="28"/>
      <c r="J129" s="28"/>
      <c r="K129" s="28"/>
      <c r="L129" s="30"/>
    </row>
    <row r="130" spans="1:12" ht="19.5" thickTop="1" thickBot="1" x14ac:dyDescent="0.25">
      <c r="A130" s="24"/>
      <c r="B130" s="34"/>
      <c r="C130" s="32"/>
      <c r="D130" s="33"/>
      <c r="E130" s="33"/>
      <c r="F130" s="33"/>
      <c r="G130" s="28"/>
      <c r="H130" s="28"/>
      <c r="I130" s="28"/>
      <c r="J130" s="28"/>
      <c r="K130" s="28"/>
      <c r="L130" s="30"/>
    </row>
    <row r="131" spans="1:12" ht="19.5" thickTop="1" thickBot="1" x14ac:dyDescent="0.25">
      <c r="A131" s="31"/>
      <c r="B131" s="34"/>
      <c r="C131" s="32"/>
      <c r="D131" s="33"/>
      <c r="E131" s="33"/>
      <c r="F131" s="33"/>
      <c r="G131" s="28"/>
      <c r="H131" s="28"/>
      <c r="I131" s="28"/>
      <c r="J131" s="28"/>
      <c r="K131" s="28"/>
      <c r="L131" s="30"/>
    </row>
    <row r="132" spans="1:12" ht="19.5" thickTop="1" thickBot="1" x14ac:dyDescent="0.25">
      <c r="A132" s="31"/>
      <c r="B132" s="34"/>
      <c r="C132" s="32"/>
      <c r="D132" s="33"/>
      <c r="E132" s="33"/>
      <c r="F132" s="33"/>
      <c r="G132" s="28"/>
      <c r="H132" s="28"/>
      <c r="I132" s="28"/>
      <c r="J132" s="28"/>
      <c r="K132" s="28"/>
      <c r="L132" s="30"/>
    </row>
    <row r="133" spans="1:12" ht="19.5" thickTop="1" thickBot="1" x14ac:dyDescent="0.25">
      <c r="A133" s="24"/>
      <c r="B133" s="34"/>
      <c r="C133" s="32"/>
      <c r="D133" s="33"/>
      <c r="E133" s="33"/>
      <c r="F133" s="33"/>
      <c r="G133" s="28"/>
      <c r="H133" s="28"/>
      <c r="I133" s="28"/>
      <c r="J133" s="28"/>
      <c r="K133" s="28"/>
      <c r="L133" s="30"/>
    </row>
    <row r="134" spans="1:12" ht="19.5" thickTop="1" thickBot="1" x14ac:dyDescent="0.25">
      <c r="A134" s="31"/>
      <c r="B134" s="34"/>
      <c r="C134" s="35"/>
      <c r="D134" s="36"/>
      <c r="E134" s="36"/>
      <c r="F134" s="36"/>
      <c r="G134" s="28"/>
      <c r="H134" s="28"/>
      <c r="I134" s="28"/>
      <c r="J134" s="28"/>
      <c r="K134" s="28"/>
      <c r="L134" s="30"/>
    </row>
    <row r="135" spans="1:12" ht="17.25" thickTop="1" thickBot="1" x14ac:dyDescent="0.25">
      <c r="A135" s="98" t="s">
        <v>659</v>
      </c>
      <c r="B135" s="99"/>
      <c r="C135" s="99"/>
      <c r="D135" s="99"/>
      <c r="E135" s="99"/>
      <c r="F135" s="100"/>
      <c r="G135" s="37">
        <f>SUM(G111:G134)</f>
        <v>0</v>
      </c>
      <c r="H135" s="37">
        <f t="shared" ref="H135" si="16">SUM(H111:H134)</f>
        <v>0</v>
      </c>
      <c r="I135" s="37">
        <f t="shared" ref="I135" si="17">SUM(I111:I134)</f>
        <v>0</v>
      </c>
      <c r="J135" s="37">
        <f t="shared" ref="J135" si="18">SUM(J111:J134)</f>
        <v>0</v>
      </c>
      <c r="K135" s="37">
        <f t="shared" ref="K135" si="19">SUM(K111:K134)</f>
        <v>0</v>
      </c>
      <c r="L135" s="37">
        <f t="shared" ref="L135" si="20">SUM(L111:L134)</f>
        <v>0</v>
      </c>
    </row>
    <row r="136" spans="1:12" ht="16.5" thickTop="1" thickBot="1" x14ac:dyDescent="0.25">
      <c r="A136" s="101" t="s">
        <v>0</v>
      </c>
      <c r="B136" s="92" t="s">
        <v>655</v>
      </c>
      <c r="C136" s="92" t="s">
        <v>656</v>
      </c>
      <c r="D136" s="92" t="s">
        <v>657</v>
      </c>
      <c r="E136" s="103" t="s">
        <v>658</v>
      </c>
      <c r="F136" s="104"/>
      <c r="G136" s="90" t="s">
        <v>660</v>
      </c>
      <c r="H136" s="90" t="s">
        <v>661</v>
      </c>
      <c r="I136" s="90" t="s">
        <v>662</v>
      </c>
      <c r="J136" s="92" t="s">
        <v>663</v>
      </c>
      <c r="K136" s="94" t="s">
        <v>664</v>
      </c>
      <c r="L136" s="96" t="s">
        <v>665</v>
      </c>
    </row>
    <row r="137" spans="1:12" ht="16.5" thickTop="1" thickBot="1" x14ac:dyDescent="0.25">
      <c r="A137" s="102"/>
      <c r="B137" s="93"/>
      <c r="C137" s="93"/>
      <c r="D137" s="93"/>
      <c r="E137" s="23" t="s">
        <v>2</v>
      </c>
      <c r="F137" s="23" t="s">
        <v>3</v>
      </c>
      <c r="G137" s="91"/>
      <c r="H137" s="91"/>
      <c r="I137" s="91"/>
      <c r="J137" s="93"/>
      <c r="K137" s="95"/>
      <c r="L137" s="97"/>
    </row>
    <row r="138" spans="1:12" ht="19.5" thickTop="1" thickBot="1" x14ac:dyDescent="0.25">
      <c r="A138" s="24"/>
      <c r="B138" s="25"/>
      <c r="C138" s="26"/>
      <c r="D138" s="89"/>
      <c r="E138" s="27"/>
      <c r="F138" s="27"/>
      <c r="G138" s="28"/>
      <c r="H138" s="38"/>
      <c r="I138" s="39"/>
      <c r="J138" s="38"/>
      <c r="K138" s="28"/>
      <c r="L138" s="30" t="str">
        <f>فيشه!$G$27</f>
        <v/>
      </c>
    </row>
    <row r="139" spans="1:12" ht="19.5" thickTop="1" thickBot="1" x14ac:dyDescent="0.25">
      <c r="A139" s="31"/>
      <c r="B139" s="25"/>
      <c r="C139" s="26"/>
      <c r="D139" s="33"/>
      <c r="E139" s="27"/>
      <c r="F139" s="27"/>
      <c r="G139" s="28"/>
      <c r="H139" s="38"/>
      <c r="I139" s="39"/>
      <c r="J139" s="38"/>
      <c r="K139" s="28"/>
      <c r="L139" s="30" t="str">
        <f>فيشه!$G$55</f>
        <v/>
      </c>
    </row>
    <row r="140" spans="1:12" ht="19.5" thickTop="1" thickBot="1" x14ac:dyDescent="0.25">
      <c r="A140" s="24"/>
      <c r="B140" s="25"/>
      <c r="C140" s="26"/>
      <c r="D140" s="33"/>
      <c r="E140" s="27"/>
      <c r="F140" s="27"/>
      <c r="G140" s="28"/>
      <c r="H140" s="38"/>
      <c r="I140" s="39"/>
      <c r="J140" s="38"/>
      <c r="K140" s="28"/>
      <c r="L140" s="30" t="str">
        <f>فيشه!$G$83</f>
        <v/>
      </c>
    </row>
    <row r="141" spans="1:12" ht="19.5" thickTop="1" thickBot="1" x14ac:dyDescent="0.25">
      <c r="A141" s="31"/>
      <c r="B141" s="25"/>
      <c r="C141" s="26"/>
      <c r="D141" s="89"/>
      <c r="E141" s="27"/>
      <c r="F141" s="27"/>
      <c r="G141" s="28"/>
      <c r="H141" s="38"/>
      <c r="I141" s="39"/>
      <c r="J141" s="38"/>
      <c r="K141" s="28"/>
      <c r="L141" s="30" t="str">
        <f>فيشه!$G$111</f>
        <v/>
      </c>
    </row>
    <row r="142" spans="1:12" ht="19.5" thickTop="1" thickBot="1" x14ac:dyDescent="0.25">
      <c r="A142" s="24"/>
      <c r="B142" s="25"/>
      <c r="C142" s="32"/>
      <c r="D142" s="33"/>
      <c r="E142" s="33"/>
      <c r="F142" s="33"/>
      <c r="G142" s="28"/>
      <c r="H142" s="28"/>
      <c r="I142" s="28"/>
      <c r="J142" s="28"/>
      <c r="K142" s="28"/>
      <c r="L142" s="30"/>
    </row>
    <row r="143" spans="1:12" ht="19.5" thickTop="1" thickBot="1" x14ac:dyDescent="0.25">
      <c r="A143" s="31"/>
      <c r="B143" s="25"/>
      <c r="C143" s="32"/>
      <c r="D143" s="33"/>
      <c r="E143" s="33"/>
      <c r="F143" s="33"/>
      <c r="G143" s="28"/>
      <c r="H143" s="29"/>
      <c r="I143" s="29"/>
      <c r="J143" s="29"/>
      <c r="K143" s="28"/>
      <c r="L143" s="30"/>
    </row>
    <row r="144" spans="1:12" ht="19.5" thickTop="1" thickBot="1" x14ac:dyDescent="0.25">
      <c r="A144" s="31"/>
      <c r="B144" s="25"/>
      <c r="C144" s="32"/>
      <c r="D144" s="33"/>
      <c r="E144" s="33"/>
      <c r="F144" s="33"/>
      <c r="G144" s="28"/>
      <c r="H144" s="28"/>
      <c r="I144" s="27"/>
      <c r="J144" s="28"/>
      <c r="K144" s="28"/>
      <c r="L144" s="30"/>
    </row>
    <row r="145" spans="1:12" ht="19.5" thickTop="1" thickBot="1" x14ac:dyDescent="0.25">
      <c r="A145" s="24"/>
      <c r="B145" s="25"/>
      <c r="C145" s="32"/>
      <c r="D145" s="33"/>
      <c r="E145" s="33"/>
      <c r="F145" s="33"/>
      <c r="G145" s="28"/>
      <c r="H145" s="29"/>
      <c r="I145" s="29"/>
      <c r="J145" s="29"/>
      <c r="K145" s="28"/>
      <c r="L145" s="30"/>
    </row>
    <row r="146" spans="1:12" ht="19.5" thickTop="1" thickBot="1" x14ac:dyDescent="0.25">
      <c r="A146" s="31"/>
      <c r="B146" s="25"/>
      <c r="C146" s="32"/>
      <c r="D146" s="33"/>
      <c r="E146" s="33"/>
      <c r="F146" s="33"/>
      <c r="G146" s="28"/>
      <c r="H146" s="28"/>
      <c r="I146" s="28"/>
      <c r="J146" s="28"/>
      <c r="K146" s="28"/>
      <c r="L146" s="30"/>
    </row>
    <row r="147" spans="1:12" ht="19.5" thickTop="1" thickBot="1" x14ac:dyDescent="0.25">
      <c r="A147" s="24"/>
      <c r="B147" s="25"/>
      <c r="C147" s="32"/>
      <c r="D147" s="33"/>
      <c r="E147" s="33"/>
      <c r="F147" s="33"/>
      <c r="G147" s="28"/>
      <c r="H147" s="28"/>
      <c r="I147" s="28"/>
      <c r="J147" s="28"/>
      <c r="K147" s="28"/>
      <c r="L147" s="30"/>
    </row>
    <row r="148" spans="1:12" ht="19.5" thickTop="1" thickBot="1" x14ac:dyDescent="0.25">
      <c r="A148" s="31"/>
      <c r="B148" s="34"/>
      <c r="C148" s="32"/>
      <c r="D148" s="33"/>
      <c r="E148" s="33"/>
      <c r="F148" s="33"/>
      <c r="G148" s="28"/>
      <c r="H148" s="28"/>
      <c r="I148" s="28"/>
      <c r="J148" s="28"/>
      <c r="K148" s="28"/>
      <c r="L148" s="30"/>
    </row>
    <row r="149" spans="1:12" ht="19.5" thickTop="1" thickBot="1" x14ac:dyDescent="0.25">
      <c r="A149" s="31"/>
      <c r="B149" s="34"/>
      <c r="C149" s="32"/>
      <c r="D149" s="33"/>
      <c r="E149" s="33"/>
      <c r="F149" s="33"/>
      <c r="G149" s="28"/>
      <c r="H149" s="28"/>
      <c r="I149" s="28"/>
      <c r="J149" s="28"/>
      <c r="K149" s="28"/>
      <c r="L149" s="30"/>
    </row>
    <row r="150" spans="1:12" ht="19.5" thickTop="1" thickBot="1" x14ac:dyDescent="0.25">
      <c r="A150" s="24"/>
      <c r="B150" s="34"/>
      <c r="C150" s="32"/>
      <c r="D150" s="33"/>
      <c r="E150" s="33"/>
      <c r="F150" s="33"/>
      <c r="G150" s="28"/>
      <c r="H150" s="28"/>
      <c r="I150" s="28"/>
      <c r="J150" s="28"/>
      <c r="K150" s="28"/>
      <c r="L150" s="30"/>
    </row>
    <row r="151" spans="1:12" ht="19.5" thickTop="1" thickBot="1" x14ac:dyDescent="0.25">
      <c r="A151" s="31"/>
      <c r="B151" s="34"/>
      <c r="C151" s="32"/>
      <c r="D151" s="33"/>
      <c r="E151" s="33"/>
      <c r="F151" s="33"/>
      <c r="G151" s="28"/>
      <c r="H151" s="28"/>
      <c r="I151" s="28"/>
      <c r="J151" s="28"/>
      <c r="K151" s="28"/>
      <c r="L151" s="30"/>
    </row>
    <row r="152" spans="1:12" ht="19.5" thickTop="1" thickBot="1" x14ac:dyDescent="0.25">
      <c r="A152" s="24"/>
      <c r="B152" s="34"/>
      <c r="C152" s="32"/>
      <c r="D152" s="33"/>
      <c r="E152" s="33"/>
      <c r="F152" s="33"/>
      <c r="G152" s="28"/>
      <c r="H152" s="28"/>
      <c r="I152" s="28"/>
      <c r="J152" s="28"/>
      <c r="K152" s="28"/>
      <c r="L152" s="30"/>
    </row>
    <row r="153" spans="1:12" ht="19.5" thickTop="1" thickBot="1" x14ac:dyDescent="0.25">
      <c r="A153" s="31"/>
      <c r="B153" s="34"/>
      <c r="C153" s="32"/>
      <c r="D153" s="33"/>
      <c r="E153" s="33"/>
      <c r="F153" s="33"/>
      <c r="G153" s="28"/>
      <c r="H153" s="28"/>
      <c r="I153" s="28"/>
      <c r="J153" s="28"/>
      <c r="K153" s="28"/>
      <c r="L153" s="30"/>
    </row>
    <row r="154" spans="1:12" ht="19.5" thickTop="1" thickBot="1" x14ac:dyDescent="0.25">
      <c r="A154" s="31"/>
      <c r="B154" s="34"/>
      <c r="C154" s="32"/>
      <c r="D154" s="33"/>
      <c r="E154" s="33"/>
      <c r="F154" s="33"/>
      <c r="G154" s="28"/>
      <c r="H154" s="28"/>
      <c r="I154" s="28"/>
      <c r="J154" s="28"/>
      <c r="K154" s="28"/>
      <c r="L154" s="30"/>
    </row>
    <row r="155" spans="1:12" ht="19.5" thickTop="1" thickBot="1" x14ac:dyDescent="0.25">
      <c r="A155" s="24"/>
      <c r="B155" s="34"/>
      <c r="C155" s="32"/>
      <c r="D155" s="33"/>
      <c r="E155" s="33"/>
      <c r="F155" s="33"/>
      <c r="G155" s="28"/>
      <c r="H155" s="28"/>
      <c r="I155" s="28"/>
      <c r="J155" s="28"/>
      <c r="K155" s="28"/>
      <c r="L155" s="30"/>
    </row>
    <row r="156" spans="1:12" ht="19.5" thickTop="1" thickBot="1" x14ac:dyDescent="0.25">
      <c r="A156" s="31"/>
      <c r="B156" s="34"/>
      <c r="C156" s="32"/>
      <c r="D156" s="33"/>
      <c r="E156" s="33"/>
      <c r="F156" s="33"/>
      <c r="G156" s="28"/>
      <c r="H156" s="28"/>
      <c r="I156" s="28"/>
      <c r="J156" s="28"/>
      <c r="K156" s="28"/>
      <c r="L156" s="30"/>
    </row>
    <row r="157" spans="1:12" ht="19.5" thickTop="1" thickBot="1" x14ac:dyDescent="0.25">
      <c r="A157" s="24"/>
      <c r="B157" s="34"/>
      <c r="C157" s="32"/>
      <c r="D157" s="33"/>
      <c r="E157" s="33"/>
      <c r="F157" s="33"/>
      <c r="G157" s="28"/>
      <c r="H157" s="28"/>
      <c r="I157" s="28"/>
      <c r="J157" s="28"/>
      <c r="K157" s="28"/>
      <c r="L157" s="30"/>
    </row>
    <row r="158" spans="1:12" ht="19.5" thickTop="1" thickBot="1" x14ac:dyDescent="0.25">
      <c r="A158" s="31"/>
      <c r="B158" s="34"/>
      <c r="C158" s="32"/>
      <c r="D158" s="33"/>
      <c r="E158" s="33"/>
      <c r="F158" s="33"/>
      <c r="G158" s="28"/>
      <c r="H158" s="28"/>
      <c r="I158" s="28"/>
      <c r="J158" s="28"/>
      <c r="K158" s="28"/>
      <c r="L158" s="30"/>
    </row>
    <row r="159" spans="1:12" ht="19.5" thickTop="1" thickBot="1" x14ac:dyDescent="0.25">
      <c r="A159" s="31"/>
      <c r="B159" s="34"/>
      <c r="C159" s="32"/>
      <c r="D159" s="33"/>
      <c r="E159" s="33"/>
      <c r="F159" s="33"/>
      <c r="G159" s="28"/>
      <c r="H159" s="28"/>
      <c r="I159" s="28"/>
      <c r="J159" s="28"/>
      <c r="K159" s="28"/>
      <c r="L159" s="30"/>
    </row>
    <row r="160" spans="1:12" ht="19.5" thickTop="1" thickBot="1" x14ac:dyDescent="0.25">
      <c r="A160" s="24"/>
      <c r="B160" s="34"/>
      <c r="C160" s="32"/>
      <c r="D160" s="33"/>
      <c r="E160" s="33"/>
      <c r="F160" s="33"/>
      <c r="G160" s="28"/>
      <c r="H160" s="28"/>
      <c r="I160" s="28"/>
      <c r="J160" s="28"/>
      <c r="K160" s="28"/>
      <c r="L160" s="30"/>
    </row>
    <row r="161" spans="1:12" ht="19.5" thickTop="1" thickBot="1" x14ac:dyDescent="0.25">
      <c r="A161" s="31"/>
      <c r="B161" s="34"/>
      <c r="C161" s="35"/>
      <c r="D161" s="36"/>
      <c r="E161" s="36"/>
      <c r="F161" s="36"/>
      <c r="G161" s="28"/>
      <c r="H161" s="28"/>
      <c r="I161" s="28"/>
      <c r="J161" s="28"/>
      <c r="K161" s="28"/>
      <c r="L161" s="30"/>
    </row>
    <row r="162" spans="1:12" ht="17.25" thickTop="1" thickBot="1" x14ac:dyDescent="0.25">
      <c r="A162" s="98" t="s">
        <v>659</v>
      </c>
      <c r="B162" s="99"/>
      <c r="C162" s="99"/>
      <c r="D162" s="99"/>
      <c r="E162" s="99"/>
      <c r="F162" s="100"/>
      <c r="G162" s="37">
        <f>SUM(G138:G161)</f>
        <v>0</v>
      </c>
      <c r="H162" s="37">
        <f t="shared" ref="H162" si="21">SUM(H138:H161)</f>
        <v>0</v>
      </c>
      <c r="I162" s="37">
        <f t="shared" ref="I162" si="22">SUM(I138:I161)</f>
        <v>0</v>
      </c>
      <c r="J162" s="37">
        <f t="shared" ref="J162" si="23">SUM(J138:J161)</f>
        <v>0</v>
      </c>
      <c r="K162" s="37">
        <f t="shared" ref="K162" si="24">SUM(K138:K161)</f>
        <v>0</v>
      </c>
      <c r="L162" s="37">
        <f t="shared" ref="L162" si="25">SUM(L138:L161)</f>
        <v>0</v>
      </c>
    </row>
    <row r="163" spans="1:12" ht="16.5" thickTop="1" thickBot="1" x14ac:dyDescent="0.25">
      <c r="A163" s="101" t="s">
        <v>0</v>
      </c>
      <c r="B163" s="92" t="s">
        <v>655</v>
      </c>
      <c r="C163" s="92" t="s">
        <v>656</v>
      </c>
      <c r="D163" s="92" t="s">
        <v>657</v>
      </c>
      <c r="E163" s="103" t="s">
        <v>658</v>
      </c>
      <c r="F163" s="104"/>
      <c r="G163" s="90" t="s">
        <v>660</v>
      </c>
      <c r="H163" s="90" t="s">
        <v>661</v>
      </c>
      <c r="I163" s="90" t="s">
        <v>662</v>
      </c>
      <c r="J163" s="92" t="s">
        <v>663</v>
      </c>
      <c r="K163" s="94" t="s">
        <v>664</v>
      </c>
      <c r="L163" s="96" t="s">
        <v>665</v>
      </c>
    </row>
    <row r="164" spans="1:12" ht="16.5" thickTop="1" thickBot="1" x14ac:dyDescent="0.25">
      <c r="A164" s="102"/>
      <c r="B164" s="93"/>
      <c r="C164" s="93"/>
      <c r="D164" s="93"/>
      <c r="E164" s="23" t="s">
        <v>2</v>
      </c>
      <c r="F164" s="23" t="s">
        <v>3</v>
      </c>
      <c r="G164" s="91"/>
      <c r="H164" s="91"/>
      <c r="I164" s="91"/>
      <c r="J164" s="93"/>
      <c r="K164" s="95"/>
      <c r="L164" s="97"/>
    </row>
    <row r="165" spans="1:12" ht="19.5" thickTop="1" thickBot="1" x14ac:dyDescent="0.25">
      <c r="A165" s="24"/>
      <c r="B165" s="25"/>
      <c r="C165" s="26"/>
      <c r="D165" s="89"/>
      <c r="E165" s="27"/>
      <c r="F165" s="27"/>
      <c r="G165" s="28"/>
      <c r="H165" s="38"/>
      <c r="I165" s="39"/>
      <c r="J165" s="38"/>
      <c r="K165" s="28"/>
      <c r="L165" s="30" t="str">
        <f>فيشه!$G$27</f>
        <v/>
      </c>
    </row>
    <row r="166" spans="1:12" ht="19.5" thickTop="1" thickBot="1" x14ac:dyDescent="0.25">
      <c r="A166" s="31"/>
      <c r="B166" s="25"/>
      <c r="C166" s="26"/>
      <c r="D166" s="33"/>
      <c r="E166" s="27"/>
      <c r="F166" s="27"/>
      <c r="G166" s="28"/>
      <c r="H166" s="38"/>
      <c r="I166" s="39"/>
      <c r="J166" s="38"/>
      <c r="K166" s="28"/>
      <c r="L166" s="30" t="str">
        <f>فيشه!$G$55</f>
        <v/>
      </c>
    </row>
    <row r="167" spans="1:12" ht="19.5" thickTop="1" thickBot="1" x14ac:dyDescent="0.25">
      <c r="A167" s="24"/>
      <c r="B167" s="25"/>
      <c r="C167" s="26"/>
      <c r="D167" s="33"/>
      <c r="E167" s="27"/>
      <c r="F167" s="27"/>
      <c r="G167" s="28"/>
      <c r="H167" s="38"/>
      <c r="I167" s="39"/>
      <c r="J167" s="38"/>
      <c r="K167" s="28"/>
      <c r="L167" s="30" t="str">
        <f>فيشه!$G$83</f>
        <v/>
      </c>
    </row>
    <row r="168" spans="1:12" ht="19.5" thickTop="1" thickBot="1" x14ac:dyDescent="0.25">
      <c r="A168" s="31"/>
      <c r="B168" s="25"/>
      <c r="C168" s="26"/>
      <c r="D168" s="89"/>
      <c r="E168" s="27"/>
      <c r="F168" s="27"/>
      <c r="G168" s="28"/>
      <c r="H168" s="38"/>
      <c r="I168" s="39"/>
      <c r="J168" s="38"/>
      <c r="K168" s="28"/>
      <c r="L168" s="30" t="str">
        <f>فيشه!$G$111</f>
        <v/>
      </c>
    </row>
    <row r="169" spans="1:12" ht="19.5" thickTop="1" thickBot="1" x14ac:dyDescent="0.25">
      <c r="A169" s="24"/>
      <c r="B169" s="25"/>
      <c r="C169" s="32"/>
      <c r="D169" s="33"/>
      <c r="E169" s="33"/>
      <c r="F169" s="33"/>
      <c r="G169" s="28"/>
      <c r="H169" s="28"/>
      <c r="I169" s="28"/>
      <c r="J169" s="28"/>
      <c r="K169" s="28"/>
      <c r="L169" s="30"/>
    </row>
    <row r="170" spans="1:12" ht="19.5" thickTop="1" thickBot="1" x14ac:dyDescent="0.25">
      <c r="A170" s="31"/>
      <c r="B170" s="25"/>
      <c r="C170" s="32"/>
      <c r="D170" s="33"/>
      <c r="E170" s="33"/>
      <c r="F170" s="33"/>
      <c r="G170" s="28"/>
      <c r="H170" s="29"/>
      <c r="I170" s="29"/>
      <c r="J170" s="29"/>
      <c r="K170" s="28"/>
      <c r="L170" s="30"/>
    </row>
    <row r="171" spans="1:12" ht="19.5" thickTop="1" thickBot="1" x14ac:dyDescent="0.25">
      <c r="A171" s="31"/>
      <c r="B171" s="25"/>
      <c r="C171" s="32"/>
      <c r="D171" s="33"/>
      <c r="E171" s="33"/>
      <c r="F171" s="33"/>
      <c r="G171" s="28"/>
      <c r="H171" s="28"/>
      <c r="I171" s="27"/>
      <c r="J171" s="28"/>
      <c r="K171" s="28"/>
      <c r="L171" s="30"/>
    </row>
    <row r="172" spans="1:12" ht="19.5" thickTop="1" thickBot="1" x14ac:dyDescent="0.25">
      <c r="A172" s="24"/>
      <c r="B172" s="25"/>
      <c r="C172" s="32"/>
      <c r="D172" s="33"/>
      <c r="E172" s="33"/>
      <c r="F172" s="33"/>
      <c r="G172" s="28"/>
      <c r="H172" s="29"/>
      <c r="I172" s="29"/>
      <c r="J172" s="29"/>
      <c r="K172" s="28"/>
      <c r="L172" s="30"/>
    </row>
    <row r="173" spans="1:12" ht="19.5" thickTop="1" thickBot="1" x14ac:dyDescent="0.25">
      <c r="A173" s="31"/>
      <c r="B173" s="25"/>
      <c r="C173" s="32"/>
      <c r="D173" s="33"/>
      <c r="E173" s="33"/>
      <c r="F173" s="33"/>
      <c r="G173" s="28"/>
      <c r="H173" s="28"/>
      <c r="I173" s="28"/>
      <c r="J173" s="28"/>
      <c r="K173" s="28"/>
      <c r="L173" s="30"/>
    </row>
    <row r="174" spans="1:12" ht="19.5" thickTop="1" thickBot="1" x14ac:dyDescent="0.25">
      <c r="A174" s="24"/>
      <c r="B174" s="25"/>
      <c r="C174" s="32"/>
      <c r="D174" s="33"/>
      <c r="E174" s="33"/>
      <c r="F174" s="33"/>
      <c r="G174" s="28"/>
      <c r="H174" s="28"/>
      <c r="I174" s="28"/>
      <c r="J174" s="28"/>
      <c r="K174" s="28"/>
      <c r="L174" s="30"/>
    </row>
    <row r="175" spans="1:12" ht="19.5" thickTop="1" thickBot="1" x14ac:dyDescent="0.25">
      <c r="A175" s="31"/>
      <c r="B175" s="34"/>
      <c r="C175" s="32"/>
      <c r="D175" s="33"/>
      <c r="E175" s="33"/>
      <c r="F175" s="33"/>
      <c r="G175" s="28"/>
      <c r="H175" s="28"/>
      <c r="I175" s="28"/>
      <c r="J175" s="28"/>
      <c r="K175" s="28"/>
      <c r="L175" s="30"/>
    </row>
    <row r="176" spans="1:12" ht="19.5" thickTop="1" thickBot="1" x14ac:dyDescent="0.25">
      <c r="A176" s="31"/>
      <c r="B176" s="34"/>
      <c r="C176" s="32"/>
      <c r="D176" s="33"/>
      <c r="E176" s="33"/>
      <c r="F176" s="33"/>
      <c r="G176" s="28"/>
      <c r="H176" s="28"/>
      <c r="I176" s="28"/>
      <c r="J176" s="28"/>
      <c r="K176" s="28"/>
      <c r="L176" s="30"/>
    </row>
    <row r="177" spans="1:12" ht="19.5" thickTop="1" thickBot="1" x14ac:dyDescent="0.25">
      <c r="A177" s="24"/>
      <c r="B177" s="34"/>
      <c r="C177" s="32"/>
      <c r="D177" s="33"/>
      <c r="E177" s="33"/>
      <c r="F177" s="33"/>
      <c r="G177" s="28"/>
      <c r="H177" s="28"/>
      <c r="I177" s="28"/>
      <c r="J177" s="28"/>
      <c r="K177" s="28"/>
      <c r="L177" s="30"/>
    </row>
    <row r="178" spans="1:12" ht="19.5" thickTop="1" thickBot="1" x14ac:dyDescent="0.25">
      <c r="A178" s="31"/>
      <c r="B178" s="34"/>
      <c r="C178" s="32"/>
      <c r="D178" s="33"/>
      <c r="E178" s="33"/>
      <c r="F178" s="33"/>
      <c r="G178" s="28"/>
      <c r="H178" s="28"/>
      <c r="I178" s="28"/>
      <c r="J178" s="28"/>
      <c r="K178" s="28"/>
      <c r="L178" s="30"/>
    </row>
    <row r="179" spans="1:12" ht="19.5" thickTop="1" thickBot="1" x14ac:dyDescent="0.25">
      <c r="A179" s="24"/>
      <c r="B179" s="34"/>
      <c r="C179" s="32"/>
      <c r="D179" s="33"/>
      <c r="E179" s="33"/>
      <c r="F179" s="33"/>
      <c r="G179" s="28"/>
      <c r="H179" s="28"/>
      <c r="I179" s="28"/>
      <c r="J179" s="28"/>
      <c r="K179" s="28"/>
      <c r="L179" s="30"/>
    </row>
    <row r="180" spans="1:12" ht="19.5" thickTop="1" thickBot="1" x14ac:dyDescent="0.25">
      <c r="A180" s="31"/>
      <c r="B180" s="34"/>
      <c r="C180" s="32"/>
      <c r="D180" s="33"/>
      <c r="E180" s="33"/>
      <c r="F180" s="33"/>
      <c r="G180" s="28"/>
      <c r="H180" s="28"/>
      <c r="I180" s="28"/>
      <c r="J180" s="28"/>
      <c r="K180" s="28"/>
      <c r="L180" s="30"/>
    </row>
    <row r="181" spans="1:12" ht="19.5" thickTop="1" thickBot="1" x14ac:dyDescent="0.25">
      <c r="A181" s="31"/>
      <c r="B181" s="34"/>
      <c r="C181" s="32"/>
      <c r="D181" s="33"/>
      <c r="E181" s="33"/>
      <c r="F181" s="33"/>
      <c r="G181" s="28"/>
      <c r="H181" s="28"/>
      <c r="I181" s="28"/>
      <c r="J181" s="28"/>
      <c r="K181" s="28"/>
      <c r="L181" s="30"/>
    </row>
    <row r="182" spans="1:12" ht="19.5" thickTop="1" thickBot="1" x14ac:dyDescent="0.25">
      <c r="A182" s="24"/>
      <c r="B182" s="34"/>
      <c r="C182" s="32"/>
      <c r="D182" s="33"/>
      <c r="E182" s="33"/>
      <c r="F182" s="33"/>
      <c r="G182" s="28"/>
      <c r="H182" s="28"/>
      <c r="I182" s="28"/>
      <c r="J182" s="28"/>
      <c r="K182" s="28"/>
      <c r="L182" s="30"/>
    </row>
    <row r="183" spans="1:12" ht="19.5" thickTop="1" thickBot="1" x14ac:dyDescent="0.25">
      <c r="A183" s="31"/>
      <c r="B183" s="34"/>
      <c r="C183" s="32"/>
      <c r="D183" s="33"/>
      <c r="E183" s="33"/>
      <c r="F183" s="33"/>
      <c r="G183" s="28"/>
      <c r="H183" s="28"/>
      <c r="I183" s="28"/>
      <c r="J183" s="28"/>
      <c r="K183" s="28"/>
      <c r="L183" s="30"/>
    </row>
    <row r="184" spans="1:12" ht="19.5" thickTop="1" thickBot="1" x14ac:dyDescent="0.25">
      <c r="A184" s="24"/>
      <c r="B184" s="34"/>
      <c r="C184" s="32"/>
      <c r="D184" s="33"/>
      <c r="E184" s="33"/>
      <c r="F184" s="33"/>
      <c r="G184" s="28"/>
      <c r="H184" s="28"/>
      <c r="I184" s="28"/>
      <c r="J184" s="28"/>
      <c r="K184" s="28"/>
      <c r="L184" s="30"/>
    </row>
    <row r="185" spans="1:12" ht="19.5" thickTop="1" thickBot="1" x14ac:dyDescent="0.25">
      <c r="A185" s="31"/>
      <c r="B185" s="34"/>
      <c r="C185" s="32"/>
      <c r="D185" s="33"/>
      <c r="E185" s="33"/>
      <c r="F185" s="33"/>
      <c r="G185" s="28"/>
      <c r="H185" s="28"/>
      <c r="I185" s="28"/>
      <c r="J185" s="28"/>
      <c r="K185" s="28"/>
      <c r="L185" s="30"/>
    </row>
    <row r="186" spans="1:12" ht="19.5" thickTop="1" thickBot="1" x14ac:dyDescent="0.25">
      <c r="A186" s="31"/>
      <c r="B186" s="34"/>
      <c r="C186" s="32"/>
      <c r="D186" s="33"/>
      <c r="E186" s="33"/>
      <c r="F186" s="33"/>
      <c r="G186" s="28"/>
      <c r="H186" s="28"/>
      <c r="I186" s="28"/>
      <c r="J186" s="28"/>
      <c r="K186" s="28"/>
      <c r="L186" s="30"/>
    </row>
    <row r="187" spans="1:12" ht="19.5" thickTop="1" thickBot="1" x14ac:dyDescent="0.25">
      <c r="A187" s="24"/>
      <c r="B187" s="34"/>
      <c r="C187" s="32"/>
      <c r="D187" s="33"/>
      <c r="E187" s="33"/>
      <c r="F187" s="33"/>
      <c r="G187" s="28"/>
      <c r="H187" s="28"/>
      <c r="I187" s="28"/>
      <c r="J187" s="28"/>
      <c r="K187" s="28"/>
      <c r="L187" s="30"/>
    </row>
    <row r="188" spans="1:12" ht="19.5" thickTop="1" thickBot="1" x14ac:dyDescent="0.25">
      <c r="A188" s="31"/>
      <c r="B188" s="34"/>
      <c r="C188" s="35"/>
      <c r="D188" s="36"/>
      <c r="E188" s="36"/>
      <c r="F188" s="36"/>
      <c r="G188" s="28"/>
      <c r="H188" s="28"/>
      <c r="I188" s="28"/>
      <c r="J188" s="28"/>
      <c r="K188" s="28"/>
      <c r="L188" s="30"/>
    </row>
    <row r="189" spans="1:12" ht="17.25" thickTop="1" thickBot="1" x14ac:dyDescent="0.25">
      <c r="A189" s="98" t="s">
        <v>659</v>
      </c>
      <c r="B189" s="99"/>
      <c r="C189" s="99"/>
      <c r="D189" s="99"/>
      <c r="E189" s="99"/>
      <c r="F189" s="100"/>
      <c r="G189" s="37">
        <f>SUM(G165:G188)</f>
        <v>0</v>
      </c>
      <c r="H189" s="37">
        <f t="shared" ref="H189" si="26">SUM(H165:H188)</f>
        <v>0</v>
      </c>
      <c r="I189" s="37">
        <f t="shared" ref="I189" si="27">SUM(I165:I188)</f>
        <v>0</v>
      </c>
      <c r="J189" s="37">
        <f t="shared" ref="J189" si="28">SUM(J165:J188)</f>
        <v>0</v>
      </c>
      <c r="K189" s="37">
        <f t="shared" ref="K189" si="29">SUM(K165:K188)</f>
        <v>0</v>
      </c>
      <c r="L189" s="37">
        <f t="shared" ref="L189" si="30">SUM(L165:L188)</f>
        <v>0</v>
      </c>
    </row>
    <row r="190" spans="1:12" ht="16.5" thickTop="1" thickBot="1" x14ac:dyDescent="0.25">
      <c r="A190" s="101" t="s">
        <v>0</v>
      </c>
      <c r="B190" s="92" t="s">
        <v>655</v>
      </c>
      <c r="C190" s="92" t="s">
        <v>656</v>
      </c>
      <c r="D190" s="92" t="s">
        <v>657</v>
      </c>
      <c r="E190" s="103" t="s">
        <v>658</v>
      </c>
      <c r="F190" s="104"/>
      <c r="G190" s="90" t="s">
        <v>660</v>
      </c>
      <c r="H190" s="90" t="s">
        <v>661</v>
      </c>
      <c r="I190" s="90" t="s">
        <v>662</v>
      </c>
      <c r="J190" s="92" t="s">
        <v>663</v>
      </c>
      <c r="K190" s="94" t="s">
        <v>664</v>
      </c>
      <c r="L190" s="96" t="s">
        <v>665</v>
      </c>
    </row>
    <row r="191" spans="1:12" ht="16.5" thickTop="1" thickBot="1" x14ac:dyDescent="0.25">
      <c r="A191" s="102"/>
      <c r="B191" s="93"/>
      <c r="C191" s="93"/>
      <c r="D191" s="93"/>
      <c r="E191" s="23" t="s">
        <v>2</v>
      </c>
      <c r="F191" s="23" t="s">
        <v>3</v>
      </c>
      <c r="G191" s="91"/>
      <c r="H191" s="91"/>
      <c r="I191" s="91"/>
      <c r="J191" s="93"/>
      <c r="K191" s="95"/>
      <c r="L191" s="97"/>
    </row>
    <row r="192" spans="1:12" ht="19.5" thickTop="1" thickBot="1" x14ac:dyDescent="0.25">
      <c r="A192" s="24"/>
      <c r="B192" s="25"/>
      <c r="C192" s="26"/>
      <c r="D192" s="89"/>
      <c r="E192" s="27"/>
      <c r="F192" s="27"/>
      <c r="G192" s="28"/>
      <c r="H192" s="38"/>
      <c r="I192" s="39"/>
      <c r="J192" s="38"/>
      <c r="K192" s="28"/>
      <c r="L192" s="30" t="str">
        <f>فيشه!$G$27</f>
        <v/>
      </c>
    </row>
    <row r="193" spans="1:12" ht="19.5" thickTop="1" thickBot="1" x14ac:dyDescent="0.25">
      <c r="A193" s="31"/>
      <c r="B193" s="25"/>
      <c r="C193" s="26"/>
      <c r="D193" s="33"/>
      <c r="E193" s="27"/>
      <c r="F193" s="27"/>
      <c r="G193" s="28"/>
      <c r="H193" s="38"/>
      <c r="I193" s="39"/>
      <c r="J193" s="38"/>
      <c r="K193" s="28"/>
      <c r="L193" s="30" t="str">
        <f>فيشه!$G$55</f>
        <v/>
      </c>
    </row>
    <row r="194" spans="1:12" ht="19.5" thickTop="1" thickBot="1" x14ac:dyDescent="0.25">
      <c r="A194" s="24"/>
      <c r="B194" s="25"/>
      <c r="C194" s="26"/>
      <c r="D194" s="33"/>
      <c r="E194" s="27"/>
      <c r="F194" s="27"/>
      <c r="G194" s="28"/>
      <c r="H194" s="38"/>
      <c r="I194" s="39"/>
      <c r="J194" s="38"/>
      <c r="K194" s="28"/>
      <c r="L194" s="30" t="str">
        <f>فيشه!$G$83</f>
        <v/>
      </c>
    </row>
    <row r="195" spans="1:12" ht="19.5" thickTop="1" thickBot="1" x14ac:dyDescent="0.25">
      <c r="A195" s="31"/>
      <c r="B195" s="25"/>
      <c r="C195" s="26"/>
      <c r="D195" s="89"/>
      <c r="E195" s="27"/>
      <c r="F195" s="27"/>
      <c r="G195" s="28"/>
      <c r="H195" s="38"/>
      <c r="I195" s="39"/>
      <c r="J195" s="38"/>
      <c r="K195" s="28"/>
      <c r="L195" s="30" t="str">
        <f>فيشه!$G$111</f>
        <v/>
      </c>
    </row>
    <row r="196" spans="1:12" ht="19.5" thickTop="1" thickBot="1" x14ac:dyDescent="0.25">
      <c r="A196" s="24"/>
      <c r="B196" s="25"/>
      <c r="C196" s="32"/>
      <c r="D196" s="33"/>
      <c r="E196" s="33"/>
      <c r="F196" s="33"/>
      <c r="G196" s="28"/>
      <c r="H196" s="28"/>
      <c r="I196" s="28"/>
      <c r="J196" s="28"/>
      <c r="K196" s="28"/>
      <c r="L196" s="30"/>
    </row>
    <row r="197" spans="1:12" ht="19.5" thickTop="1" thickBot="1" x14ac:dyDescent="0.25">
      <c r="A197" s="31"/>
      <c r="B197" s="25"/>
      <c r="C197" s="32"/>
      <c r="D197" s="33"/>
      <c r="E197" s="33"/>
      <c r="F197" s="33"/>
      <c r="G197" s="28"/>
      <c r="H197" s="29"/>
      <c r="I197" s="29"/>
      <c r="J197" s="29"/>
      <c r="K197" s="28"/>
      <c r="L197" s="30"/>
    </row>
    <row r="198" spans="1:12" ht="19.5" thickTop="1" thickBot="1" x14ac:dyDescent="0.25">
      <c r="A198" s="31"/>
      <c r="B198" s="25"/>
      <c r="C198" s="32"/>
      <c r="D198" s="33"/>
      <c r="E198" s="33"/>
      <c r="F198" s="33"/>
      <c r="G198" s="28"/>
      <c r="H198" s="28"/>
      <c r="I198" s="27"/>
      <c r="J198" s="28"/>
      <c r="K198" s="28"/>
      <c r="L198" s="30"/>
    </row>
    <row r="199" spans="1:12" ht="19.5" thickTop="1" thickBot="1" x14ac:dyDescent="0.25">
      <c r="A199" s="24"/>
      <c r="B199" s="25"/>
      <c r="C199" s="32"/>
      <c r="D199" s="33"/>
      <c r="E199" s="33"/>
      <c r="F199" s="33"/>
      <c r="G199" s="28"/>
      <c r="H199" s="29"/>
      <c r="I199" s="29"/>
      <c r="J199" s="29"/>
      <c r="K199" s="28"/>
      <c r="L199" s="30"/>
    </row>
    <row r="200" spans="1:12" ht="19.5" thickTop="1" thickBot="1" x14ac:dyDescent="0.25">
      <c r="A200" s="31"/>
      <c r="B200" s="25"/>
      <c r="C200" s="32"/>
      <c r="D200" s="33"/>
      <c r="E200" s="33"/>
      <c r="F200" s="33"/>
      <c r="G200" s="28"/>
      <c r="H200" s="28"/>
      <c r="I200" s="28"/>
      <c r="J200" s="28"/>
      <c r="K200" s="28"/>
      <c r="L200" s="30"/>
    </row>
    <row r="201" spans="1:12" ht="19.5" thickTop="1" thickBot="1" x14ac:dyDescent="0.25">
      <c r="A201" s="24"/>
      <c r="B201" s="25"/>
      <c r="C201" s="32"/>
      <c r="D201" s="33"/>
      <c r="E201" s="33"/>
      <c r="F201" s="33"/>
      <c r="G201" s="28"/>
      <c r="H201" s="28"/>
      <c r="I201" s="28"/>
      <c r="J201" s="28"/>
      <c r="K201" s="28"/>
      <c r="L201" s="30"/>
    </row>
    <row r="202" spans="1:12" ht="19.5" thickTop="1" thickBot="1" x14ac:dyDescent="0.25">
      <c r="A202" s="31"/>
      <c r="B202" s="34"/>
      <c r="C202" s="32"/>
      <c r="D202" s="33"/>
      <c r="E202" s="33"/>
      <c r="F202" s="33"/>
      <c r="G202" s="28"/>
      <c r="H202" s="28"/>
      <c r="I202" s="28"/>
      <c r="J202" s="28"/>
      <c r="K202" s="28"/>
      <c r="L202" s="30"/>
    </row>
    <row r="203" spans="1:12" ht="19.5" thickTop="1" thickBot="1" x14ac:dyDescent="0.25">
      <c r="A203" s="31"/>
      <c r="B203" s="34"/>
      <c r="C203" s="32"/>
      <c r="D203" s="33"/>
      <c r="E203" s="33"/>
      <c r="F203" s="33"/>
      <c r="G203" s="28"/>
      <c r="H203" s="28"/>
      <c r="I203" s="28"/>
      <c r="J203" s="28"/>
      <c r="K203" s="28"/>
      <c r="L203" s="30"/>
    </row>
    <row r="204" spans="1:12" ht="19.5" thickTop="1" thickBot="1" x14ac:dyDescent="0.25">
      <c r="A204" s="24"/>
      <c r="B204" s="34"/>
      <c r="C204" s="32"/>
      <c r="D204" s="33"/>
      <c r="E204" s="33"/>
      <c r="F204" s="33"/>
      <c r="G204" s="28"/>
      <c r="H204" s="28"/>
      <c r="I204" s="28"/>
      <c r="J204" s="28"/>
      <c r="K204" s="28"/>
      <c r="L204" s="30"/>
    </row>
    <row r="205" spans="1:12" ht="19.5" thickTop="1" thickBot="1" x14ac:dyDescent="0.25">
      <c r="A205" s="31"/>
      <c r="B205" s="34"/>
      <c r="C205" s="32"/>
      <c r="D205" s="33"/>
      <c r="E205" s="33"/>
      <c r="F205" s="33"/>
      <c r="G205" s="28"/>
      <c r="H205" s="28"/>
      <c r="I205" s="28"/>
      <c r="J205" s="28"/>
      <c r="K205" s="28"/>
      <c r="L205" s="30"/>
    </row>
    <row r="206" spans="1:12" ht="19.5" thickTop="1" thickBot="1" x14ac:dyDescent="0.25">
      <c r="A206" s="24"/>
      <c r="B206" s="34"/>
      <c r="C206" s="32"/>
      <c r="D206" s="33"/>
      <c r="E206" s="33"/>
      <c r="F206" s="33"/>
      <c r="G206" s="28"/>
      <c r="H206" s="28"/>
      <c r="I206" s="28"/>
      <c r="J206" s="28"/>
      <c r="K206" s="28"/>
      <c r="L206" s="30"/>
    </row>
    <row r="207" spans="1:12" ht="19.5" thickTop="1" thickBot="1" x14ac:dyDescent="0.25">
      <c r="A207" s="31"/>
      <c r="B207" s="34"/>
      <c r="C207" s="32"/>
      <c r="D207" s="33"/>
      <c r="E207" s="33"/>
      <c r="F207" s="33"/>
      <c r="G207" s="28"/>
      <c r="H207" s="28"/>
      <c r="I207" s="28"/>
      <c r="J207" s="28"/>
      <c r="K207" s="28"/>
      <c r="L207" s="30"/>
    </row>
    <row r="208" spans="1:12" ht="19.5" thickTop="1" thickBot="1" x14ac:dyDescent="0.25">
      <c r="A208" s="31"/>
      <c r="B208" s="34"/>
      <c r="C208" s="32"/>
      <c r="D208" s="33"/>
      <c r="E208" s="33"/>
      <c r="F208" s="33"/>
      <c r="G208" s="28"/>
      <c r="H208" s="28"/>
      <c r="I208" s="28"/>
      <c r="J208" s="28"/>
      <c r="K208" s="28"/>
      <c r="L208" s="30"/>
    </row>
    <row r="209" spans="1:12" ht="19.5" thickTop="1" thickBot="1" x14ac:dyDescent="0.25">
      <c r="A209" s="24"/>
      <c r="B209" s="34"/>
      <c r="C209" s="32"/>
      <c r="D209" s="33"/>
      <c r="E209" s="33"/>
      <c r="F209" s="33"/>
      <c r="G209" s="28"/>
      <c r="H209" s="28"/>
      <c r="I209" s="28"/>
      <c r="J209" s="28"/>
      <c r="K209" s="28"/>
      <c r="L209" s="30"/>
    </row>
    <row r="210" spans="1:12" ht="19.5" thickTop="1" thickBot="1" x14ac:dyDescent="0.25">
      <c r="A210" s="31"/>
      <c r="B210" s="34"/>
      <c r="C210" s="32"/>
      <c r="D210" s="33"/>
      <c r="E210" s="33"/>
      <c r="F210" s="33"/>
      <c r="G210" s="28"/>
      <c r="H210" s="28"/>
      <c r="I210" s="28"/>
      <c r="J210" s="28"/>
      <c r="K210" s="28"/>
      <c r="L210" s="30"/>
    </row>
    <row r="211" spans="1:12" ht="19.5" thickTop="1" thickBot="1" x14ac:dyDescent="0.25">
      <c r="A211" s="24"/>
      <c r="B211" s="34"/>
      <c r="C211" s="32"/>
      <c r="D211" s="33"/>
      <c r="E211" s="33"/>
      <c r="F211" s="33"/>
      <c r="G211" s="28"/>
      <c r="H211" s="28"/>
      <c r="I211" s="28"/>
      <c r="J211" s="28"/>
      <c r="K211" s="28"/>
      <c r="L211" s="30"/>
    </row>
    <row r="212" spans="1:12" ht="19.5" thickTop="1" thickBot="1" x14ac:dyDescent="0.25">
      <c r="A212" s="31"/>
      <c r="B212" s="34"/>
      <c r="C212" s="32"/>
      <c r="D212" s="33"/>
      <c r="E212" s="33"/>
      <c r="F212" s="33"/>
      <c r="G212" s="28"/>
      <c r="H212" s="28"/>
      <c r="I212" s="28"/>
      <c r="J212" s="28"/>
      <c r="K212" s="28"/>
      <c r="L212" s="30"/>
    </row>
    <row r="213" spans="1:12" ht="19.5" thickTop="1" thickBot="1" x14ac:dyDescent="0.25">
      <c r="A213" s="31"/>
      <c r="B213" s="34"/>
      <c r="C213" s="32"/>
      <c r="D213" s="33"/>
      <c r="E213" s="33"/>
      <c r="F213" s="33"/>
      <c r="G213" s="28"/>
      <c r="H213" s="28"/>
      <c r="I213" s="28"/>
      <c r="J213" s="28"/>
      <c r="K213" s="28"/>
      <c r="L213" s="30"/>
    </row>
    <row r="214" spans="1:12" ht="19.5" thickTop="1" thickBot="1" x14ac:dyDescent="0.25">
      <c r="A214" s="24"/>
      <c r="B214" s="34"/>
      <c r="C214" s="32"/>
      <c r="D214" s="33"/>
      <c r="E214" s="33"/>
      <c r="F214" s="33"/>
      <c r="G214" s="28"/>
      <c r="H214" s="28"/>
      <c r="I214" s="28"/>
      <c r="J214" s="28"/>
      <c r="K214" s="28"/>
      <c r="L214" s="30"/>
    </row>
    <row r="215" spans="1:12" ht="19.5" thickTop="1" thickBot="1" x14ac:dyDescent="0.25">
      <c r="A215" s="31"/>
      <c r="B215" s="34"/>
      <c r="C215" s="35"/>
      <c r="D215" s="36"/>
      <c r="E215" s="36"/>
      <c r="F215" s="36"/>
      <c r="G215" s="28"/>
      <c r="H215" s="28"/>
      <c r="I215" s="28"/>
      <c r="J215" s="28"/>
      <c r="K215" s="28"/>
      <c r="L215" s="30"/>
    </row>
    <row r="216" spans="1:12" ht="17.25" thickTop="1" thickBot="1" x14ac:dyDescent="0.25">
      <c r="A216" s="98" t="s">
        <v>659</v>
      </c>
      <c r="B216" s="99"/>
      <c r="C216" s="99"/>
      <c r="D216" s="99"/>
      <c r="E216" s="99"/>
      <c r="F216" s="100"/>
      <c r="G216" s="37">
        <f>SUM(G192:G215)</f>
        <v>0</v>
      </c>
      <c r="H216" s="37">
        <f t="shared" ref="H216" si="31">SUM(H192:H215)</f>
        <v>0</v>
      </c>
      <c r="I216" s="37">
        <f t="shared" ref="I216" si="32">SUM(I192:I215)</f>
        <v>0</v>
      </c>
      <c r="J216" s="37">
        <f t="shared" ref="J216" si="33">SUM(J192:J215)</f>
        <v>0</v>
      </c>
      <c r="K216" s="37">
        <f t="shared" ref="K216" si="34">SUM(K192:K215)</f>
        <v>0</v>
      </c>
      <c r="L216" s="37">
        <f t="shared" ref="L216" si="35">SUM(L192:L215)</f>
        <v>0</v>
      </c>
    </row>
    <row r="217" spans="1:12" ht="16.5" thickTop="1" thickBot="1" x14ac:dyDescent="0.25">
      <c r="A217" s="101" t="s">
        <v>0</v>
      </c>
      <c r="B217" s="92" t="s">
        <v>655</v>
      </c>
      <c r="C217" s="92" t="s">
        <v>656</v>
      </c>
      <c r="D217" s="92" t="s">
        <v>657</v>
      </c>
      <c r="E217" s="103" t="s">
        <v>658</v>
      </c>
      <c r="F217" s="104"/>
      <c r="G217" s="90" t="s">
        <v>660</v>
      </c>
      <c r="H217" s="90" t="s">
        <v>661</v>
      </c>
      <c r="I217" s="90" t="s">
        <v>662</v>
      </c>
      <c r="J217" s="92" t="s">
        <v>663</v>
      </c>
      <c r="K217" s="94" t="s">
        <v>664</v>
      </c>
      <c r="L217" s="96" t="s">
        <v>665</v>
      </c>
    </row>
    <row r="218" spans="1:12" ht="16.5" thickTop="1" thickBot="1" x14ac:dyDescent="0.25">
      <c r="A218" s="102"/>
      <c r="B218" s="93"/>
      <c r="C218" s="93"/>
      <c r="D218" s="93"/>
      <c r="E218" s="23" t="s">
        <v>2</v>
      </c>
      <c r="F218" s="23" t="s">
        <v>3</v>
      </c>
      <c r="G218" s="91"/>
      <c r="H218" s="91"/>
      <c r="I218" s="91"/>
      <c r="J218" s="93"/>
      <c r="K218" s="95"/>
      <c r="L218" s="97"/>
    </row>
    <row r="219" spans="1:12" ht="19.5" thickTop="1" thickBot="1" x14ac:dyDescent="0.25">
      <c r="A219" s="24"/>
      <c r="B219" s="25"/>
      <c r="C219" s="26"/>
      <c r="D219" s="89"/>
      <c r="E219" s="27"/>
      <c r="F219" s="27"/>
      <c r="G219" s="28"/>
      <c r="H219" s="38"/>
      <c r="I219" s="39"/>
      <c r="J219" s="38"/>
      <c r="K219" s="28"/>
      <c r="L219" s="30" t="str">
        <f>فيشه!$G$27</f>
        <v/>
      </c>
    </row>
    <row r="220" spans="1:12" ht="19.5" thickTop="1" thickBot="1" x14ac:dyDescent="0.25">
      <c r="A220" s="31"/>
      <c r="B220" s="25"/>
      <c r="C220" s="26"/>
      <c r="D220" s="33"/>
      <c r="E220" s="27"/>
      <c r="F220" s="27"/>
      <c r="G220" s="28"/>
      <c r="H220" s="38"/>
      <c r="I220" s="39"/>
      <c r="J220" s="38"/>
      <c r="K220" s="28"/>
      <c r="L220" s="30" t="str">
        <f>فيشه!$G$55</f>
        <v/>
      </c>
    </row>
    <row r="221" spans="1:12" ht="19.5" thickTop="1" thickBot="1" x14ac:dyDescent="0.25">
      <c r="A221" s="24"/>
      <c r="B221" s="25"/>
      <c r="C221" s="26"/>
      <c r="D221" s="33"/>
      <c r="E221" s="27"/>
      <c r="F221" s="27"/>
      <c r="G221" s="28"/>
      <c r="H221" s="38"/>
      <c r="I221" s="39"/>
      <c r="J221" s="38"/>
      <c r="K221" s="28"/>
      <c r="L221" s="30" t="str">
        <f>فيشه!$G$83</f>
        <v/>
      </c>
    </row>
    <row r="222" spans="1:12" ht="19.5" thickTop="1" thickBot="1" x14ac:dyDescent="0.25">
      <c r="A222" s="31"/>
      <c r="B222" s="25"/>
      <c r="C222" s="26"/>
      <c r="D222" s="89"/>
      <c r="E222" s="27"/>
      <c r="F222" s="27"/>
      <c r="G222" s="28"/>
      <c r="H222" s="38"/>
      <c r="I222" s="39"/>
      <c r="J222" s="38"/>
      <c r="K222" s="28"/>
      <c r="L222" s="30" t="str">
        <f>فيشه!$G$111</f>
        <v/>
      </c>
    </row>
    <row r="223" spans="1:12" ht="19.5" thickTop="1" thickBot="1" x14ac:dyDescent="0.25">
      <c r="A223" s="24"/>
      <c r="B223" s="25"/>
      <c r="C223" s="32"/>
      <c r="D223" s="33"/>
      <c r="E223" s="33"/>
      <c r="F223" s="33"/>
      <c r="G223" s="28"/>
      <c r="H223" s="28"/>
      <c r="I223" s="28"/>
      <c r="J223" s="28"/>
      <c r="K223" s="28"/>
      <c r="L223" s="30"/>
    </row>
    <row r="224" spans="1:12" ht="19.5" thickTop="1" thickBot="1" x14ac:dyDescent="0.25">
      <c r="A224" s="31"/>
      <c r="B224" s="25"/>
      <c r="C224" s="32"/>
      <c r="D224" s="33"/>
      <c r="E224" s="33"/>
      <c r="F224" s="33"/>
      <c r="G224" s="28"/>
      <c r="H224" s="29"/>
      <c r="I224" s="29"/>
      <c r="J224" s="29"/>
      <c r="K224" s="28"/>
      <c r="L224" s="30"/>
    </row>
    <row r="225" spans="1:12" ht="19.5" thickTop="1" thickBot="1" x14ac:dyDescent="0.25">
      <c r="A225" s="31"/>
      <c r="B225" s="25"/>
      <c r="C225" s="32"/>
      <c r="D225" s="33"/>
      <c r="E225" s="33"/>
      <c r="F225" s="33"/>
      <c r="G225" s="28"/>
      <c r="H225" s="28"/>
      <c r="I225" s="27"/>
      <c r="J225" s="28"/>
      <c r="K225" s="28"/>
      <c r="L225" s="30"/>
    </row>
    <row r="226" spans="1:12" ht="19.5" thickTop="1" thickBot="1" x14ac:dyDescent="0.25">
      <c r="A226" s="24"/>
      <c r="B226" s="25"/>
      <c r="C226" s="32"/>
      <c r="D226" s="33"/>
      <c r="E226" s="33"/>
      <c r="F226" s="33"/>
      <c r="G226" s="28"/>
      <c r="H226" s="29"/>
      <c r="I226" s="29"/>
      <c r="J226" s="29"/>
      <c r="K226" s="28"/>
      <c r="L226" s="30"/>
    </row>
    <row r="227" spans="1:12" ht="19.5" thickTop="1" thickBot="1" x14ac:dyDescent="0.25">
      <c r="A227" s="31"/>
      <c r="B227" s="25"/>
      <c r="C227" s="32"/>
      <c r="D227" s="33"/>
      <c r="E227" s="33"/>
      <c r="F227" s="33"/>
      <c r="G227" s="28"/>
      <c r="H227" s="28"/>
      <c r="I227" s="28"/>
      <c r="J227" s="28"/>
      <c r="K227" s="28"/>
      <c r="L227" s="30"/>
    </row>
    <row r="228" spans="1:12" ht="19.5" thickTop="1" thickBot="1" x14ac:dyDescent="0.25">
      <c r="A228" s="24"/>
      <c r="B228" s="25"/>
      <c r="C228" s="32"/>
      <c r="D228" s="33"/>
      <c r="E228" s="33"/>
      <c r="F228" s="33"/>
      <c r="G228" s="28"/>
      <c r="H228" s="28"/>
      <c r="I228" s="28"/>
      <c r="J228" s="28"/>
      <c r="K228" s="28"/>
      <c r="L228" s="30"/>
    </row>
    <row r="229" spans="1:12" ht="19.5" thickTop="1" thickBot="1" x14ac:dyDescent="0.25">
      <c r="A229" s="31"/>
      <c r="B229" s="34"/>
      <c r="C229" s="32"/>
      <c r="D229" s="33"/>
      <c r="E229" s="33"/>
      <c r="F229" s="33"/>
      <c r="G229" s="28"/>
      <c r="H229" s="28"/>
      <c r="I229" s="28"/>
      <c r="J229" s="28"/>
      <c r="K229" s="28"/>
      <c r="L229" s="30"/>
    </row>
    <row r="230" spans="1:12" ht="19.5" thickTop="1" thickBot="1" x14ac:dyDescent="0.25">
      <c r="A230" s="31"/>
      <c r="B230" s="34"/>
      <c r="C230" s="32"/>
      <c r="D230" s="33"/>
      <c r="E230" s="33"/>
      <c r="F230" s="33"/>
      <c r="G230" s="28"/>
      <c r="H230" s="28"/>
      <c r="I230" s="28"/>
      <c r="J230" s="28"/>
      <c r="K230" s="28"/>
      <c r="L230" s="30"/>
    </row>
    <row r="231" spans="1:12" ht="19.5" thickTop="1" thickBot="1" x14ac:dyDescent="0.25">
      <c r="A231" s="24"/>
      <c r="B231" s="34"/>
      <c r="C231" s="32"/>
      <c r="D231" s="33"/>
      <c r="E231" s="33"/>
      <c r="F231" s="33"/>
      <c r="G231" s="28"/>
      <c r="H231" s="28"/>
      <c r="I231" s="28"/>
      <c r="J231" s="28"/>
      <c r="K231" s="28"/>
      <c r="L231" s="30"/>
    </row>
    <row r="232" spans="1:12" ht="19.5" thickTop="1" thickBot="1" x14ac:dyDescent="0.25">
      <c r="A232" s="31"/>
      <c r="B232" s="34"/>
      <c r="C232" s="32"/>
      <c r="D232" s="33"/>
      <c r="E232" s="33"/>
      <c r="F232" s="33"/>
      <c r="G232" s="28"/>
      <c r="H232" s="28"/>
      <c r="I232" s="28"/>
      <c r="J232" s="28"/>
      <c r="K232" s="28"/>
      <c r="L232" s="30"/>
    </row>
    <row r="233" spans="1:12" ht="19.5" thickTop="1" thickBot="1" x14ac:dyDescent="0.25">
      <c r="A233" s="24"/>
      <c r="B233" s="34"/>
      <c r="C233" s="32"/>
      <c r="D233" s="33"/>
      <c r="E233" s="33"/>
      <c r="F233" s="33"/>
      <c r="G233" s="28"/>
      <c r="H233" s="28"/>
      <c r="I233" s="28"/>
      <c r="J233" s="28"/>
      <c r="K233" s="28"/>
      <c r="L233" s="30"/>
    </row>
    <row r="234" spans="1:12" ht="19.5" thickTop="1" thickBot="1" x14ac:dyDescent="0.25">
      <c r="A234" s="31"/>
      <c r="B234" s="34"/>
      <c r="C234" s="32"/>
      <c r="D234" s="33"/>
      <c r="E234" s="33"/>
      <c r="F234" s="33"/>
      <c r="G234" s="28"/>
      <c r="H234" s="28"/>
      <c r="I234" s="28"/>
      <c r="J234" s="28"/>
      <c r="K234" s="28"/>
      <c r="L234" s="30"/>
    </row>
    <row r="235" spans="1:12" ht="19.5" thickTop="1" thickBot="1" x14ac:dyDescent="0.25">
      <c r="A235" s="31"/>
      <c r="B235" s="34"/>
      <c r="C235" s="32"/>
      <c r="D235" s="33"/>
      <c r="E235" s="33"/>
      <c r="F235" s="33"/>
      <c r="G235" s="28"/>
      <c r="H235" s="28"/>
      <c r="I235" s="28"/>
      <c r="J235" s="28"/>
      <c r="K235" s="28"/>
      <c r="L235" s="30"/>
    </row>
    <row r="236" spans="1:12" ht="19.5" thickTop="1" thickBot="1" x14ac:dyDescent="0.25">
      <c r="A236" s="24"/>
      <c r="B236" s="34"/>
      <c r="C236" s="32"/>
      <c r="D236" s="33"/>
      <c r="E236" s="33"/>
      <c r="F236" s="33"/>
      <c r="G236" s="28"/>
      <c r="H236" s="28"/>
      <c r="I236" s="28"/>
      <c r="J236" s="28"/>
      <c r="K236" s="28"/>
      <c r="L236" s="30"/>
    </row>
    <row r="237" spans="1:12" ht="19.5" thickTop="1" thickBot="1" x14ac:dyDescent="0.25">
      <c r="A237" s="31"/>
      <c r="B237" s="34"/>
      <c r="C237" s="32"/>
      <c r="D237" s="33"/>
      <c r="E237" s="33"/>
      <c r="F237" s="33"/>
      <c r="G237" s="28"/>
      <c r="H237" s="28"/>
      <c r="I237" s="28"/>
      <c r="J237" s="28"/>
      <c r="K237" s="28"/>
      <c r="L237" s="30"/>
    </row>
    <row r="238" spans="1:12" ht="19.5" thickTop="1" thickBot="1" x14ac:dyDescent="0.25">
      <c r="A238" s="24"/>
      <c r="B238" s="34"/>
      <c r="C238" s="32"/>
      <c r="D238" s="33"/>
      <c r="E238" s="33"/>
      <c r="F238" s="33"/>
      <c r="G238" s="28"/>
      <c r="H238" s="28"/>
      <c r="I238" s="28"/>
      <c r="J238" s="28"/>
      <c r="K238" s="28"/>
      <c r="L238" s="30"/>
    </row>
    <row r="239" spans="1:12" ht="19.5" thickTop="1" thickBot="1" x14ac:dyDescent="0.25">
      <c r="A239" s="31"/>
      <c r="B239" s="34"/>
      <c r="C239" s="32"/>
      <c r="D239" s="33"/>
      <c r="E239" s="33"/>
      <c r="F239" s="33"/>
      <c r="G239" s="28"/>
      <c r="H239" s="28"/>
      <c r="I239" s="28"/>
      <c r="J239" s="28"/>
      <c r="K239" s="28"/>
      <c r="L239" s="30"/>
    </row>
    <row r="240" spans="1:12" ht="19.5" thickTop="1" thickBot="1" x14ac:dyDescent="0.25">
      <c r="A240" s="31"/>
      <c r="B240" s="34"/>
      <c r="C240" s="32"/>
      <c r="D240" s="33"/>
      <c r="E240" s="33"/>
      <c r="F240" s="33"/>
      <c r="G240" s="28"/>
      <c r="H240" s="28"/>
      <c r="I240" s="28"/>
      <c r="J240" s="28"/>
      <c r="K240" s="28"/>
      <c r="L240" s="30"/>
    </row>
    <row r="241" spans="1:12" ht="19.5" thickTop="1" thickBot="1" x14ac:dyDescent="0.25">
      <c r="A241" s="24"/>
      <c r="B241" s="34"/>
      <c r="C241" s="32"/>
      <c r="D241" s="33"/>
      <c r="E241" s="33"/>
      <c r="F241" s="33"/>
      <c r="G241" s="28"/>
      <c r="H241" s="28"/>
      <c r="I241" s="28"/>
      <c r="J241" s="28"/>
      <c r="K241" s="28"/>
      <c r="L241" s="30"/>
    </row>
    <row r="242" spans="1:12" ht="19.5" thickTop="1" thickBot="1" x14ac:dyDescent="0.25">
      <c r="A242" s="31"/>
      <c r="B242" s="34"/>
      <c r="C242" s="35"/>
      <c r="D242" s="36"/>
      <c r="E242" s="36"/>
      <c r="F242" s="36"/>
      <c r="G242" s="28"/>
      <c r="H242" s="28"/>
      <c r="I242" s="28"/>
      <c r="J242" s="28"/>
      <c r="K242" s="28"/>
      <c r="L242" s="30"/>
    </row>
    <row r="243" spans="1:12" ht="17.25" thickTop="1" thickBot="1" x14ac:dyDescent="0.25">
      <c r="A243" s="98" t="s">
        <v>659</v>
      </c>
      <c r="B243" s="99"/>
      <c r="C243" s="99"/>
      <c r="D243" s="99"/>
      <c r="E243" s="99"/>
      <c r="F243" s="100"/>
      <c r="G243" s="37">
        <f>SUM(G219:G242)</f>
        <v>0</v>
      </c>
      <c r="H243" s="37">
        <f t="shared" ref="H243" si="36">SUM(H219:H242)</f>
        <v>0</v>
      </c>
      <c r="I243" s="37">
        <f t="shared" ref="I243" si="37">SUM(I219:I242)</f>
        <v>0</v>
      </c>
      <c r="J243" s="37">
        <f t="shared" ref="J243" si="38">SUM(J219:J242)</f>
        <v>0</v>
      </c>
      <c r="K243" s="37">
        <f t="shared" ref="K243" si="39">SUM(K219:K242)</f>
        <v>0</v>
      </c>
      <c r="L243" s="37">
        <f t="shared" ref="L243" si="40">SUM(L219:L242)</f>
        <v>0</v>
      </c>
    </row>
    <row r="244" spans="1:12" ht="16.5" thickTop="1" thickBot="1" x14ac:dyDescent="0.25">
      <c r="A244" s="101" t="s">
        <v>0</v>
      </c>
      <c r="B244" s="92" t="s">
        <v>655</v>
      </c>
      <c r="C244" s="92" t="s">
        <v>656</v>
      </c>
      <c r="D244" s="92" t="s">
        <v>657</v>
      </c>
      <c r="E244" s="103" t="s">
        <v>658</v>
      </c>
      <c r="F244" s="104"/>
      <c r="G244" s="90" t="s">
        <v>660</v>
      </c>
      <c r="H244" s="90" t="s">
        <v>661</v>
      </c>
      <c r="I244" s="90" t="s">
        <v>662</v>
      </c>
      <c r="J244" s="92" t="s">
        <v>663</v>
      </c>
      <c r="K244" s="94" t="s">
        <v>664</v>
      </c>
      <c r="L244" s="96" t="s">
        <v>665</v>
      </c>
    </row>
    <row r="245" spans="1:12" ht="16.5" thickTop="1" thickBot="1" x14ac:dyDescent="0.25">
      <c r="A245" s="102"/>
      <c r="B245" s="93"/>
      <c r="C245" s="93"/>
      <c r="D245" s="93"/>
      <c r="E245" s="23" t="s">
        <v>2</v>
      </c>
      <c r="F245" s="23" t="s">
        <v>3</v>
      </c>
      <c r="G245" s="91"/>
      <c r="H245" s="91"/>
      <c r="I245" s="91"/>
      <c r="J245" s="93"/>
      <c r="K245" s="95"/>
      <c r="L245" s="97"/>
    </row>
    <row r="246" spans="1:12" ht="19.5" thickTop="1" thickBot="1" x14ac:dyDescent="0.25">
      <c r="A246" s="24"/>
      <c r="B246" s="25"/>
      <c r="C246" s="26"/>
      <c r="D246" s="89"/>
      <c r="E246" s="27"/>
      <c r="F246" s="27"/>
      <c r="G246" s="28"/>
      <c r="H246" s="38"/>
      <c r="I246" s="39"/>
      <c r="J246" s="38"/>
      <c r="K246" s="28"/>
      <c r="L246" s="30" t="str">
        <f>فيشه!$G$27</f>
        <v/>
      </c>
    </row>
    <row r="247" spans="1:12" ht="19.5" thickTop="1" thickBot="1" x14ac:dyDescent="0.25">
      <c r="A247" s="31"/>
      <c r="B247" s="25"/>
      <c r="C247" s="26"/>
      <c r="D247" s="33"/>
      <c r="E247" s="27"/>
      <c r="F247" s="27"/>
      <c r="G247" s="28"/>
      <c r="H247" s="38"/>
      <c r="I247" s="39"/>
      <c r="J247" s="38"/>
      <c r="K247" s="28"/>
      <c r="L247" s="30" t="str">
        <f>فيشه!$G$55</f>
        <v/>
      </c>
    </row>
    <row r="248" spans="1:12" ht="19.5" thickTop="1" thickBot="1" x14ac:dyDescent="0.25">
      <c r="A248" s="24"/>
      <c r="B248" s="25"/>
      <c r="C248" s="26"/>
      <c r="D248" s="33"/>
      <c r="E248" s="27"/>
      <c r="F248" s="27"/>
      <c r="G248" s="28"/>
      <c r="H248" s="38"/>
      <c r="I248" s="39"/>
      <c r="J248" s="38"/>
      <c r="K248" s="28"/>
      <c r="L248" s="30" t="str">
        <f>فيشه!$G$83</f>
        <v/>
      </c>
    </row>
    <row r="249" spans="1:12" ht="19.5" thickTop="1" thickBot="1" x14ac:dyDescent="0.25">
      <c r="A249" s="31"/>
      <c r="B249" s="25"/>
      <c r="C249" s="26"/>
      <c r="D249" s="89"/>
      <c r="E249" s="27"/>
      <c r="F249" s="27"/>
      <c r="G249" s="28"/>
      <c r="H249" s="38"/>
      <c r="I249" s="39"/>
      <c r="J249" s="38"/>
      <c r="K249" s="28"/>
      <c r="L249" s="30" t="str">
        <f>فيشه!$G$111</f>
        <v/>
      </c>
    </row>
    <row r="250" spans="1:12" ht="19.5" thickTop="1" thickBot="1" x14ac:dyDescent="0.25">
      <c r="A250" s="24"/>
      <c r="B250" s="25"/>
      <c r="C250" s="32"/>
      <c r="D250" s="33"/>
      <c r="E250" s="33"/>
      <c r="F250" s="33"/>
      <c r="G250" s="28"/>
      <c r="H250" s="28"/>
      <c r="I250" s="28"/>
      <c r="J250" s="28"/>
      <c r="K250" s="28"/>
      <c r="L250" s="30"/>
    </row>
    <row r="251" spans="1:12" ht="19.5" thickTop="1" thickBot="1" x14ac:dyDescent="0.25">
      <c r="A251" s="31"/>
      <c r="B251" s="25"/>
      <c r="C251" s="32"/>
      <c r="D251" s="33"/>
      <c r="E251" s="33"/>
      <c r="F251" s="33"/>
      <c r="G251" s="28"/>
      <c r="H251" s="29"/>
      <c r="I251" s="29"/>
      <c r="J251" s="29"/>
      <c r="K251" s="28"/>
      <c r="L251" s="30"/>
    </row>
    <row r="252" spans="1:12" ht="19.5" thickTop="1" thickBot="1" x14ac:dyDescent="0.25">
      <c r="A252" s="31"/>
      <c r="B252" s="25"/>
      <c r="C252" s="32"/>
      <c r="D252" s="33"/>
      <c r="E252" s="33"/>
      <c r="F252" s="33"/>
      <c r="G252" s="28"/>
      <c r="H252" s="28"/>
      <c r="I252" s="27"/>
      <c r="J252" s="28"/>
      <c r="K252" s="28"/>
      <c r="L252" s="30"/>
    </row>
    <row r="253" spans="1:12" ht="19.5" thickTop="1" thickBot="1" x14ac:dyDescent="0.25">
      <c r="A253" s="24"/>
      <c r="B253" s="25"/>
      <c r="C253" s="32"/>
      <c r="D253" s="33"/>
      <c r="E253" s="33"/>
      <c r="F253" s="33"/>
      <c r="G253" s="28"/>
      <c r="H253" s="29"/>
      <c r="I253" s="29"/>
      <c r="J253" s="29"/>
      <c r="K253" s="28"/>
      <c r="L253" s="30"/>
    </row>
    <row r="254" spans="1:12" ht="19.5" thickTop="1" thickBot="1" x14ac:dyDescent="0.25">
      <c r="A254" s="31"/>
      <c r="B254" s="25"/>
      <c r="C254" s="32"/>
      <c r="D254" s="33"/>
      <c r="E254" s="33"/>
      <c r="F254" s="33"/>
      <c r="G254" s="28"/>
      <c r="H254" s="28"/>
      <c r="I254" s="28"/>
      <c r="J254" s="28"/>
      <c r="K254" s="28"/>
      <c r="L254" s="30"/>
    </row>
    <row r="255" spans="1:12" ht="19.5" thickTop="1" thickBot="1" x14ac:dyDescent="0.25">
      <c r="A255" s="24"/>
      <c r="B255" s="25"/>
      <c r="C255" s="32"/>
      <c r="D255" s="33"/>
      <c r="E255" s="33"/>
      <c r="F255" s="33"/>
      <c r="G255" s="28"/>
      <c r="H255" s="28"/>
      <c r="I255" s="28"/>
      <c r="J255" s="28"/>
      <c r="K255" s="28"/>
      <c r="L255" s="30"/>
    </row>
    <row r="256" spans="1:12" ht="19.5" thickTop="1" thickBot="1" x14ac:dyDescent="0.25">
      <c r="A256" s="31"/>
      <c r="B256" s="34"/>
      <c r="C256" s="32"/>
      <c r="D256" s="33"/>
      <c r="E256" s="33"/>
      <c r="F256" s="33"/>
      <c r="G256" s="28"/>
      <c r="H256" s="28"/>
      <c r="I256" s="28"/>
      <c r="J256" s="28"/>
      <c r="K256" s="28"/>
      <c r="L256" s="30"/>
    </row>
    <row r="257" spans="1:12" ht="19.5" thickTop="1" thickBot="1" x14ac:dyDescent="0.25">
      <c r="A257" s="31"/>
      <c r="B257" s="34"/>
      <c r="C257" s="32"/>
      <c r="D257" s="33"/>
      <c r="E257" s="33"/>
      <c r="F257" s="33"/>
      <c r="G257" s="28"/>
      <c r="H257" s="28"/>
      <c r="I257" s="28"/>
      <c r="J257" s="28"/>
      <c r="K257" s="28"/>
      <c r="L257" s="30"/>
    </row>
    <row r="258" spans="1:12" ht="19.5" thickTop="1" thickBot="1" x14ac:dyDescent="0.25">
      <c r="A258" s="24"/>
      <c r="B258" s="34"/>
      <c r="C258" s="32"/>
      <c r="D258" s="33"/>
      <c r="E258" s="33"/>
      <c r="F258" s="33"/>
      <c r="G258" s="28"/>
      <c r="H258" s="28"/>
      <c r="I258" s="28"/>
      <c r="J258" s="28"/>
      <c r="K258" s="28"/>
      <c r="L258" s="30"/>
    </row>
    <row r="259" spans="1:12" ht="19.5" thickTop="1" thickBot="1" x14ac:dyDescent="0.25">
      <c r="A259" s="31"/>
      <c r="B259" s="34"/>
      <c r="C259" s="32"/>
      <c r="D259" s="33"/>
      <c r="E259" s="33"/>
      <c r="F259" s="33"/>
      <c r="G259" s="28"/>
      <c r="H259" s="28"/>
      <c r="I259" s="28"/>
      <c r="J259" s="28"/>
      <c r="K259" s="28"/>
      <c r="L259" s="30"/>
    </row>
    <row r="260" spans="1:12" ht="19.5" thickTop="1" thickBot="1" x14ac:dyDescent="0.25">
      <c r="A260" s="24"/>
      <c r="B260" s="34"/>
      <c r="C260" s="32"/>
      <c r="D260" s="33"/>
      <c r="E260" s="33"/>
      <c r="F260" s="33"/>
      <c r="G260" s="28"/>
      <c r="H260" s="28"/>
      <c r="I260" s="28"/>
      <c r="J260" s="28"/>
      <c r="K260" s="28"/>
      <c r="L260" s="30"/>
    </row>
    <row r="261" spans="1:12" ht="19.5" thickTop="1" thickBot="1" x14ac:dyDescent="0.25">
      <c r="A261" s="31"/>
      <c r="B261" s="34"/>
      <c r="C261" s="32"/>
      <c r="D261" s="33"/>
      <c r="E261" s="33"/>
      <c r="F261" s="33"/>
      <c r="G261" s="28"/>
      <c r="H261" s="28"/>
      <c r="I261" s="28"/>
      <c r="J261" s="28"/>
      <c r="K261" s="28"/>
      <c r="L261" s="30"/>
    </row>
    <row r="262" spans="1:12" ht="19.5" thickTop="1" thickBot="1" x14ac:dyDescent="0.25">
      <c r="A262" s="31"/>
      <c r="B262" s="34"/>
      <c r="C262" s="32"/>
      <c r="D262" s="33"/>
      <c r="E262" s="33"/>
      <c r="F262" s="33"/>
      <c r="G262" s="28"/>
      <c r="H262" s="28"/>
      <c r="I262" s="28"/>
      <c r="J262" s="28"/>
      <c r="K262" s="28"/>
      <c r="L262" s="30"/>
    </row>
    <row r="263" spans="1:12" ht="19.5" thickTop="1" thickBot="1" x14ac:dyDescent="0.25">
      <c r="A263" s="24"/>
      <c r="B263" s="34"/>
      <c r="C263" s="32"/>
      <c r="D263" s="33"/>
      <c r="E263" s="33"/>
      <c r="F263" s="33"/>
      <c r="G263" s="28"/>
      <c r="H263" s="28"/>
      <c r="I263" s="28"/>
      <c r="J263" s="28"/>
      <c r="K263" s="28"/>
      <c r="L263" s="30"/>
    </row>
    <row r="264" spans="1:12" ht="19.5" thickTop="1" thickBot="1" x14ac:dyDescent="0.25">
      <c r="A264" s="31"/>
      <c r="B264" s="34"/>
      <c r="C264" s="32"/>
      <c r="D264" s="33"/>
      <c r="E264" s="33"/>
      <c r="F264" s="33"/>
      <c r="G264" s="28"/>
      <c r="H264" s="28"/>
      <c r="I264" s="28"/>
      <c r="J264" s="28"/>
      <c r="K264" s="28"/>
      <c r="L264" s="30"/>
    </row>
    <row r="265" spans="1:12" ht="19.5" thickTop="1" thickBot="1" x14ac:dyDescent="0.25">
      <c r="A265" s="24"/>
      <c r="B265" s="34"/>
      <c r="C265" s="32"/>
      <c r="D265" s="33"/>
      <c r="E265" s="33"/>
      <c r="F265" s="33"/>
      <c r="G265" s="28"/>
      <c r="H265" s="28"/>
      <c r="I265" s="28"/>
      <c r="J265" s="28"/>
      <c r="K265" s="28"/>
      <c r="L265" s="30"/>
    </row>
    <row r="266" spans="1:12" ht="19.5" thickTop="1" thickBot="1" x14ac:dyDescent="0.25">
      <c r="A266" s="31"/>
      <c r="B266" s="34"/>
      <c r="C266" s="32"/>
      <c r="D266" s="33"/>
      <c r="E266" s="33"/>
      <c r="F266" s="33"/>
      <c r="G266" s="28"/>
      <c r="H266" s="28"/>
      <c r="I266" s="28"/>
      <c r="J266" s="28"/>
      <c r="K266" s="28"/>
      <c r="L266" s="30"/>
    </row>
    <row r="267" spans="1:12" ht="19.5" thickTop="1" thickBot="1" x14ac:dyDescent="0.25">
      <c r="A267" s="31"/>
      <c r="B267" s="34"/>
      <c r="C267" s="32"/>
      <c r="D267" s="33"/>
      <c r="E267" s="33"/>
      <c r="F267" s="33"/>
      <c r="G267" s="28"/>
      <c r="H267" s="28"/>
      <c r="I267" s="28"/>
      <c r="J267" s="28"/>
      <c r="K267" s="28"/>
      <c r="L267" s="30"/>
    </row>
    <row r="268" spans="1:12" ht="19.5" thickTop="1" thickBot="1" x14ac:dyDescent="0.25">
      <c r="A268" s="24"/>
      <c r="B268" s="34"/>
      <c r="C268" s="32"/>
      <c r="D268" s="33"/>
      <c r="E268" s="33"/>
      <c r="F268" s="33"/>
      <c r="G268" s="28"/>
      <c r="H268" s="28"/>
      <c r="I268" s="28"/>
      <c r="J268" s="28"/>
      <c r="K268" s="28"/>
      <c r="L268" s="30"/>
    </row>
    <row r="269" spans="1:12" ht="19.5" thickTop="1" thickBot="1" x14ac:dyDescent="0.25">
      <c r="A269" s="31"/>
      <c r="B269" s="34"/>
      <c r="C269" s="35"/>
      <c r="D269" s="36"/>
      <c r="E269" s="36"/>
      <c r="F269" s="36"/>
      <c r="G269" s="28"/>
      <c r="H269" s="28"/>
      <c r="I269" s="28"/>
      <c r="J269" s="28"/>
      <c r="K269" s="28"/>
      <c r="L269" s="30"/>
    </row>
    <row r="270" spans="1:12" ht="17.25" thickTop="1" thickBot="1" x14ac:dyDescent="0.25">
      <c r="A270" s="98" t="s">
        <v>659</v>
      </c>
      <c r="B270" s="99"/>
      <c r="C270" s="99"/>
      <c r="D270" s="99"/>
      <c r="E270" s="99"/>
      <c r="F270" s="100"/>
      <c r="G270" s="37">
        <f>SUM(G246:G269)</f>
        <v>0</v>
      </c>
      <c r="H270" s="37">
        <f t="shared" ref="H270" si="41">SUM(H246:H269)</f>
        <v>0</v>
      </c>
      <c r="I270" s="37">
        <f t="shared" ref="I270" si="42">SUM(I246:I269)</f>
        <v>0</v>
      </c>
      <c r="J270" s="37">
        <f t="shared" ref="J270" si="43">SUM(J246:J269)</f>
        <v>0</v>
      </c>
      <c r="K270" s="37">
        <f t="shared" ref="K270" si="44">SUM(K246:K269)</f>
        <v>0</v>
      </c>
      <c r="L270" s="37">
        <f t="shared" ref="L270" si="45">SUM(L246:L269)</f>
        <v>0</v>
      </c>
    </row>
    <row r="271" spans="1:12" ht="16.5" thickTop="1" thickBot="1" x14ac:dyDescent="0.25">
      <c r="A271" s="101" t="s">
        <v>0</v>
      </c>
      <c r="B271" s="92" t="s">
        <v>655</v>
      </c>
      <c r="C271" s="92" t="s">
        <v>656</v>
      </c>
      <c r="D271" s="92" t="s">
        <v>657</v>
      </c>
      <c r="E271" s="103" t="s">
        <v>658</v>
      </c>
      <c r="F271" s="104"/>
      <c r="G271" s="90" t="s">
        <v>660</v>
      </c>
      <c r="H271" s="90" t="s">
        <v>661</v>
      </c>
      <c r="I271" s="90" t="s">
        <v>662</v>
      </c>
      <c r="J271" s="92" t="s">
        <v>663</v>
      </c>
      <c r="K271" s="94" t="s">
        <v>664</v>
      </c>
      <c r="L271" s="96" t="s">
        <v>665</v>
      </c>
    </row>
    <row r="272" spans="1:12" ht="16.5" thickTop="1" thickBot="1" x14ac:dyDescent="0.25">
      <c r="A272" s="102"/>
      <c r="B272" s="93"/>
      <c r="C272" s="93"/>
      <c r="D272" s="93"/>
      <c r="E272" s="23" t="s">
        <v>2</v>
      </c>
      <c r="F272" s="23" t="s">
        <v>3</v>
      </c>
      <c r="G272" s="91"/>
      <c r="H272" s="91"/>
      <c r="I272" s="91"/>
      <c r="J272" s="93"/>
      <c r="K272" s="95"/>
      <c r="L272" s="97"/>
    </row>
    <row r="273" spans="1:12" ht="19.5" thickTop="1" thickBot="1" x14ac:dyDescent="0.25">
      <c r="A273" s="24"/>
      <c r="B273" s="25"/>
      <c r="C273" s="26"/>
      <c r="D273" s="89"/>
      <c r="E273" s="27"/>
      <c r="F273" s="27"/>
      <c r="G273" s="28"/>
      <c r="H273" s="38"/>
      <c r="I273" s="39"/>
      <c r="J273" s="38"/>
      <c r="K273" s="28"/>
      <c r="L273" s="30" t="str">
        <f>فيشه!$G$27</f>
        <v/>
      </c>
    </row>
    <row r="274" spans="1:12" ht="19.5" thickTop="1" thickBot="1" x14ac:dyDescent="0.25">
      <c r="A274" s="31"/>
      <c r="B274" s="25"/>
      <c r="C274" s="26"/>
      <c r="D274" s="33"/>
      <c r="E274" s="27"/>
      <c r="F274" s="27"/>
      <c r="G274" s="28"/>
      <c r="H274" s="38"/>
      <c r="I274" s="39"/>
      <c r="J274" s="38"/>
      <c r="K274" s="28"/>
      <c r="L274" s="30" t="str">
        <f>فيشه!$G$55</f>
        <v/>
      </c>
    </row>
    <row r="275" spans="1:12" ht="19.5" thickTop="1" thickBot="1" x14ac:dyDescent="0.25">
      <c r="A275" s="24"/>
      <c r="B275" s="25"/>
      <c r="C275" s="26"/>
      <c r="D275" s="33"/>
      <c r="E275" s="27"/>
      <c r="F275" s="27"/>
      <c r="G275" s="28"/>
      <c r="H275" s="38"/>
      <c r="I275" s="39"/>
      <c r="J275" s="38"/>
      <c r="K275" s="28"/>
      <c r="L275" s="30" t="str">
        <f>فيشه!$G$83</f>
        <v/>
      </c>
    </row>
    <row r="276" spans="1:12" ht="19.5" thickTop="1" thickBot="1" x14ac:dyDescent="0.25">
      <c r="A276" s="31"/>
      <c r="B276" s="25"/>
      <c r="C276" s="26"/>
      <c r="D276" s="89"/>
      <c r="E276" s="27"/>
      <c r="F276" s="27"/>
      <c r="G276" s="28"/>
      <c r="H276" s="38"/>
      <c r="I276" s="39"/>
      <c r="J276" s="38"/>
      <c r="K276" s="28"/>
      <c r="L276" s="30" t="str">
        <f>فيشه!$G$111</f>
        <v/>
      </c>
    </row>
    <row r="277" spans="1:12" ht="19.5" thickTop="1" thickBot="1" x14ac:dyDescent="0.25">
      <c r="A277" s="24"/>
      <c r="B277" s="25"/>
      <c r="C277" s="32"/>
      <c r="D277" s="33"/>
      <c r="E277" s="33"/>
      <c r="F277" s="33"/>
      <c r="G277" s="28"/>
      <c r="H277" s="28"/>
      <c r="I277" s="28"/>
      <c r="J277" s="28"/>
      <c r="K277" s="28"/>
      <c r="L277" s="30"/>
    </row>
    <row r="278" spans="1:12" ht="19.5" thickTop="1" thickBot="1" x14ac:dyDescent="0.25">
      <c r="A278" s="31"/>
      <c r="B278" s="25"/>
      <c r="C278" s="32"/>
      <c r="D278" s="33"/>
      <c r="E278" s="33"/>
      <c r="F278" s="33"/>
      <c r="G278" s="28"/>
      <c r="H278" s="29"/>
      <c r="I278" s="29"/>
      <c r="J278" s="29"/>
      <c r="K278" s="28"/>
      <c r="L278" s="30"/>
    </row>
    <row r="279" spans="1:12" ht="19.5" thickTop="1" thickBot="1" x14ac:dyDescent="0.25">
      <c r="A279" s="31"/>
      <c r="B279" s="25"/>
      <c r="C279" s="32"/>
      <c r="D279" s="33"/>
      <c r="E279" s="33"/>
      <c r="F279" s="33"/>
      <c r="G279" s="28"/>
      <c r="H279" s="28"/>
      <c r="I279" s="27"/>
      <c r="J279" s="28"/>
      <c r="K279" s="28"/>
      <c r="L279" s="30"/>
    </row>
    <row r="280" spans="1:12" ht="19.5" thickTop="1" thickBot="1" x14ac:dyDescent="0.25">
      <c r="A280" s="24"/>
      <c r="B280" s="25"/>
      <c r="C280" s="32"/>
      <c r="D280" s="33"/>
      <c r="E280" s="33"/>
      <c r="F280" s="33"/>
      <c r="G280" s="28"/>
      <c r="H280" s="29"/>
      <c r="I280" s="29"/>
      <c r="J280" s="29"/>
      <c r="K280" s="28"/>
      <c r="L280" s="30"/>
    </row>
    <row r="281" spans="1:12" ht="19.5" thickTop="1" thickBot="1" x14ac:dyDescent="0.25">
      <c r="A281" s="31"/>
      <c r="B281" s="25"/>
      <c r="C281" s="32"/>
      <c r="D281" s="33"/>
      <c r="E281" s="33"/>
      <c r="F281" s="33"/>
      <c r="G281" s="28"/>
      <c r="H281" s="28"/>
      <c r="I281" s="28"/>
      <c r="J281" s="28"/>
      <c r="K281" s="28"/>
      <c r="L281" s="30"/>
    </row>
    <row r="282" spans="1:12" ht="19.5" thickTop="1" thickBot="1" x14ac:dyDescent="0.25">
      <c r="A282" s="24"/>
      <c r="B282" s="25"/>
      <c r="C282" s="32"/>
      <c r="D282" s="33"/>
      <c r="E282" s="33"/>
      <c r="F282" s="33"/>
      <c r="G282" s="28"/>
      <c r="H282" s="28"/>
      <c r="I282" s="28"/>
      <c r="J282" s="28"/>
      <c r="K282" s="28"/>
      <c r="L282" s="30"/>
    </row>
    <row r="283" spans="1:12" ht="19.5" thickTop="1" thickBot="1" x14ac:dyDescent="0.25">
      <c r="A283" s="31"/>
      <c r="B283" s="34"/>
      <c r="C283" s="32"/>
      <c r="D283" s="33"/>
      <c r="E283" s="33"/>
      <c r="F283" s="33"/>
      <c r="G283" s="28"/>
      <c r="H283" s="28"/>
      <c r="I283" s="28"/>
      <c r="J283" s="28"/>
      <c r="K283" s="28"/>
      <c r="L283" s="30"/>
    </row>
    <row r="284" spans="1:12" ht="19.5" thickTop="1" thickBot="1" x14ac:dyDescent="0.25">
      <c r="A284" s="31"/>
      <c r="B284" s="34"/>
      <c r="C284" s="32"/>
      <c r="D284" s="33"/>
      <c r="E284" s="33"/>
      <c r="F284" s="33"/>
      <c r="G284" s="28"/>
      <c r="H284" s="28"/>
      <c r="I284" s="28"/>
      <c r="J284" s="28"/>
      <c r="K284" s="28"/>
      <c r="L284" s="30"/>
    </row>
    <row r="285" spans="1:12" ht="19.5" thickTop="1" thickBot="1" x14ac:dyDescent="0.25">
      <c r="A285" s="24"/>
      <c r="B285" s="34"/>
      <c r="C285" s="32"/>
      <c r="D285" s="33"/>
      <c r="E285" s="33"/>
      <c r="F285" s="33"/>
      <c r="G285" s="28"/>
      <c r="H285" s="28"/>
      <c r="I285" s="28"/>
      <c r="J285" s="28"/>
      <c r="K285" s="28"/>
      <c r="L285" s="30"/>
    </row>
    <row r="286" spans="1:12" ht="19.5" thickTop="1" thickBot="1" x14ac:dyDescent="0.25">
      <c r="A286" s="31"/>
      <c r="B286" s="34"/>
      <c r="C286" s="32"/>
      <c r="D286" s="33"/>
      <c r="E286" s="33"/>
      <c r="F286" s="33"/>
      <c r="G286" s="28"/>
      <c r="H286" s="28"/>
      <c r="I286" s="28"/>
      <c r="J286" s="28"/>
      <c r="K286" s="28"/>
      <c r="L286" s="30"/>
    </row>
    <row r="287" spans="1:12" ht="19.5" thickTop="1" thickBot="1" x14ac:dyDescent="0.25">
      <c r="A287" s="24"/>
      <c r="B287" s="34"/>
      <c r="C287" s="32"/>
      <c r="D287" s="33"/>
      <c r="E287" s="33"/>
      <c r="F287" s="33"/>
      <c r="G287" s="28"/>
      <c r="H287" s="28"/>
      <c r="I287" s="28"/>
      <c r="J287" s="28"/>
      <c r="K287" s="28"/>
      <c r="L287" s="30"/>
    </row>
    <row r="288" spans="1:12" ht="19.5" thickTop="1" thickBot="1" x14ac:dyDescent="0.25">
      <c r="A288" s="31"/>
      <c r="B288" s="34"/>
      <c r="C288" s="32"/>
      <c r="D288" s="33"/>
      <c r="E288" s="33"/>
      <c r="F288" s="33"/>
      <c r="G288" s="28"/>
      <c r="H288" s="28"/>
      <c r="I288" s="28"/>
      <c r="J288" s="28"/>
      <c r="K288" s="28"/>
      <c r="L288" s="30"/>
    </row>
    <row r="289" spans="1:12" ht="19.5" thickTop="1" thickBot="1" x14ac:dyDescent="0.25">
      <c r="A289" s="31"/>
      <c r="B289" s="34"/>
      <c r="C289" s="32"/>
      <c r="D289" s="33"/>
      <c r="E289" s="33"/>
      <c r="F289" s="33"/>
      <c r="G289" s="28"/>
      <c r="H289" s="28"/>
      <c r="I289" s="28"/>
      <c r="J289" s="28"/>
      <c r="K289" s="28"/>
      <c r="L289" s="30"/>
    </row>
    <row r="290" spans="1:12" ht="19.5" thickTop="1" thickBot="1" x14ac:dyDescent="0.25">
      <c r="A290" s="24"/>
      <c r="B290" s="34"/>
      <c r="C290" s="32"/>
      <c r="D290" s="33"/>
      <c r="E290" s="33"/>
      <c r="F290" s="33"/>
      <c r="G290" s="28"/>
      <c r="H290" s="28"/>
      <c r="I290" s="28"/>
      <c r="J290" s="28"/>
      <c r="K290" s="28"/>
      <c r="L290" s="30"/>
    </row>
    <row r="291" spans="1:12" ht="19.5" thickTop="1" thickBot="1" x14ac:dyDescent="0.25">
      <c r="A291" s="31"/>
      <c r="B291" s="34"/>
      <c r="C291" s="32"/>
      <c r="D291" s="33"/>
      <c r="E291" s="33"/>
      <c r="F291" s="33"/>
      <c r="G291" s="28"/>
      <c r="H291" s="28"/>
      <c r="I291" s="28"/>
      <c r="J291" s="28"/>
      <c r="K291" s="28"/>
      <c r="L291" s="30"/>
    </row>
    <row r="292" spans="1:12" ht="19.5" thickTop="1" thickBot="1" x14ac:dyDescent="0.25">
      <c r="A292" s="24"/>
      <c r="B292" s="34"/>
      <c r="C292" s="32"/>
      <c r="D292" s="33"/>
      <c r="E292" s="33"/>
      <c r="F292" s="33"/>
      <c r="G292" s="28"/>
      <c r="H292" s="28"/>
      <c r="I292" s="28"/>
      <c r="J292" s="28"/>
      <c r="K292" s="28"/>
      <c r="L292" s="30"/>
    </row>
    <row r="293" spans="1:12" ht="19.5" thickTop="1" thickBot="1" x14ac:dyDescent="0.25">
      <c r="A293" s="31"/>
      <c r="B293" s="34"/>
      <c r="C293" s="32"/>
      <c r="D293" s="33"/>
      <c r="E293" s="33"/>
      <c r="F293" s="33"/>
      <c r="G293" s="28"/>
      <c r="H293" s="28"/>
      <c r="I293" s="28"/>
      <c r="J293" s="28"/>
      <c r="K293" s="28"/>
      <c r="L293" s="30"/>
    </row>
    <row r="294" spans="1:12" ht="19.5" thickTop="1" thickBot="1" x14ac:dyDescent="0.25">
      <c r="A294" s="31"/>
      <c r="B294" s="34"/>
      <c r="C294" s="32"/>
      <c r="D294" s="33"/>
      <c r="E294" s="33"/>
      <c r="F294" s="33"/>
      <c r="G294" s="28"/>
      <c r="H294" s="28"/>
      <c r="I294" s="28"/>
      <c r="J294" s="28"/>
      <c r="K294" s="28"/>
      <c r="L294" s="30"/>
    </row>
    <row r="295" spans="1:12" ht="19.5" thickTop="1" thickBot="1" x14ac:dyDescent="0.25">
      <c r="A295" s="24"/>
      <c r="B295" s="34"/>
      <c r="C295" s="32"/>
      <c r="D295" s="33"/>
      <c r="E295" s="33"/>
      <c r="F295" s="33"/>
      <c r="G295" s="28"/>
      <c r="H295" s="28"/>
      <c r="I295" s="28"/>
      <c r="J295" s="28"/>
      <c r="K295" s="28"/>
      <c r="L295" s="30"/>
    </row>
    <row r="296" spans="1:12" ht="19.5" thickTop="1" thickBot="1" x14ac:dyDescent="0.25">
      <c r="A296" s="31"/>
      <c r="B296" s="34"/>
      <c r="C296" s="35"/>
      <c r="D296" s="36"/>
      <c r="E296" s="36"/>
      <c r="F296" s="36"/>
      <c r="G296" s="28"/>
      <c r="H296" s="28"/>
      <c r="I296" s="28"/>
      <c r="J296" s="28"/>
      <c r="K296" s="28"/>
      <c r="L296" s="30"/>
    </row>
    <row r="297" spans="1:12" ht="17.25" thickTop="1" thickBot="1" x14ac:dyDescent="0.25">
      <c r="A297" s="98" t="s">
        <v>659</v>
      </c>
      <c r="B297" s="99"/>
      <c r="C297" s="99"/>
      <c r="D297" s="99"/>
      <c r="E297" s="99"/>
      <c r="F297" s="100"/>
      <c r="G297" s="37">
        <f>SUM(G273:G296)</f>
        <v>0</v>
      </c>
      <c r="H297" s="37">
        <f t="shared" ref="H297" si="46">SUM(H273:H296)</f>
        <v>0</v>
      </c>
      <c r="I297" s="37">
        <f t="shared" ref="I297" si="47">SUM(I273:I296)</f>
        <v>0</v>
      </c>
      <c r="J297" s="37">
        <f t="shared" ref="J297" si="48">SUM(J273:J296)</f>
        <v>0</v>
      </c>
      <c r="K297" s="37">
        <f t="shared" ref="K297" si="49">SUM(K273:K296)</f>
        <v>0</v>
      </c>
      <c r="L297" s="37">
        <f t="shared" ref="L297" si="50">SUM(L273:L296)</f>
        <v>0</v>
      </c>
    </row>
    <row r="298" spans="1:12" ht="16.5" thickTop="1" thickBot="1" x14ac:dyDescent="0.25">
      <c r="A298" s="101" t="s">
        <v>0</v>
      </c>
      <c r="B298" s="92" t="s">
        <v>655</v>
      </c>
      <c r="C298" s="92" t="s">
        <v>656</v>
      </c>
      <c r="D298" s="92" t="s">
        <v>657</v>
      </c>
      <c r="E298" s="103" t="s">
        <v>658</v>
      </c>
      <c r="F298" s="104"/>
      <c r="G298" s="90" t="s">
        <v>660</v>
      </c>
      <c r="H298" s="90" t="s">
        <v>661</v>
      </c>
      <c r="I298" s="90" t="s">
        <v>662</v>
      </c>
      <c r="J298" s="92" t="s">
        <v>663</v>
      </c>
      <c r="K298" s="94" t="s">
        <v>664</v>
      </c>
      <c r="L298" s="96" t="s">
        <v>665</v>
      </c>
    </row>
    <row r="299" spans="1:12" ht="16.5" thickTop="1" thickBot="1" x14ac:dyDescent="0.25">
      <c r="A299" s="102"/>
      <c r="B299" s="93"/>
      <c r="C299" s="93"/>
      <c r="D299" s="93"/>
      <c r="E299" s="23" t="s">
        <v>2</v>
      </c>
      <c r="F299" s="23" t="s">
        <v>3</v>
      </c>
      <c r="G299" s="91"/>
      <c r="H299" s="91"/>
      <c r="I299" s="91"/>
      <c r="J299" s="93"/>
      <c r="K299" s="95"/>
      <c r="L299" s="97"/>
    </row>
    <row r="300" spans="1:12" ht="19.5" thickTop="1" thickBot="1" x14ac:dyDescent="0.25">
      <c r="A300" s="24"/>
      <c r="B300" s="25"/>
      <c r="C300" s="26"/>
      <c r="D300" s="89"/>
      <c r="E300" s="27"/>
      <c r="F300" s="27"/>
      <c r="G300" s="28"/>
      <c r="H300" s="38"/>
      <c r="I300" s="39"/>
      <c r="J300" s="38"/>
      <c r="K300" s="28"/>
      <c r="L300" s="30" t="str">
        <f>فيشه!$G$27</f>
        <v/>
      </c>
    </row>
    <row r="301" spans="1:12" ht="19.5" thickTop="1" thickBot="1" x14ac:dyDescent="0.25">
      <c r="A301" s="31"/>
      <c r="B301" s="25"/>
      <c r="C301" s="26"/>
      <c r="D301" s="33"/>
      <c r="E301" s="27"/>
      <c r="F301" s="27"/>
      <c r="G301" s="28"/>
      <c r="H301" s="38"/>
      <c r="I301" s="39"/>
      <c r="J301" s="38"/>
      <c r="K301" s="28"/>
      <c r="L301" s="30" t="str">
        <f>فيشه!$G$55</f>
        <v/>
      </c>
    </row>
    <row r="302" spans="1:12" ht="19.5" thickTop="1" thickBot="1" x14ac:dyDescent="0.25">
      <c r="A302" s="24"/>
      <c r="B302" s="25"/>
      <c r="C302" s="26"/>
      <c r="D302" s="33"/>
      <c r="E302" s="27"/>
      <c r="F302" s="27"/>
      <c r="G302" s="28"/>
      <c r="H302" s="38"/>
      <c r="I302" s="39"/>
      <c r="J302" s="38"/>
      <c r="K302" s="28"/>
      <c r="L302" s="30" t="str">
        <f>فيشه!$G$83</f>
        <v/>
      </c>
    </row>
    <row r="303" spans="1:12" ht="19.5" thickTop="1" thickBot="1" x14ac:dyDescent="0.25">
      <c r="A303" s="31"/>
      <c r="B303" s="25"/>
      <c r="C303" s="26"/>
      <c r="D303" s="89"/>
      <c r="E303" s="27"/>
      <c r="F303" s="27"/>
      <c r="G303" s="28"/>
      <c r="H303" s="38"/>
      <c r="I303" s="39"/>
      <c r="J303" s="38"/>
      <c r="K303" s="28"/>
      <c r="L303" s="30" t="str">
        <f>فيشه!$G$111</f>
        <v/>
      </c>
    </row>
    <row r="304" spans="1:12" ht="19.5" thickTop="1" thickBot="1" x14ac:dyDescent="0.25">
      <c r="A304" s="24"/>
      <c r="B304" s="25"/>
      <c r="C304" s="32"/>
      <c r="D304" s="33"/>
      <c r="E304" s="33"/>
      <c r="F304" s="33"/>
      <c r="G304" s="28"/>
      <c r="H304" s="28"/>
      <c r="I304" s="28"/>
      <c r="J304" s="28"/>
      <c r="K304" s="28"/>
      <c r="L304" s="30"/>
    </row>
    <row r="305" spans="1:12" ht="19.5" thickTop="1" thickBot="1" x14ac:dyDescent="0.25">
      <c r="A305" s="31"/>
      <c r="B305" s="25"/>
      <c r="C305" s="32"/>
      <c r="D305" s="33"/>
      <c r="E305" s="33"/>
      <c r="F305" s="33"/>
      <c r="G305" s="28"/>
      <c r="H305" s="29"/>
      <c r="I305" s="29"/>
      <c r="J305" s="29"/>
      <c r="K305" s="28"/>
      <c r="L305" s="30"/>
    </row>
    <row r="306" spans="1:12" ht="19.5" thickTop="1" thickBot="1" x14ac:dyDescent="0.25">
      <c r="A306" s="31"/>
      <c r="B306" s="25"/>
      <c r="C306" s="32"/>
      <c r="D306" s="33"/>
      <c r="E306" s="33"/>
      <c r="F306" s="33"/>
      <c r="G306" s="28"/>
      <c r="H306" s="28"/>
      <c r="I306" s="27"/>
      <c r="J306" s="28"/>
      <c r="K306" s="28"/>
      <c r="L306" s="30"/>
    </row>
    <row r="307" spans="1:12" ht="19.5" thickTop="1" thickBot="1" x14ac:dyDescent="0.25">
      <c r="A307" s="24"/>
      <c r="B307" s="25"/>
      <c r="C307" s="32"/>
      <c r="D307" s="33"/>
      <c r="E307" s="33"/>
      <c r="F307" s="33"/>
      <c r="G307" s="28"/>
      <c r="H307" s="29"/>
      <c r="I307" s="29"/>
      <c r="J307" s="29"/>
      <c r="K307" s="28"/>
      <c r="L307" s="30"/>
    </row>
    <row r="308" spans="1:12" ht="19.5" thickTop="1" thickBot="1" x14ac:dyDescent="0.25">
      <c r="A308" s="31"/>
      <c r="B308" s="25"/>
      <c r="C308" s="32"/>
      <c r="D308" s="33"/>
      <c r="E308" s="33"/>
      <c r="F308" s="33"/>
      <c r="G308" s="28"/>
      <c r="H308" s="28"/>
      <c r="I308" s="28"/>
      <c r="J308" s="28"/>
      <c r="K308" s="28"/>
      <c r="L308" s="30"/>
    </row>
    <row r="309" spans="1:12" ht="19.5" thickTop="1" thickBot="1" x14ac:dyDescent="0.25">
      <c r="A309" s="24"/>
      <c r="B309" s="25"/>
      <c r="C309" s="32"/>
      <c r="D309" s="33"/>
      <c r="E309" s="33"/>
      <c r="F309" s="33"/>
      <c r="G309" s="28"/>
      <c r="H309" s="28"/>
      <c r="I309" s="28"/>
      <c r="J309" s="28"/>
      <c r="K309" s="28"/>
      <c r="L309" s="30"/>
    </row>
    <row r="310" spans="1:12" ht="19.5" thickTop="1" thickBot="1" x14ac:dyDescent="0.25">
      <c r="A310" s="31"/>
      <c r="B310" s="34"/>
      <c r="C310" s="32"/>
      <c r="D310" s="33"/>
      <c r="E310" s="33"/>
      <c r="F310" s="33"/>
      <c r="G310" s="28"/>
      <c r="H310" s="28"/>
      <c r="I310" s="28"/>
      <c r="J310" s="28"/>
      <c r="K310" s="28"/>
      <c r="L310" s="30"/>
    </row>
    <row r="311" spans="1:12" ht="19.5" thickTop="1" thickBot="1" x14ac:dyDescent="0.25">
      <c r="A311" s="31"/>
      <c r="B311" s="34"/>
      <c r="C311" s="32"/>
      <c r="D311" s="33"/>
      <c r="E311" s="33"/>
      <c r="F311" s="33"/>
      <c r="G311" s="28"/>
      <c r="H311" s="28"/>
      <c r="I311" s="28"/>
      <c r="J311" s="28"/>
      <c r="K311" s="28"/>
      <c r="L311" s="30"/>
    </row>
    <row r="312" spans="1:12" ht="19.5" thickTop="1" thickBot="1" x14ac:dyDescent="0.25">
      <c r="A312" s="24"/>
      <c r="B312" s="34"/>
      <c r="C312" s="32"/>
      <c r="D312" s="33"/>
      <c r="E312" s="33"/>
      <c r="F312" s="33"/>
      <c r="G312" s="28"/>
      <c r="H312" s="28"/>
      <c r="I312" s="28"/>
      <c r="J312" s="28"/>
      <c r="K312" s="28"/>
      <c r="L312" s="30"/>
    </row>
    <row r="313" spans="1:12" ht="19.5" thickTop="1" thickBot="1" x14ac:dyDescent="0.25">
      <c r="A313" s="31"/>
      <c r="B313" s="34"/>
      <c r="C313" s="32"/>
      <c r="D313" s="33"/>
      <c r="E313" s="33"/>
      <c r="F313" s="33"/>
      <c r="G313" s="28"/>
      <c r="H313" s="28"/>
      <c r="I313" s="28"/>
      <c r="J313" s="28"/>
      <c r="K313" s="28"/>
      <c r="L313" s="30"/>
    </row>
    <row r="314" spans="1:12" ht="19.5" thickTop="1" thickBot="1" x14ac:dyDescent="0.25">
      <c r="A314" s="24"/>
      <c r="B314" s="34"/>
      <c r="C314" s="32"/>
      <c r="D314" s="33"/>
      <c r="E314" s="33"/>
      <c r="F314" s="33"/>
      <c r="G314" s="28"/>
      <c r="H314" s="28"/>
      <c r="I314" s="28"/>
      <c r="J314" s="28"/>
      <c r="K314" s="28"/>
      <c r="L314" s="30"/>
    </row>
    <row r="315" spans="1:12" ht="19.5" thickTop="1" thickBot="1" x14ac:dyDescent="0.25">
      <c r="A315" s="31"/>
      <c r="B315" s="34"/>
      <c r="C315" s="32"/>
      <c r="D315" s="33"/>
      <c r="E315" s="33"/>
      <c r="F315" s="33"/>
      <c r="G315" s="28"/>
      <c r="H315" s="28"/>
      <c r="I315" s="28"/>
      <c r="J315" s="28"/>
      <c r="K315" s="28"/>
      <c r="L315" s="30"/>
    </row>
    <row r="316" spans="1:12" ht="19.5" thickTop="1" thickBot="1" x14ac:dyDescent="0.25">
      <c r="A316" s="31"/>
      <c r="B316" s="34"/>
      <c r="C316" s="32"/>
      <c r="D316" s="33"/>
      <c r="E316" s="33"/>
      <c r="F316" s="33"/>
      <c r="G316" s="28"/>
      <c r="H316" s="28"/>
      <c r="I316" s="28"/>
      <c r="J316" s="28"/>
      <c r="K316" s="28"/>
      <c r="L316" s="30"/>
    </row>
    <row r="317" spans="1:12" ht="19.5" thickTop="1" thickBot="1" x14ac:dyDescent="0.25">
      <c r="A317" s="24"/>
      <c r="B317" s="34"/>
      <c r="C317" s="32"/>
      <c r="D317" s="33"/>
      <c r="E317" s="33"/>
      <c r="F317" s="33"/>
      <c r="G317" s="28"/>
      <c r="H317" s="28"/>
      <c r="I317" s="28"/>
      <c r="J317" s="28"/>
      <c r="K317" s="28"/>
      <c r="L317" s="30"/>
    </row>
    <row r="318" spans="1:12" ht="19.5" thickTop="1" thickBot="1" x14ac:dyDescent="0.25">
      <c r="A318" s="31"/>
      <c r="B318" s="34"/>
      <c r="C318" s="32"/>
      <c r="D318" s="33"/>
      <c r="E318" s="33"/>
      <c r="F318" s="33"/>
      <c r="G318" s="28"/>
      <c r="H318" s="28"/>
      <c r="I318" s="28"/>
      <c r="J318" s="28"/>
      <c r="K318" s="28"/>
      <c r="L318" s="30"/>
    </row>
    <row r="319" spans="1:12" ht="19.5" thickTop="1" thickBot="1" x14ac:dyDescent="0.25">
      <c r="A319" s="24"/>
      <c r="B319" s="34"/>
      <c r="C319" s="32"/>
      <c r="D319" s="33"/>
      <c r="E319" s="33"/>
      <c r="F319" s="33"/>
      <c r="G319" s="28"/>
      <c r="H319" s="28"/>
      <c r="I319" s="28"/>
      <c r="J319" s="28"/>
      <c r="K319" s="28"/>
      <c r="L319" s="30"/>
    </row>
    <row r="320" spans="1:12" ht="19.5" thickTop="1" thickBot="1" x14ac:dyDescent="0.25">
      <c r="A320" s="31"/>
      <c r="B320" s="34"/>
      <c r="C320" s="32"/>
      <c r="D320" s="33"/>
      <c r="E320" s="33"/>
      <c r="F320" s="33"/>
      <c r="G320" s="28"/>
      <c r="H320" s="28"/>
      <c r="I320" s="28"/>
      <c r="J320" s="28"/>
      <c r="K320" s="28"/>
      <c r="L320" s="30"/>
    </row>
    <row r="321" spans="1:12" ht="19.5" thickTop="1" thickBot="1" x14ac:dyDescent="0.25">
      <c r="A321" s="31"/>
      <c r="B321" s="34"/>
      <c r="C321" s="32"/>
      <c r="D321" s="33"/>
      <c r="E321" s="33"/>
      <c r="F321" s="33"/>
      <c r="G321" s="28"/>
      <c r="H321" s="28"/>
      <c r="I321" s="28"/>
      <c r="J321" s="28"/>
      <c r="K321" s="28"/>
      <c r="L321" s="30"/>
    </row>
    <row r="322" spans="1:12" ht="19.5" thickTop="1" thickBot="1" x14ac:dyDescent="0.25">
      <c r="A322" s="24"/>
      <c r="B322" s="34"/>
      <c r="C322" s="32"/>
      <c r="D322" s="33"/>
      <c r="E322" s="33"/>
      <c r="F322" s="33"/>
      <c r="G322" s="28"/>
      <c r="H322" s="28"/>
      <c r="I322" s="28"/>
      <c r="J322" s="28"/>
      <c r="K322" s="28"/>
      <c r="L322" s="30"/>
    </row>
    <row r="323" spans="1:12" ht="19.5" thickTop="1" thickBot="1" x14ac:dyDescent="0.25">
      <c r="A323" s="31"/>
      <c r="B323" s="34"/>
      <c r="C323" s="35"/>
      <c r="D323" s="36"/>
      <c r="E323" s="36"/>
      <c r="F323" s="36"/>
      <c r="G323" s="28"/>
      <c r="H323" s="28"/>
      <c r="I323" s="28"/>
      <c r="J323" s="28"/>
      <c r="K323" s="28"/>
      <c r="L323" s="30"/>
    </row>
    <row r="324" spans="1:12" ht="17.25" thickTop="1" thickBot="1" x14ac:dyDescent="0.25">
      <c r="A324" s="98" t="s">
        <v>659</v>
      </c>
      <c r="B324" s="99"/>
      <c r="C324" s="99"/>
      <c r="D324" s="99"/>
      <c r="E324" s="99"/>
      <c r="F324" s="100"/>
      <c r="G324" s="37">
        <f>SUM(G300:G323)</f>
        <v>0</v>
      </c>
      <c r="H324" s="37">
        <f t="shared" ref="H324" si="51">SUM(H300:H323)</f>
        <v>0</v>
      </c>
      <c r="I324" s="37">
        <f t="shared" ref="I324" si="52">SUM(I300:I323)</f>
        <v>0</v>
      </c>
      <c r="J324" s="37">
        <f t="shared" ref="J324" si="53">SUM(J300:J323)</f>
        <v>0</v>
      </c>
      <c r="K324" s="37">
        <f t="shared" ref="K324" si="54">SUM(K300:K323)</f>
        <v>0</v>
      </c>
      <c r="L324" s="37">
        <f t="shared" ref="L324" si="55">SUM(L300:L323)</f>
        <v>0</v>
      </c>
    </row>
    <row r="325" spans="1:12" ht="16.5" thickTop="1" thickBot="1" x14ac:dyDescent="0.25">
      <c r="A325" s="101" t="s">
        <v>0</v>
      </c>
      <c r="B325" s="92" t="s">
        <v>655</v>
      </c>
      <c r="C325" s="92" t="s">
        <v>656</v>
      </c>
      <c r="D325" s="92" t="s">
        <v>657</v>
      </c>
      <c r="E325" s="103" t="s">
        <v>658</v>
      </c>
      <c r="F325" s="104"/>
      <c r="G325" s="90" t="s">
        <v>660</v>
      </c>
      <c r="H325" s="90" t="s">
        <v>661</v>
      </c>
      <c r="I325" s="90" t="s">
        <v>662</v>
      </c>
      <c r="J325" s="92" t="s">
        <v>663</v>
      </c>
      <c r="K325" s="94" t="s">
        <v>664</v>
      </c>
      <c r="L325" s="96" t="s">
        <v>665</v>
      </c>
    </row>
    <row r="326" spans="1:12" ht="16.5" thickTop="1" thickBot="1" x14ac:dyDescent="0.25">
      <c r="A326" s="102"/>
      <c r="B326" s="93"/>
      <c r="C326" s="93"/>
      <c r="D326" s="93"/>
      <c r="E326" s="23" t="s">
        <v>2</v>
      </c>
      <c r="F326" s="23" t="s">
        <v>3</v>
      </c>
      <c r="G326" s="91"/>
      <c r="H326" s="91"/>
      <c r="I326" s="91"/>
      <c r="J326" s="93"/>
      <c r="K326" s="95"/>
      <c r="L326" s="97"/>
    </row>
    <row r="327" spans="1:12" ht="19.5" thickTop="1" thickBot="1" x14ac:dyDescent="0.25">
      <c r="A327" s="24"/>
      <c r="B327" s="25"/>
      <c r="C327" s="26"/>
      <c r="D327" s="89"/>
      <c r="E327" s="27"/>
      <c r="F327" s="27"/>
      <c r="G327" s="28"/>
      <c r="H327" s="38"/>
      <c r="I327" s="39"/>
      <c r="J327" s="38"/>
      <c r="K327" s="28"/>
      <c r="L327" s="30" t="str">
        <f>فيشه!$G$27</f>
        <v/>
      </c>
    </row>
    <row r="328" spans="1:12" ht="19.5" thickTop="1" thickBot="1" x14ac:dyDescent="0.25">
      <c r="A328" s="31"/>
      <c r="B328" s="25"/>
      <c r="C328" s="26"/>
      <c r="D328" s="33"/>
      <c r="E328" s="27"/>
      <c r="F328" s="27"/>
      <c r="G328" s="28"/>
      <c r="H328" s="38"/>
      <c r="I328" s="39"/>
      <c r="J328" s="38"/>
      <c r="K328" s="28"/>
      <c r="L328" s="30" t="str">
        <f>فيشه!$G$55</f>
        <v/>
      </c>
    </row>
    <row r="329" spans="1:12" ht="19.5" thickTop="1" thickBot="1" x14ac:dyDescent="0.25">
      <c r="A329" s="24"/>
      <c r="B329" s="25"/>
      <c r="C329" s="26"/>
      <c r="D329" s="33"/>
      <c r="E329" s="27"/>
      <c r="F329" s="27"/>
      <c r="G329" s="28"/>
      <c r="H329" s="38"/>
      <c r="I329" s="39"/>
      <c r="J329" s="38"/>
      <c r="K329" s="28"/>
      <c r="L329" s="30" t="str">
        <f>فيشه!$G$83</f>
        <v/>
      </c>
    </row>
    <row r="330" spans="1:12" ht="19.5" thickTop="1" thickBot="1" x14ac:dyDescent="0.25">
      <c r="A330" s="31"/>
      <c r="B330" s="25"/>
      <c r="C330" s="26"/>
      <c r="D330" s="89"/>
      <c r="E330" s="27"/>
      <c r="F330" s="27"/>
      <c r="G330" s="28"/>
      <c r="H330" s="38"/>
      <c r="I330" s="39"/>
      <c r="J330" s="38"/>
      <c r="K330" s="28"/>
      <c r="L330" s="30" t="str">
        <f>فيشه!$G$111</f>
        <v/>
      </c>
    </row>
    <row r="331" spans="1:12" ht="19.5" thickTop="1" thickBot="1" x14ac:dyDescent="0.25">
      <c r="A331" s="24"/>
      <c r="B331" s="25"/>
      <c r="C331" s="32"/>
      <c r="D331" s="33"/>
      <c r="E331" s="33"/>
      <c r="F331" s="33"/>
      <c r="G331" s="28"/>
      <c r="H331" s="28"/>
      <c r="I331" s="28"/>
      <c r="J331" s="28"/>
      <c r="K331" s="28"/>
      <c r="L331" s="30"/>
    </row>
    <row r="332" spans="1:12" ht="19.5" thickTop="1" thickBot="1" x14ac:dyDescent="0.25">
      <c r="A332" s="31"/>
      <c r="B332" s="25"/>
      <c r="C332" s="32"/>
      <c r="D332" s="33"/>
      <c r="E332" s="33"/>
      <c r="F332" s="33"/>
      <c r="G332" s="28"/>
      <c r="H332" s="29"/>
      <c r="I332" s="29"/>
      <c r="J332" s="29"/>
      <c r="K332" s="28"/>
      <c r="L332" s="30"/>
    </row>
    <row r="333" spans="1:12" ht="19.5" thickTop="1" thickBot="1" x14ac:dyDescent="0.25">
      <c r="A333" s="31"/>
      <c r="B333" s="25"/>
      <c r="C333" s="32"/>
      <c r="D333" s="33"/>
      <c r="E333" s="33"/>
      <c r="F333" s="33"/>
      <c r="G333" s="28"/>
      <c r="H333" s="28"/>
      <c r="I333" s="27"/>
      <c r="J333" s="28"/>
      <c r="K333" s="28"/>
      <c r="L333" s="30"/>
    </row>
    <row r="334" spans="1:12" ht="19.5" thickTop="1" thickBot="1" x14ac:dyDescent="0.25">
      <c r="A334" s="24"/>
      <c r="B334" s="25"/>
      <c r="C334" s="32"/>
      <c r="D334" s="33"/>
      <c r="E334" s="33"/>
      <c r="F334" s="33"/>
      <c r="G334" s="28"/>
      <c r="H334" s="29"/>
      <c r="I334" s="29"/>
      <c r="J334" s="29"/>
      <c r="K334" s="28"/>
      <c r="L334" s="30"/>
    </row>
    <row r="335" spans="1:12" ht="19.5" thickTop="1" thickBot="1" x14ac:dyDescent="0.25">
      <c r="A335" s="31"/>
      <c r="B335" s="25"/>
      <c r="C335" s="32"/>
      <c r="D335" s="33"/>
      <c r="E335" s="33"/>
      <c r="F335" s="33"/>
      <c r="G335" s="28"/>
      <c r="H335" s="28"/>
      <c r="I335" s="28"/>
      <c r="J335" s="28"/>
      <c r="K335" s="28"/>
      <c r="L335" s="30"/>
    </row>
    <row r="336" spans="1:12" ht="19.5" thickTop="1" thickBot="1" x14ac:dyDescent="0.25">
      <c r="A336" s="24"/>
      <c r="B336" s="25"/>
      <c r="C336" s="32"/>
      <c r="D336" s="33"/>
      <c r="E336" s="33"/>
      <c r="F336" s="33"/>
      <c r="G336" s="28"/>
      <c r="H336" s="28"/>
      <c r="I336" s="28"/>
      <c r="J336" s="28"/>
      <c r="K336" s="28"/>
      <c r="L336" s="30"/>
    </row>
    <row r="337" spans="1:12" ht="19.5" thickTop="1" thickBot="1" x14ac:dyDescent="0.25">
      <c r="A337" s="31"/>
      <c r="B337" s="34"/>
      <c r="C337" s="32"/>
      <c r="D337" s="33"/>
      <c r="E337" s="33"/>
      <c r="F337" s="33"/>
      <c r="G337" s="28"/>
      <c r="H337" s="28"/>
      <c r="I337" s="28"/>
      <c r="J337" s="28"/>
      <c r="K337" s="28"/>
      <c r="L337" s="30"/>
    </row>
    <row r="338" spans="1:12" ht="19.5" thickTop="1" thickBot="1" x14ac:dyDescent="0.25">
      <c r="A338" s="31"/>
      <c r="B338" s="34"/>
      <c r="C338" s="32"/>
      <c r="D338" s="33"/>
      <c r="E338" s="33"/>
      <c r="F338" s="33"/>
      <c r="G338" s="28"/>
      <c r="H338" s="28"/>
      <c r="I338" s="28"/>
      <c r="J338" s="28"/>
      <c r="K338" s="28"/>
      <c r="L338" s="30"/>
    </row>
    <row r="339" spans="1:12" ht="19.5" thickTop="1" thickBot="1" x14ac:dyDescent="0.25">
      <c r="A339" s="24"/>
      <c r="B339" s="34"/>
      <c r="C339" s="32"/>
      <c r="D339" s="33"/>
      <c r="E339" s="33"/>
      <c r="F339" s="33"/>
      <c r="G339" s="28"/>
      <c r="H339" s="28"/>
      <c r="I339" s="28"/>
      <c r="J339" s="28"/>
      <c r="K339" s="28"/>
      <c r="L339" s="30"/>
    </row>
    <row r="340" spans="1:12" ht="19.5" thickTop="1" thickBot="1" x14ac:dyDescent="0.25">
      <c r="A340" s="31"/>
      <c r="B340" s="34"/>
      <c r="C340" s="32"/>
      <c r="D340" s="33"/>
      <c r="E340" s="33"/>
      <c r="F340" s="33"/>
      <c r="G340" s="28"/>
      <c r="H340" s="28"/>
      <c r="I340" s="28"/>
      <c r="J340" s="28"/>
      <c r="K340" s="28"/>
      <c r="L340" s="30"/>
    </row>
    <row r="341" spans="1:12" ht="19.5" thickTop="1" thickBot="1" x14ac:dyDescent="0.25">
      <c r="A341" s="24"/>
      <c r="B341" s="34"/>
      <c r="C341" s="32"/>
      <c r="D341" s="33"/>
      <c r="E341" s="33"/>
      <c r="F341" s="33"/>
      <c r="G341" s="28"/>
      <c r="H341" s="28"/>
      <c r="I341" s="28"/>
      <c r="J341" s="28"/>
      <c r="K341" s="28"/>
      <c r="L341" s="30"/>
    </row>
    <row r="342" spans="1:12" ht="19.5" thickTop="1" thickBot="1" x14ac:dyDescent="0.25">
      <c r="A342" s="31"/>
      <c r="B342" s="34"/>
      <c r="C342" s="32"/>
      <c r="D342" s="33"/>
      <c r="E342" s="33"/>
      <c r="F342" s="33"/>
      <c r="G342" s="28"/>
      <c r="H342" s="28"/>
      <c r="I342" s="28"/>
      <c r="J342" s="28"/>
      <c r="K342" s="28"/>
      <c r="L342" s="30"/>
    </row>
    <row r="343" spans="1:12" ht="19.5" thickTop="1" thickBot="1" x14ac:dyDescent="0.25">
      <c r="A343" s="31"/>
      <c r="B343" s="34"/>
      <c r="C343" s="32"/>
      <c r="D343" s="33"/>
      <c r="E343" s="33"/>
      <c r="F343" s="33"/>
      <c r="G343" s="28"/>
      <c r="H343" s="28"/>
      <c r="I343" s="28"/>
      <c r="J343" s="28"/>
      <c r="K343" s="28"/>
      <c r="L343" s="30"/>
    </row>
    <row r="344" spans="1:12" ht="19.5" thickTop="1" thickBot="1" x14ac:dyDescent="0.25">
      <c r="A344" s="24"/>
      <c r="B344" s="34"/>
      <c r="C344" s="32"/>
      <c r="D344" s="33"/>
      <c r="E344" s="33"/>
      <c r="F344" s="33"/>
      <c r="G344" s="28"/>
      <c r="H344" s="28"/>
      <c r="I344" s="28"/>
      <c r="J344" s="28"/>
      <c r="K344" s="28"/>
      <c r="L344" s="30"/>
    </row>
    <row r="345" spans="1:12" ht="19.5" thickTop="1" thickBot="1" x14ac:dyDescent="0.25">
      <c r="A345" s="31"/>
      <c r="B345" s="34"/>
      <c r="C345" s="32"/>
      <c r="D345" s="33"/>
      <c r="E345" s="33"/>
      <c r="F345" s="33"/>
      <c r="G345" s="28"/>
      <c r="H345" s="28"/>
      <c r="I345" s="28"/>
      <c r="J345" s="28"/>
      <c r="K345" s="28"/>
      <c r="L345" s="30"/>
    </row>
    <row r="346" spans="1:12" ht="19.5" thickTop="1" thickBot="1" x14ac:dyDescent="0.25">
      <c r="A346" s="24"/>
      <c r="B346" s="34"/>
      <c r="C346" s="32"/>
      <c r="D346" s="33"/>
      <c r="E346" s="33"/>
      <c r="F346" s="33"/>
      <c r="G346" s="28"/>
      <c r="H346" s="28"/>
      <c r="I346" s="28"/>
      <c r="J346" s="28"/>
      <c r="K346" s="28"/>
      <c r="L346" s="30"/>
    </row>
    <row r="347" spans="1:12" ht="19.5" thickTop="1" thickBot="1" x14ac:dyDescent="0.25">
      <c r="A347" s="31"/>
      <c r="B347" s="34"/>
      <c r="C347" s="32"/>
      <c r="D347" s="33"/>
      <c r="E347" s="33"/>
      <c r="F347" s="33"/>
      <c r="G347" s="28"/>
      <c r="H347" s="28"/>
      <c r="I347" s="28"/>
      <c r="J347" s="28"/>
      <c r="K347" s="28"/>
      <c r="L347" s="30"/>
    </row>
    <row r="348" spans="1:12" ht="19.5" thickTop="1" thickBot="1" x14ac:dyDescent="0.25">
      <c r="A348" s="31"/>
      <c r="B348" s="34"/>
      <c r="C348" s="32"/>
      <c r="D348" s="33"/>
      <c r="E348" s="33"/>
      <c r="F348" s="33"/>
      <c r="G348" s="28"/>
      <c r="H348" s="28"/>
      <c r="I348" s="28"/>
      <c r="J348" s="28"/>
      <c r="K348" s="28"/>
      <c r="L348" s="30"/>
    </row>
    <row r="349" spans="1:12" ht="19.5" thickTop="1" thickBot="1" x14ac:dyDescent="0.25">
      <c r="A349" s="24"/>
      <c r="B349" s="34"/>
      <c r="C349" s="32"/>
      <c r="D349" s="33"/>
      <c r="E349" s="33"/>
      <c r="F349" s="33"/>
      <c r="G349" s="28"/>
      <c r="H349" s="28"/>
      <c r="I349" s="28"/>
      <c r="J349" s="28"/>
      <c r="K349" s="28"/>
      <c r="L349" s="30"/>
    </row>
    <row r="350" spans="1:12" ht="19.5" thickTop="1" thickBot="1" x14ac:dyDescent="0.25">
      <c r="A350" s="31"/>
      <c r="B350" s="34"/>
      <c r="C350" s="35"/>
      <c r="D350" s="36"/>
      <c r="E350" s="36"/>
      <c r="F350" s="36"/>
      <c r="G350" s="28"/>
      <c r="H350" s="28"/>
      <c r="I350" s="28"/>
      <c r="J350" s="28"/>
      <c r="K350" s="28"/>
      <c r="L350" s="30"/>
    </row>
    <row r="351" spans="1:12" ht="17.25" thickTop="1" thickBot="1" x14ac:dyDescent="0.25">
      <c r="A351" s="98" t="s">
        <v>659</v>
      </c>
      <c r="B351" s="99"/>
      <c r="C351" s="99"/>
      <c r="D351" s="99"/>
      <c r="E351" s="99"/>
      <c r="F351" s="100"/>
      <c r="G351" s="37">
        <f>SUM(G327:G350)</f>
        <v>0</v>
      </c>
      <c r="H351" s="37">
        <f t="shared" ref="H351" si="56">SUM(H327:H350)</f>
        <v>0</v>
      </c>
      <c r="I351" s="37">
        <f t="shared" ref="I351" si="57">SUM(I327:I350)</f>
        <v>0</v>
      </c>
      <c r="J351" s="37">
        <f t="shared" ref="J351" si="58">SUM(J327:J350)</f>
        <v>0</v>
      </c>
      <c r="K351" s="37">
        <f t="shared" ref="K351" si="59">SUM(K327:K350)</f>
        <v>0</v>
      </c>
      <c r="L351" s="37">
        <f t="shared" ref="L351" si="60">SUM(L327:L350)</f>
        <v>0</v>
      </c>
    </row>
    <row r="352" spans="1:12" ht="16.5" thickTop="1" thickBot="1" x14ac:dyDescent="0.25">
      <c r="A352" s="101" t="s">
        <v>0</v>
      </c>
      <c r="B352" s="92" t="s">
        <v>655</v>
      </c>
      <c r="C352" s="92" t="s">
        <v>656</v>
      </c>
      <c r="D352" s="92" t="s">
        <v>657</v>
      </c>
      <c r="E352" s="103" t="s">
        <v>658</v>
      </c>
      <c r="F352" s="104"/>
      <c r="G352" s="90" t="s">
        <v>660</v>
      </c>
      <c r="H352" s="90" t="s">
        <v>661</v>
      </c>
      <c r="I352" s="90" t="s">
        <v>662</v>
      </c>
      <c r="J352" s="92" t="s">
        <v>663</v>
      </c>
      <c r="K352" s="94" t="s">
        <v>664</v>
      </c>
      <c r="L352" s="96" t="s">
        <v>665</v>
      </c>
    </row>
    <row r="353" spans="1:12" ht="16.5" thickTop="1" thickBot="1" x14ac:dyDescent="0.25">
      <c r="A353" s="102"/>
      <c r="B353" s="93"/>
      <c r="C353" s="93"/>
      <c r="D353" s="93"/>
      <c r="E353" s="23" t="s">
        <v>2</v>
      </c>
      <c r="F353" s="23" t="s">
        <v>3</v>
      </c>
      <c r="G353" s="91"/>
      <c r="H353" s="91"/>
      <c r="I353" s="91"/>
      <c r="J353" s="93"/>
      <c r="K353" s="95"/>
      <c r="L353" s="97"/>
    </row>
    <row r="354" spans="1:12" ht="19.5" thickTop="1" thickBot="1" x14ac:dyDescent="0.25">
      <c r="A354" s="24"/>
      <c r="B354" s="25"/>
      <c r="C354" s="26"/>
      <c r="D354" s="89"/>
      <c r="E354" s="27"/>
      <c r="F354" s="27"/>
      <c r="G354" s="28"/>
      <c r="H354" s="38"/>
      <c r="I354" s="39"/>
      <c r="J354" s="38"/>
      <c r="K354" s="28"/>
      <c r="L354" s="30" t="str">
        <f>فيشه!$G$27</f>
        <v/>
      </c>
    </row>
    <row r="355" spans="1:12" ht="19.5" thickTop="1" thickBot="1" x14ac:dyDescent="0.25">
      <c r="A355" s="31"/>
      <c r="B355" s="25"/>
      <c r="C355" s="26"/>
      <c r="D355" s="33"/>
      <c r="E355" s="27"/>
      <c r="F355" s="27"/>
      <c r="G355" s="28"/>
      <c r="H355" s="38"/>
      <c r="I355" s="39"/>
      <c r="J355" s="38"/>
      <c r="K355" s="28"/>
      <c r="L355" s="30" t="str">
        <f>فيشه!$G$55</f>
        <v/>
      </c>
    </row>
    <row r="356" spans="1:12" ht="19.5" thickTop="1" thickBot="1" x14ac:dyDescent="0.25">
      <c r="A356" s="24"/>
      <c r="B356" s="25"/>
      <c r="C356" s="26"/>
      <c r="D356" s="33"/>
      <c r="E356" s="27"/>
      <c r="F356" s="27"/>
      <c r="G356" s="28"/>
      <c r="H356" s="38"/>
      <c r="I356" s="39"/>
      <c r="J356" s="38"/>
      <c r="K356" s="28"/>
      <c r="L356" s="30" t="str">
        <f>فيشه!$G$83</f>
        <v/>
      </c>
    </row>
    <row r="357" spans="1:12" ht="19.5" thickTop="1" thickBot="1" x14ac:dyDescent="0.25">
      <c r="A357" s="31"/>
      <c r="B357" s="25"/>
      <c r="C357" s="26"/>
      <c r="D357" s="89"/>
      <c r="E357" s="27"/>
      <c r="F357" s="27"/>
      <c r="G357" s="28"/>
      <c r="H357" s="38"/>
      <c r="I357" s="39"/>
      <c r="J357" s="38"/>
      <c r="K357" s="28"/>
      <c r="L357" s="30" t="str">
        <f>فيشه!$G$111</f>
        <v/>
      </c>
    </row>
    <row r="358" spans="1:12" ht="19.5" thickTop="1" thickBot="1" x14ac:dyDescent="0.25">
      <c r="A358" s="24"/>
      <c r="B358" s="25"/>
      <c r="C358" s="32"/>
      <c r="D358" s="33"/>
      <c r="E358" s="33"/>
      <c r="F358" s="33"/>
      <c r="G358" s="28"/>
      <c r="H358" s="28"/>
      <c r="I358" s="28"/>
      <c r="J358" s="28"/>
      <c r="K358" s="28"/>
      <c r="L358" s="30"/>
    </row>
    <row r="359" spans="1:12" ht="19.5" thickTop="1" thickBot="1" x14ac:dyDescent="0.25">
      <c r="A359" s="31"/>
      <c r="B359" s="25"/>
      <c r="C359" s="32"/>
      <c r="D359" s="33"/>
      <c r="E359" s="33"/>
      <c r="F359" s="33"/>
      <c r="G359" s="28"/>
      <c r="H359" s="29"/>
      <c r="I359" s="29"/>
      <c r="J359" s="29"/>
      <c r="K359" s="28"/>
      <c r="L359" s="30"/>
    </row>
    <row r="360" spans="1:12" ht="19.5" thickTop="1" thickBot="1" x14ac:dyDescent="0.25">
      <c r="A360" s="31"/>
      <c r="B360" s="25"/>
      <c r="C360" s="32"/>
      <c r="D360" s="33"/>
      <c r="E360" s="33"/>
      <c r="F360" s="33"/>
      <c r="G360" s="28"/>
      <c r="H360" s="28"/>
      <c r="I360" s="27"/>
      <c r="J360" s="28"/>
      <c r="K360" s="28"/>
      <c r="L360" s="30"/>
    </row>
    <row r="361" spans="1:12" ht="19.5" thickTop="1" thickBot="1" x14ac:dyDescent="0.25">
      <c r="A361" s="24"/>
      <c r="B361" s="25"/>
      <c r="C361" s="32"/>
      <c r="D361" s="33"/>
      <c r="E361" s="33"/>
      <c r="F361" s="33"/>
      <c r="G361" s="28"/>
      <c r="H361" s="29"/>
      <c r="I361" s="29"/>
      <c r="J361" s="29"/>
      <c r="K361" s="28"/>
      <c r="L361" s="30"/>
    </row>
    <row r="362" spans="1:12" ht="19.5" thickTop="1" thickBot="1" x14ac:dyDescent="0.25">
      <c r="A362" s="31"/>
      <c r="B362" s="25"/>
      <c r="C362" s="32"/>
      <c r="D362" s="33"/>
      <c r="E362" s="33"/>
      <c r="F362" s="33"/>
      <c r="G362" s="28"/>
      <c r="H362" s="28"/>
      <c r="I362" s="28"/>
      <c r="J362" s="28"/>
      <c r="K362" s="28"/>
      <c r="L362" s="30"/>
    </row>
    <row r="363" spans="1:12" ht="19.5" thickTop="1" thickBot="1" x14ac:dyDescent="0.25">
      <c r="A363" s="24"/>
      <c r="B363" s="25"/>
      <c r="C363" s="32"/>
      <c r="D363" s="33"/>
      <c r="E363" s="33"/>
      <c r="F363" s="33"/>
      <c r="G363" s="28"/>
      <c r="H363" s="28"/>
      <c r="I363" s="28"/>
      <c r="J363" s="28"/>
      <c r="K363" s="28"/>
      <c r="L363" s="30"/>
    </row>
    <row r="364" spans="1:12" ht="19.5" thickTop="1" thickBot="1" x14ac:dyDescent="0.25">
      <c r="A364" s="31"/>
      <c r="B364" s="34"/>
      <c r="C364" s="32"/>
      <c r="D364" s="33"/>
      <c r="E364" s="33"/>
      <c r="F364" s="33"/>
      <c r="G364" s="28"/>
      <c r="H364" s="28"/>
      <c r="I364" s="28"/>
      <c r="J364" s="28"/>
      <c r="K364" s="28"/>
      <c r="L364" s="30"/>
    </row>
    <row r="365" spans="1:12" ht="19.5" thickTop="1" thickBot="1" x14ac:dyDescent="0.25">
      <c r="A365" s="31"/>
      <c r="B365" s="34"/>
      <c r="C365" s="32"/>
      <c r="D365" s="33"/>
      <c r="E365" s="33"/>
      <c r="F365" s="33"/>
      <c r="G365" s="28"/>
      <c r="H365" s="28"/>
      <c r="I365" s="28"/>
      <c r="J365" s="28"/>
      <c r="K365" s="28"/>
      <c r="L365" s="30"/>
    </row>
    <row r="366" spans="1:12" ht="19.5" thickTop="1" thickBot="1" x14ac:dyDescent="0.25">
      <c r="A366" s="24"/>
      <c r="B366" s="34"/>
      <c r="C366" s="32"/>
      <c r="D366" s="33"/>
      <c r="E366" s="33"/>
      <c r="F366" s="33"/>
      <c r="G366" s="28"/>
      <c r="H366" s="28"/>
      <c r="I366" s="28"/>
      <c r="J366" s="28"/>
      <c r="K366" s="28"/>
      <c r="L366" s="30"/>
    </row>
    <row r="367" spans="1:12" ht="19.5" thickTop="1" thickBot="1" x14ac:dyDescent="0.25">
      <c r="A367" s="31"/>
      <c r="B367" s="34"/>
      <c r="C367" s="32"/>
      <c r="D367" s="33"/>
      <c r="E367" s="33"/>
      <c r="F367" s="33"/>
      <c r="G367" s="28"/>
      <c r="H367" s="28"/>
      <c r="I367" s="28"/>
      <c r="J367" s="28"/>
      <c r="K367" s="28"/>
      <c r="L367" s="30"/>
    </row>
    <row r="368" spans="1:12" ht="19.5" thickTop="1" thickBot="1" x14ac:dyDescent="0.25">
      <c r="A368" s="24"/>
      <c r="B368" s="34"/>
      <c r="C368" s="32"/>
      <c r="D368" s="33"/>
      <c r="E368" s="33"/>
      <c r="F368" s="33"/>
      <c r="G368" s="28"/>
      <c r="H368" s="28"/>
      <c r="I368" s="28"/>
      <c r="J368" s="28"/>
      <c r="K368" s="28"/>
      <c r="L368" s="30"/>
    </row>
    <row r="369" spans="1:12" ht="19.5" thickTop="1" thickBot="1" x14ac:dyDescent="0.25">
      <c r="A369" s="31"/>
      <c r="B369" s="34"/>
      <c r="C369" s="32"/>
      <c r="D369" s="33"/>
      <c r="E369" s="33"/>
      <c r="F369" s="33"/>
      <c r="G369" s="28"/>
      <c r="H369" s="28"/>
      <c r="I369" s="28"/>
      <c r="J369" s="28"/>
      <c r="K369" s="28"/>
      <c r="L369" s="30"/>
    </row>
    <row r="370" spans="1:12" ht="19.5" thickTop="1" thickBot="1" x14ac:dyDescent="0.25">
      <c r="A370" s="31"/>
      <c r="B370" s="34"/>
      <c r="C370" s="32"/>
      <c r="D370" s="33"/>
      <c r="E370" s="33"/>
      <c r="F370" s="33"/>
      <c r="G370" s="28"/>
      <c r="H370" s="28"/>
      <c r="I370" s="28"/>
      <c r="J370" s="28"/>
      <c r="K370" s="28"/>
      <c r="L370" s="30"/>
    </row>
    <row r="371" spans="1:12" ht="19.5" thickTop="1" thickBot="1" x14ac:dyDescent="0.25">
      <c r="A371" s="24"/>
      <c r="B371" s="34"/>
      <c r="C371" s="32"/>
      <c r="D371" s="33"/>
      <c r="E371" s="33"/>
      <c r="F371" s="33"/>
      <c r="G371" s="28"/>
      <c r="H371" s="28"/>
      <c r="I371" s="28"/>
      <c r="J371" s="28"/>
      <c r="K371" s="28"/>
      <c r="L371" s="30"/>
    </row>
    <row r="372" spans="1:12" ht="19.5" thickTop="1" thickBot="1" x14ac:dyDescent="0.25">
      <c r="A372" s="31"/>
      <c r="B372" s="34"/>
      <c r="C372" s="32"/>
      <c r="D372" s="33"/>
      <c r="E372" s="33"/>
      <c r="F372" s="33"/>
      <c r="G372" s="28"/>
      <c r="H372" s="28"/>
      <c r="I372" s="28"/>
      <c r="J372" s="28"/>
      <c r="K372" s="28"/>
      <c r="L372" s="30"/>
    </row>
    <row r="373" spans="1:12" ht="19.5" thickTop="1" thickBot="1" x14ac:dyDescent="0.25">
      <c r="A373" s="24"/>
      <c r="B373" s="34"/>
      <c r="C373" s="32"/>
      <c r="D373" s="33"/>
      <c r="E373" s="33"/>
      <c r="F373" s="33"/>
      <c r="G373" s="28"/>
      <c r="H373" s="28"/>
      <c r="I373" s="28"/>
      <c r="J373" s="28"/>
      <c r="K373" s="28"/>
      <c r="L373" s="30"/>
    </row>
    <row r="374" spans="1:12" ht="19.5" thickTop="1" thickBot="1" x14ac:dyDescent="0.25">
      <c r="A374" s="31"/>
      <c r="B374" s="34"/>
      <c r="C374" s="32"/>
      <c r="D374" s="33"/>
      <c r="E374" s="33"/>
      <c r="F374" s="33"/>
      <c r="G374" s="28"/>
      <c r="H374" s="28"/>
      <c r="I374" s="28"/>
      <c r="J374" s="28"/>
      <c r="K374" s="28"/>
      <c r="L374" s="30"/>
    </row>
    <row r="375" spans="1:12" ht="19.5" thickTop="1" thickBot="1" x14ac:dyDescent="0.25">
      <c r="A375" s="31"/>
      <c r="B375" s="34"/>
      <c r="C375" s="32"/>
      <c r="D375" s="33"/>
      <c r="E375" s="33"/>
      <c r="F375" s="33"/>
      <c r="G375" s="28"/>
      <c r="H375" s="28"/>
      <c r="I375" s="28"/>
      <c r="J375" s="28"/>
      <c r="K375" s="28"/>
      <c r="L375" s="30"/>
    </row>
    <row r="376" spans="1:12" ht="19.5" thickTop="1" thickBot="1" x14ac:dyDescent="0.25">
      <c r="A376" s="24"/>
      <c r="B376" s="34"/>
      <c r="C376" s="32"/>
      <c r="D376" s="33"/>
      <c r="E376" s="33"/>
      <c r="F376" s="33"/>
      <c r="G376" s="28"/>
      <c r="H376" s="28"/>
      <c r="I376" s="28"/>
      <c r="J376" s="28"/>
      <c r="K376" s="28"/>
      <c r="L376" s="30"/>
    </row>
    <row r="377" spans="1:12" ht="19.5" thickTop="1" thickBot="1" x14ac:dyDescent="0.25">
      <c r="A377" s="31"/>
      <c r="B377" s="34"/>
      <c r="C377" s="35"/>
      <c r="D377" s="36"/>
      <c r="E377" s="36"/>
      <c r="F377" s="36"/>
      <c r="G377" s="28"/>
      <c r="H377" s="28"/>
      <c r="I377" s="28"/>
      <c r="J377" s="28"/>
      <c r="K377" s="28"/>
      <c r="L377" s="30"/>
    </row>
    <row r="378" spans="1:12" ht="17.25" thickTop="1" thickBot="1" x14ac:dyDescent="0.25">
      <c r="A378" s="98" t="s">
        <v>659</v>
      </c>
      <c r="B378" s="99"/>
      <c r="C378" s="99"/>
      <c r="D378" s="99"/>
      <c r="E378" s="99"/>
      <c r="F378" s="100"/>
      <c r="G378" s="37">
        <f>SUM(G354:G377)</f>
        <v>0</v>
      </c>
      <c r="H378" s="37">
        <f t="shared" ref="H378" si="61">SUM(H354:H377)</f>
        <v>0</v>
      </c>
      <c r="I378" s="37">
        <f t="shared" ref="I378" si="62">SUM(I354:I377)</f>
        <v>0</v>
      </c>
      <c r="J378" s="37">
        <f t="shared" ref="J378" si="63">SUM(J354:J377)</f>
        <v>0</v>
      </c>
      <c r="K378" s="37">
        <f t="shared" ref="K378" si="64">SUM(K354:K377)</f>
        <v>0</v>
      </c>
      <c r="L378" s="37">
        <f t="shared" ref="L378" si="65">SUM(L354:L377)</f>
        <v>0</v>
      </c>
    </row>
    <row r="379" spans="1:12" ht="16.5" thickTop="1" thickBot="1" x14ac:dyDescent="0.25">
      <c r="A379" s="101" t="s">
        <v>0</v>
      </c>
      <c r="B379" s="92" t="s">
        <v>655</v>
      </c>
      <c r="C379" s="92" t="s">
        <v>656</v>
      </c>
      <c r="D379" s="92" t="s">
        <v>657</v>
      </c>
      <c r="E379" s="103" t="s">
        <v>658</v>
      </c>
      <c r="F379" s="104"/>
      <c r="G379" s="90" t="s">
        <v>660</v>
      </c>
      <c r="H379" s="90" t="s">
        <v>661</v>
      </c>
      <c r="I379" s="90" t="s">
        <v>662</v>
      </c>
      <c r="J379" s="92" t="s">
        <v>663</v>
      </c>
      <c r="K379" s="94" t="s">
        <v>664</v>
      </c>
      <c r="L379" s="96" t="s">
        <v>665</v>
      </c>
    </row>
    <row r="380" spans="1:12" ht="16.5" thickTop="1" thickBot="1" x14ac:dyDescent="0.25">
      <c r="A380" s="102"/>
      <c r="B380" s="93"/>
      <c r="C380" s="93"/>
      <c r="D380" s="93"/>
      <c r="E380" s="23" t="s">
        <v>2</v>
      </c>
      <c r="F380" s="23" t="s">
        <v>3</v>
      </c>
      <c r="G380" s="91"/>
      <c r="H380" s="91"/>
      <c r="I380" s="91"/>
      <c r="J380" s="93"/>
      <c r="K380" s="95"/>
      <c r="L380" s="97"/>
    </row>
    <row r="381" spans="1:12" ht="19.5" thickTop="1" thickBot="1" x14ac:dyDescent="0.25">
      <c r="A381" s="24"/>
      <c r="B381" s="25"/>
      <c r="C381" s="26"/>
      <c r="D381" s="89"/>
      <c r="E381" s="27"/>
      <c r="F381" s="27"/>
      <c r="G381" s="28"/>
      <c r="H381" s="38"/>
      <c r="I381" s="39"/>
      <c r="J381" s="38"/>
      <c r="K381" s="28"/>
      <c r="L381" s="30" t="str">
        <f>فيشه!$G$27</f>
        <v/>
      </c>
    </row>
    <row r="382" spans="1:12" ht="19.5" thickTop="1" thickBot="1" x14ac:dyDescent="0.25">
      <c r="A382" s="31"/>
      <c r="B382" s="25"/>
      <c r="C382" s="26"/>
      <c r="D382" s="33"/>
      <c r="E382" s="27"/>
      <c r="F382" s="27"/>
      <c r="G382" s="28"/>
      <c r="H382" s="38"/>
      <c r="I382" s="39"/>
      <c r="J382" s="38"/>
      <c r="K382" s="28"/>
      <c r="L382" s="30" t="str">
        <f>فيشه!$G$55</f>
        <v/>
      </c>
    </row>
    <row r="383" spans="1:12" ht="19.5" thickTop="1" thickBot="1" x14ac:dyDescent="0.25">
      <c r="A383" s="24"/>
      <c r="B383" s="25"/>
      <c r="C383" s="26"/>
      <c r="D383" s="33"/>
      <c r="E383" s="27"/>
      <c r="F383" s="27"/>
      <c r="G383" s="28"/>
      <c r="H383" s="38"/>
      <c r="I383" s="39"/>
      <c r="J383" s="38"/>
      <c r="K383" s="28"/>
      <c r="L383" s="30" t="str">
        <f>فيشه!$G$83</f>
        <v/>
      </c>
    </row>
    <row r="384" spans="1:12" ht="19.5" thickTop="1" thickBot="1" x14ac:dyDescent="0.25">
      <c r="A384" s="31"/>
      <c r="B384" s="25"/>
      <c r="C384" s="26"/>
      <c r="D384" s="89"/>
      <c r="E384" s="27"/>
      <c r="F384" s="27"/>
      <c r="G384" s="28"/>
      <c r="H384" s="38"/>
      <c r="I384" s="39"/>
      <c r="J384" s="38"/>
      <c r="K384" s="28"/>
      <c r="L384" s="30" t="str">
        <f>فيشه!$G$111</f>
        <v/>
      </c>
    </row>
    <row r="385" spans="1:12" ht="19.5" thickTop="1" thickBot="1" x14ac:dyDescent="0.25">
      <c r="A385" s="24"/>
      <c r="B385" s="25"/>
      <c r="C385" s="32"/>
      <c r="D385" s="33"/>
      <c r="E385" s="33"/>
      <c r="F385" s="33"/>
      <c r="G385" s="28"/>
      <c r="H385" s="28"/>
      <c r="I385" s="28"/>
      <c r="J385" s="28"/>
      <c r="K385" s="28"/>
      <c r="L385" s="30"/>
    </row>
    <row r="386" spans="1:12" ht="19.5" thickTop="1" thickBot="1" x14ac:dyDescent="0.25">
      <c r="A386" s="31"/>
      <c r="B386" s="25"/>
      <c r="C386" s="32"/>
      <c r="D386" s="33"/>
      <c r="E386" s="33"/>
      <c r="F386" s="33"/>
      <c r="G386" s="28"/>
      <c r="H386" s="29"/>
      <c r="I386" s="29"/>
      <c r="J386" s="29"/>
      <c r="K386" s="28"/>
      <c r="L386" s="30"/>
    </row>
    <row r="387" spans="1:12" ht="19.5" thickTop="1" thickBot="1" x14ac:dyDescent="0.25">
      <c r="A387" s="31"/>
      <c r="B387" s="25"/>
      <c r="C387" s="32"/>
      <c r="D387" s="33"/>
      <c r="E387" s="33"/>
      <c r="F387" s="33"/>
      <c r="G387" s="28"/>
      <c r="H387" s="28"/>
      <c r="I387" s="27"/>
      <c r="J387" s="28"/>
      <c r="K387" s="28"/>
      <c r="L387" s="30"/>
    </row>
    <row r="388" spans="1:12" ht="19.5" thickTop="1" thickBot="1" x14ac:dyDescent="0.25">
      <c r="A388" s="24"/>
      <c r="B388" s="25"/>
      <c r="C388" s="32"/>
      <c r="D388" s="33"/>
      <c r="E388" s="33"/>
      <c r="F388" s="33"/>
      <c r="G388" s="28"/>
      <c r="H388" s="29"/>
      <c r="I388" s="29"/>
      <c r="J388" s="29"/>
      <c r="K388" s="28"/>
      <c r="L388" s="30"/>
    </row>
    <row r="389" spans="1:12" ht="19.5" thickTop="1" thickBot="1" x14ac:dyDescent="0.25">
      <c r="A389" s="31"/>
      <c r="B389" s="25"/>
      <c r="C389" s="32"/>
      <c r="D389" s="33"/>
      <c r="E389" s="33"/>
      <c r="F389" s="33"/>
      <c r="G389" s="28"/>
      <c r="H389" s="28"/>
      <c r="I389" s="28"/>
      <c r="J389" s="28"/>
      <c r="K389" s="28"/>
      <c r="L389" s="30"/>
    </row>
    <row r="390" spans="1:12" ht="19.5" thickTop="1" thickBot="1" x14ac:dyDescent="0.25">
      <c r="A390" s="24"/>
      <c r="B390" s="25"/>
      <c r="C390" s="32"/>
      <c r="D390" s="33"/>
      <c r="E390" s="33"/>
      <c r="F390" s="33"/>
      <c r="G390" s="28"/>
      <c r="H390" s="28"/>
      <c r="I390" s="28"/>
      <c r="J390" s="28"/>
      <c r="K390" s="28"/>
      <c r="L390" s="30"/>
    </row>
    <row r="391" spans="1:12" ht="19.5" thickTop="1" thickBot="1" x14ac:dyDescent="0.25">
      <c r="A391" s="31"/>
      <c r="B391" s="34"/>
      <c r="C391" s="32"/>
      <c r="D391" s="33"/>
      <c r="E391" s="33"/>
      <c r="F391" s="33"/>
      <c r="G391" s="28"/>
      <c r="H391" s="28"/>
      <c r="I391" s="28"/>
      <c r="J391" s="28"/>
      <c r="K391" s="28"/>
      <c r="L391" s="30"/>
    </row>
    <row r="392" spans="1:12" ht="19.5" thickTop="1" thickBot="1" x14ac:dyDescent="0.25">
      <c r="A392" s="31"/>
      <c r="B392" s="34"/>
      <c r="C392" s="32"/>
      <c r="D392" s="33"/>
      <c r="E392" s="33"/>
      <c r="F392" s="33"/>
      <c r="G392" s="28"/>
      <c r="H392" s="28"/>
      <c r="I392" s="28"/>
      <c r="J392" s="28"/>
      <c r="K392" s="28"/>
      <c r="L392" s="30"/>
    </row>
    <row r="393" spans="1:12" ht="19.5" thickTop="1" thickBot="1" x14ac:dyDescent="0.25">
      <c r="A393" s="24"/>
      <c r="B393" s="34"/>
      <c r="C393" s="32"/>
      <c r="D393" s="33"/>
      <c r="E393" s="33"/>
      <c r="F393" s="33"/>
      <c r="G393" s="28"/>
      <c r="H393" s="28"/>
      <c r="I393" s="28"/>
      <c r="J393" s="28"/>
      <c r="K393" s="28"/>
      <c r="L393" s="30"/>
    </row>
    <row r="394" spans="1:12" ht="19.5" thickTop="1" thickBot="1" x14ac:dyDescent="0.25">
      <c r="A394" s="31"/>
      <c r="B394" s="34"/>
      <c r="C394" s="32"/>
      <c r="D394" s="33"/>
      <c r="E394" s="33"/>
      <c r="F394" s="33"/>
      <c r="G394" s="28"/>
      <c r="H394" s="28"/>
      <c r="I394" s="28"/>
      <c r="J394" s="28"/>
      <c r="K394" s="28"/>
      <c r="L394" s="30"/>
    </row>
    <row r="395" spans="1:12" ht="19.5" thickTop="1" thickBot="1" x14ac:dyDescent="0.25">
      <c r="A395" s="24"/>
      <c r="B395" s="34"/>
      <c r="C395" s="32"/>
      <c r="D395" s="33"/>
      <c r="E395" s="33"/>
      <c r="F395" s="33"/>
      <c r="G395" s="28"/>
      <c r="H395" s="28"/>
      <c r="I395" s="28"/>
      <c r="J395" s="28"/>
      <c r="K395" s="28"/>
      <c r="L395" s="30"/>
    </row>
    <row r="396" spans="1:12" ht="19.5" thickTop="1" thickBot="1" x14ac:dyDescent="0.25">
      <c r="A396" s="31"/>
      <c r="B396" s="34"/>
      <c r="C396" s="32"/>
      <c r="D396" s="33"/>
      <c r="E396" s="33"/>
      <c r="F396" s="33"/>
      <c r="G396" s="28"/>
      <c r="H396" s="28"/>
      <c r="I396" s="28"/>
      <c r="J396" s="28"/>
      <c r="K396" s="28"/>
      <c r="L396" s="30"/>
    </row>
    <row r="397" spans="1:12" ht="19.5" thickTop="1" thickBot="1" x14ac:dyDescent="0.25">
      <c r="A397" s="31"/>
      <c r="B397" s="34"/>
      <c r="C397" s="32"/>
      <c r="D397" s="33"/>
      <c r="E397" s="33"/>
      <c r="F397" s="33"/>
      <c r="G397" s="28"/>
      <c r="H397" s="28"/>
      <c r="I397" s="28"/>
      <c r="J397" s="28"/>
      <c r="K397" s="28"/>
      <c r="L397" s="30"/>
    </row>
    <row r="398" spans="1:12" ht="19.5" thickTop="1" thickBot="1" x14ac:dyDescent="0.25">
      <c r="A398" s="24"/>
      <c r="B398" s="34"/>
      <c r="C398" s="32"/>
      <c r="D398" s="33"/>
      <c r="E398" s="33"/>
      <c r="F398" s="33"/>
      <c r="G398" s="28"/>
      <c r="H398" s="28"/>
      <c r="I398" s="28"/>
      <c r="J398" s="28"/>
      <c r="K398" s="28"/>
      <c r="L398" s="30"/>
    </row>
    <row r="399" spans="1:12" ht="19.5" thickTop="1" thickBot="1" x14ac:dyDescent="0.25">
      <c r="A399" s="31"/>
      <c r="B399" s="34"/>
      <c r="C399" s="32"/>
      <c r="D399" s="33"/>
      <c r="E399" s="33"/>
      <c r="F399" s="33"/>
      <c r="G399" s="28"/>
      <c r="H399" s="28"/>
      <c r="I399" s="28"/>
      <c r="J399" s="28"/>
      <c r="K399" s="28"/>
      <c r="L399" s="30"/>
    </row>
    <row r="400" spans="1:12" ht="19.5" thickTop="1" thickBot="1" x14ac:dyDescent="0.25">
      <c r="A400" s="24"/>
      <c r="B400" s="34"/>
      <c r="C400" s="32"/>
      <c r="D400" s="33"/>
      <c r="E400" s="33"/>
      <c r="F400" s="33"/>
      <c r="G400" s="28"/>
      <c r="H400" s="28"/>
      <c r="I400" s="28"/>
      <c r="J400" s="28"/>
      <c r="K400" s="28"/>
      <c r="L400" s="30"/>
    </row>
    <row r="401" spans="1:12" ht="19.5" thickTop="1" thickBot="1" x14ac:dyDescent="0.25">
      <c r="A401" s="31"/>
      <c r="B401" s="34"/>
      <c r="C401" s="32"/>
      <c r="D401" s="33"/>
      <c r="E401" s="33"/>
      <c r="F401" s="33"/>
      <c r="G401" s="28"/>
      <c r="H401" s="28"/>
      <c r="I401" s="28"/>
      <c r="J401" s="28"/>
      <c r="K401" s="28"/>
      <c r="L401" s="30"/>
    </row>
    <row r="402" spans="1:12" ht="19.5" thickTop="1" thickBot="1" x14ac:dyDescent="0.25">
      <c r="A402" s="31"/>
      <c r="B402" s="34"/>
      <c r="C402" s="32"/>
      <c r="D402" s="33"/>
      <c r="E402" s="33"/>
      <c r="F402" s="33"/>
      <c r="G402" s="28"/>
      <c r="H402" s="28"/>
      <c r="I402" s="28"/>
      <c r="J402" s="28"/>
      <c r="K402" s="28"/>
      <c r="L402" s="30"/>
    </row>
    <row r="403" spans="1:12" ht="19.5" thickTop="1" thickBot="1" x14ac:dyDescent="0.25">
      <c r="A403" s="24"/>
      <c r="B403" s="34"/>
      <c r="C403" s="32"/>
      <c r="D403" s="33"/>
      <c r="E403" s="33"/>
      <c r="F403" s="33"/>
      <c r="G403" s="28"/>
      <c r="H403" s="28"/>
      <c r="I403" s="28"/>
      <c r="J403" s="28"/>
      <c r="K403" s="28"/>
      <c r="L403" s="30"/>
    </row>
    <row r="404" spans="1:12" ht="19.5" thickTop="1" thickBot="1" x14ac:dyDescent="0.25">
      <c r="A404" s="31"/>
      <c r="B404" s="34"/>
      <c r="C404" s="35"/>
      <c r="D404" s="36"/>
      <c r="E404" s="36"/>
      <c r="F404" s="36"/>
      <c r="G404" s="28"/>
      <c r="H404" s="28"/>
      <c r="I404" s="28"/>
      <c r="J404" s="28"/>
      <c r="K404" s="28"/>
      <c r="L404" s="30"/>
    </row>
    <row r="405" spans="1:12" ht="17.25" thickTop="1" thickBot="1" x14ac:dyDescent="0.25">
      <c r="A405" s="98" t="s">
        <v>659</v>
      </c>
      <c r="B405" s="99"/>
      <c r="C405" s="99"/>
      <c r="D405" s="99"/>
      <c r="E405" s="99"/>
      <c r="F405" s="100"/>
      <c r="G405" s="37">
        <f>SUM(G381:G404)</f>
        <v>0</v>
      </c>
      <c r="H405" s="37">
        <f t="shared" ref="H405" si="66">SUM(H381:H404)</f>
        <v>0</v>
      </c>
      <c r="I405" s="37">
        <f t="shared" ref="I405" si="67">SUM(I381:I404)</f>
        <v>0</v>
      </c>
      <c r="J405" s="37">
        <f t="shared" ref="J405" si="68">SUM(J381:J404)</f>
        <v>0</v>
      </c>
      <c r="K405" s="37">
        <f t="shared" ref="K405" si="69">SUM(K381:K404)</f>
        <v>0</v>
      </c>
      <c r="L405" s="37">
        <f t="shared" ref="L405" si="70">SUM(L381:L404)</f>
        <v>0</v>
      </c>
    </row>
    <row r="406" spans="1:12" ht="16.5" thickTop="1" thickBot="1" x14ac:dyDescent="0.25">
      <c r="A406" s="101" t="s">
        <v>0</v>
      </c>
      <c r="B406" s="92" t="s">
        <v>655</v>
      </c>
      <c r="C406" s="92" t="s">
        <v>656</v>
      </c>
      <c r="D406" s="92" t="s">
        <v>657</v>
      </c>
      <c r="E406" s="103" t="s">
        <v>658</v>
      </c>
      <c r="F406" s="104"/>
      <c r="G406" s="90" t="s">
        <v>660</v>
      </c>
      <c r="H406" s="90" t="s">
        <v>661</v>
      </c>
      <c r="I406" s="90" t="s">
        <v>662</v>
      </c>
      <c r="J406" s="92" t="s">
        <v>663</v>
      </c>
      <c r="K406" s="94" t="s">
        <v>664</v>
      </c>
      <c r="L406" s="96" t="s">
        <v>665</v>
      </c>
    </row>
    <row r="407" spans="1:12" ht="16.5" thickTop="1" thickBot="1" x14ac:dyDescent="0.25">
      <c r="A407" s="102"/>
      <c r="B407" s="93"/>
      <c r="C407" s="93"/>
      <c r="D407" s="93"/>
      <c r="E407" s="23" t="s">
        <v>2</v>
      </c>
      <c r="F407" s="23" t="s">
        <v>3</v>
      </c>
      <c r="G407" s="91"/>
      <c r="H407" s="91"/>
      <c r="I407" s="91"/>
      <c r="J407" s="93"/>
      <c r="K407" s="95"/>
      <c r="L407" s="97"/>
    </row>
    <row r="408" spans="1:12" ht="19.5" thickTop="1" thickBot="1" x14ac:dyDescent="0.25">
      <c r="A408" s="24"/>
      <c r="B408" s="25"/>
      <c r="C408" s="26"/>
      <c r="D408" s="89"/>
      <c r="E408" s="27"/>
      <c r="F408" s="27"/>
      <c r="G408" s="28"/>
      <c r="H408" s="38"/>
      <c r="I408" s="39"/>
      <c r="J408" s="38"/>
      <c r="K408" s="28"/>
      <c r="L408" s="30" t="str">
        <f>فيشه!$G$27</f>
        <v/>
      </c>
    </row>
    <row r="409" spans="1:12" ht="19.5" thickTop="1" thickBot="1" x14ac:dyDescent="0.25">
      <c r="A409" s="31"/>
      <c r="B409" s="25"/>
      <c r="C409" s="26"/>
      <c r="D409" s="33"/>
      <c r="E409" s="27"/>
      <c r="F409" s="27"/>
      <c r="G409" s="28"/>
      <c r="H409" s="38"/>
      <c r="I409" s="39"/>
      <c r="J409" s="38"/>
      <c r="K409" s="28"/>
      <c r="L409" s="30" t="str">
        <f>فيشه!$G$55</f>
        <v/>
      </c>
    </row>
    <row r="410" spans="1:12" ht="19.5" thickTop="1" thickBot="1" x14ac:dyDescent="0.25">
      <c r="A410" s="24"/>
      <c r="B410" s="25"/>
      <c r="C410" s="26"/>
      <c r="D410" s="33"/>
      <c r="E410" s="27"/>
      <c r="F410" s="27"/>
      <c r="G410" s="28"/>
      <c r="H410" s="38"/>
      <c r="I410" s="39"/>
      <c r="J410" s="38"/>
      <c r="K410" s="28"/>
      <c r="L410" s="30" t="str">
        <f>فيشه!$G$83</f>
        <v/>
      </c>
    </row>
    <row r="411" spans="1:12" ht="19.5" thickTop="1" thickBot="1" x14ac:dyDescent="0.25">
      <c r="A411" s="31"/>
      <c r="B411" s="25"/>
      <c r="C411" s="26"/>
      <c r="D411" s="89"/>
      <c r="E411" s="27"/>
      <c r="F411" s="27"/>
      <c r="G411" s="28"/>
      <c r="H411" s="38"/>
      <c r="I411" s="39"/>
      <c r="J411" s="38"/>
      <c r="K411" s="28"/>
      <c r="L411" s="30" t="str">
        <f>فيشه!$G$111</f>
        <v/>
      </c>
    </row>
    <row r="412" spans="1:12" ht="19.5" thickTop="1" thickBot="1" x14ac:dyDescent="0.25">
      <c r="A412" s="24"/>
      <c r="B412" s="25"/>
      <c r="C412" s="32"/>
      <c r="D412" s="33"/>
      <c r="E412" s="33"/>
      <c r="F412" s="33"/>
      <c r="G412" s="28"/>
      <c r="H412" s="28"/>
      <c r="I412" s="28"/>
      <c r="J412" s="28"/>
      <c r="K412" s="28"/>
      <c r="L412" s="30"/>
    </row>
    <row r="413" spans="1:12" ht="19.5" thickTop="1" thickBot="1" x14ac:dyDescent="0.25">
      <c r="A413" s="31"/>
      <c r="B413" s="25"/>
      <c r="C413" s="32"/>
      <c r="D413" s="33"/>
      <c r="E413" s="33"/>
      <c r="F413" s="33"/>
      <c r="G413" s="28"/>
      <c r="H413" s="29"/>
      <c r="I413" s="29"/>
      <c r="J413" s="29"/>
      <c r="K413" s="28"/>
      <c r="L413" s="30"/>
    </row>
    <row r="414" spans="1:12" ht="19.5" thickTop="1" thickBot="1" x14ac:dyDescent="0.25">
      <c r="A414" s="31"/>
      <c r="B414" s="25"/>
      <c r="C414" s="32"/>
      <c r="D414" s="33"/>
      <c r="E414" s="33"/>
      <c r="F414" s="33"/>
      <c r="G414" s="28"/>
      <c r="H414" s="28"/>
      <c r="I414" s="27"/>
      <c r="J414" s="28"/>
      <c r="K414" s="28"/>
      <c r="L414" s="30"/>
    </row>
    <row r="415" spans="1:12" ht="19.5" thickTop="1" thickBot="1" x14ac:dyDescent="0.25">
      <c r="A415" s="24"/>
      <c r="B415" s="25"/>
      <c r="C415" s="32"/>
      <c r="D415" s="33"/>
      <c r="E415" s="33"/>
      <c r="F415" s="33"/>
      <c r="G415" s="28"/>
      <c r="H415" s="29"/>
      <c r="I415" s="29"/>
      <c r="J415" s="29"/>
      <c r="K415" s="28"/>
      <c r="L415" s="30"/>
    </row>
    <row r="416" spans="1:12" ht="19.5" thickTop="1" thickBot="1" x14ac:dyDescent="0.25">
      <c r="A416" s="31"/>
      <c r="B416" s="25"/>
      <c r="C416" s="32"/>
      <c r="D416" s="33"/>
      <c r="E416" s="33"/>
      <c r="F416" s="33"/>
      <c r="G416" s="28"/>
      <c r="H416" s="28"/>
      <c r="I416" s="28"/>
      <c r="J416" s="28"/>
      <c r="K416" s="28"/>
      <c r="L416" s="30"/>
    </row>
    <row r="417" spans="1:12" ht="19.5" thickTop="1" thickBot="1" x14ac:dyDescent="0.25">
      <c r="A417" s="24"/>
      <c r="B417" s="25"/>
      <c r="C417" s="32"/>
      <c r="D417" s="33"/>
      <c r="E417" s="33"/>
      <c r="F417" s="33"/>
      <c r="G417" s="28"/>
      <c r="H417" s="28"/>
      <c r="I417" s="28"/>
      <c r="J417" s="28"/>
      <c r="K417" s="28"/>
      <c r="L417" s="30"/>
    </row>
    <row r="418" spans="1:12" ht="19.5" thickTop="1" thickBot="1" x14ac:dyDescent="0.25">
      <c r="A418" s="31"/>
      <c r="B418" s="34"/>
      <c r="C418" s="32"/>
      <c r="D418" s="33"/>
      <c r="E418" s="33"/>
      <c r="F418" s="33"/>
      <c r="G418" s="28"/>
      <c r="H418" s="28"/>
      <c r="I418" s="28"/>
      <c r="J418" s="28"/>
      <c r="K418" s="28"/>
      <c r="L418" s="30"/>
    </row>
    <row r="419" spans="1:12" ht="19.5" thickTop="1" thickBot="1" x14ac:dyDescent="0.25">
      <c r="A419" s="31"/>
      <c r="B419" s="34"/>
      <c r="C419" s="32"/>
      <c r="D419" s="33"/>
      <c r="E419" s="33"/>
      <c r="F419" s="33"/>
      <c r="G419" s="28"/>
      <c r="H419" s="28"/>
      <c r="I419" s="28"/>
      <c r="J419" s="28"/>
      <c r="K419" s="28"/>
      <c r="L419" s="30"/>
    </row>
    <row r="420" spans="1:12" ht="19.5" thickTop="1" thickBot="1" x14ac:dyDescent="0.25">
      <c r="A420" s="24"/>
      <c r="B420" s="34"/>
      <c r="C420" s="32"/>
      <c r="D420" s="33"/>
      <c r="E420" s="33"/>
      <c r="F420" s="33"/>
      <c r="G420" s="28"/>
      <c r="H420" s="28"/>
      <c r="I420" s="28"/>
      <c r="J420" s="28"/>
      <c r="K420" s="28"/>
      <c r="L420" s="30"/>
    </row>
    <row r="421" spans="1:12" ht="19.5" thickTop="1" thickBot="1" x14ac:dyDescent="0.25">
      <c r="A421" s="31"/>
      <c r="B421" s="34"/>
      <c r="C421" s="32"/>
      <c r="D421" s="33"/>
      <c r="E421" s="33"/>
      <c r="F421" s="33"/>
      <c r="G421" s="28"/>
      <c r="H421" s="28"/>
      <c r="I421" s="28"/>
      <c r="J421" s="28"/>
      <c r="K421" s="28"/>
      <c r="L421" s="30"/>
    </row>
    <row r="422" spans="1:12" ht="19.5" thickTop="1" thickBot="1" x14ac:dyDescent="0.25">
      <c r="A422" s="24"/>
      <c r="B422" s="34"/>
      <c r="C422" s="32"/>
      <c r="D422" s="33"/>
      <c r="E422" s="33"/>
      <c r="F422" s="33"/>
      <c r="G422" s="28"/>
      <c r="H422" s="28"/>
      <c r="I422" s="28"/>
      <c r="J422" s="28"/>
      <c r="K422" s="28"/>
      <c r="L422" s="30"/>
    </row>
    <row r="423" spans="1:12" ht="19.5" thickTop="1" thickBot="1" x14ac:dyDescent="0.25">
      <c r="A423" s="31"/>
      <c r="B423" s="34"/>
      <c r="C423" s="32"/>
      <c r="D423" s="33"/>
      <c r="E423" s="33"/>
      <c r="F423" s="33"/>
      <c r="G423" s="28"/>
      <c r="H423" s="28"/>
      <c r="I423" s="28"/>
      <c r="J423" s="28"/>
      <c r="K423" s="28"/>
      <c r="L423" s="30"/>
    </row>
    <row r="424" spans="1:12" ht="19.5" thickTop="1" thickBot="1" x14ac:dyDescent="0.25">
      <c r="A424" s="31"/>
      <c r="B424" s="34"/>
      <c r="C424" s="32"/>
      <c r="D424" s="33"/>
      <c r="E424" s="33"/>
      <c r="F424" s="33"/>
      <c r="G424" s="28"/>
      <c r="H424" s="28"/>
      <c r="I424" s="28"/>
      <c r="J424" s="28"/>
      <c r="K424" s="28"/>
      <c r="L424" s="30"/>
    </row>
    <row r="425" spans="1:12" ht="19.5" thickTop="1" thickBot="1" x14ac:dyDescent="0.25">
      <c r="A425" s="24"/>
      <c r="B425" s="34"/>
      <c r="C425" s="32"/>
      <c r="D425" s="33"/>
      <c r="E425" s="33"/>
      <c r="F425" s="33"/>
      <c r="G425" s="28"/>
      <c r="H425" s="28"/>
      <c r="I425" s="28"/>
      <c r="J425" s="28"/>
      <c r="K425" s="28"/>
      <c r="L425" s="30"/>
    </row>
    <row r="426" spans="1:12" ht="19.5" thickTop="1" thickBot="1" x14ac:dyDescent="0.25">
      <c r="A426" s="31"/>
      <c r="B426" s="34"/>
      <c r="C426" s="32"/>
      <c r="D426" s="33"/>
      <c r="E426" s="33"/>
      <c r="F426" s="33"/>
      <c r="G426" s="28"/>
      <c r="H426" s="28"/>
      <c r="I426" s="28"/>
      <c r="J426" s="28"/>
      <c r="K426" s="28"/>
      <c r="L426" s="30"/>
    </row>
    <row r="427" spans="1:12" ht="19.5" thickTop="1" thickBot="1" x14ac:dyDescent="0.25">
      <c r="A427" s="24"/>
      <c r="B427" s="34"/>
      <c r="C427" s="32"/>
      <c r="D427" s="33"/>
      <c r="E427" s="33"/>
      <c r="F427" s="33"/>
      <c r="G427" s="28"/>
      <c r="H427" s="28"/>
      <c r="I427" s="28"/>
      <c r="J427" s="28"/>
      <c r="K427" s="28"/>
      <c r="L427" s="30"/>
    </row>
    <row r="428" spans="1:12" ht="19.5" thickTop="1" thickBot="1" x14ac:dyDescent="0.25">
      <c r="A428" s="31"/>
      <c r="B428" s="34"/>
      <c r="C428" s="32"/>
      <c r="D428" s="33"/>
      <c r="E428" s="33"/>
      <c r="F428" s="33"/>
      <c r="G428" s="28"/>
      <c r="H428" s="28"/>
      <c r="I428" s="28"/>
      <c r="J428" s="28"/>
      <c r="K428" s="28"/>
      <c r="L428" s="30"/>
    </row>
    <row r="429" spans="1:12" ht="19.5" thickTop="1" thickBot="1" x14ac:dyDescent="0.25">
      <c r="A429" s="31"/>
      <c r="B429" s="34"/>
      <c r="C429" s="32"/>
      <c r="D429" s="33"/>
      <c r="E429" s="33"/>
      <c r="F429" s="33"/>
      <c r="G429" s="28"/>
      <c r="H429" s="28"/>
      <c r="I429" s="28"/>
      <c r="J429" s="28"/>
      <c r="K429" s="28"/>
      <c r="L429" s="30"/>
    </row>
    <row r="430" spans="1:12" ht="19.5" thickTop="1" thickBot="1" x14ac:dyDescent="0.25">
      <c r="A430" s="24"/>
      <c r="B430" s="34"/>
      <c r="C430" s="32"/>
      <c r="D430" s="33"/>
      <c r="E430" s="33"/>
      <c r="F430" s="33"/>
      <c r="G430" s="28"/>
      <c r="H430" s="28"/>
      <c r="I430" s="28"/>
      <c r="J430" s="28"/>
      <c r="K430" s="28"/>
      <c r="L430" s="30"/>
    </row>
    <row r="431" spans="1:12" ht="19.5" thickTop="1" thickBot="1" x14ac:dyDescent="0.25">
      <c r="A431" s="31"/>
      <c r="B431" s="34"/>
      <c r="C431" s="35"/>
      <c r="D431" s="36"/>
      <c r="E431" s="36"/>
      <c r="F431" s="36"/>
      <c r="G431" s="28"/>
      <c r="H431" s="28"/>
      <c r="I431" s="28"/>
      <c r="J431" s="28"/>
      <c r="K431" s="28"/>
      <c r="L431" s="30"/>
    </row>
    <row r="432" spans="1:12" ht="17.25" thickTop="1" thickBot="1" x14ac:dyDescent="0.25">
      <c r="A432" s="98" t="s">
        <v>659</v>
      </c>
      <c r="B432" s="99"/>
      <c r="C432" s="99"/>
      <c r="D432" s="99"/>
      <c r="E432" s="99"/>
      <c r="F432" s="100"/>
      <c r="G432" s="37">
        <f>SUM(G408:G431)</f>
        <v>0</v>
      </c>
      <c r="H432" s="37">
        <f t="shared" ref="H432" si="71">SUM(H408:H431)</f>
        <v>0</v>
      </c>
      <c r="I432" s="37">
        <f t="shared" ref="I432" si="72">SUM(I408:I431)</f>
        <v>0</v>
      </c>
      <c r="J432" s="37">
        <f t="shared" ref="J432" si="73">SUM(J408:J431)</f>
        <v>0</v>
      </c>
      <c r="K432" s="37">
        <f t="shared" ref="K432" si="74">SUM(K408:K431)</f>
        <v>0</v>
      </c>
      <c r="L432" s="37">
        <f t="shared" ref="L432" si="75">SUM(L408:L431)</f>
        <v>0</v>
      </c>
    </row>
    <row r="433" spans="1:12" ht="16.5" thickTop="1" thickBot="1" x14ac:dyDescent="0.25">
      <c r="A433" s="101" t="s">
        <v>0</v>
      </c>
      <c r="B433" s="92" t="s">
        <v>655</v>
      </c>
      <c r="C433" s="92" t="s">
        <v>656</v>
      </c>
      <c r="D433" s="92" t="s">
        <v>657</v>
      </c>
      <c r="E433" s="103" t="s">
        <v>658</v>
      </c>
      <c r="F433" s="104"/>
      <c r="G433" s="90" t="s">
        <v>660</v>
      </c>
      <c r="H433" s="90" t="s">
        <v>661</v>
      </c>
      <c r="I433" s="90" t="s">
        <v>662</v>
      </c>
      <c r="J433" s="92" t="s">
        <v>663</v>
      </c>
      <c r="K433" s="94" t="s">
        <v>664</v>
      </c>
      <c r="L433" s="96" t="s">
        <v>665</v>
      </c>
    </row>
    <row r="434" spans="1:12" ht="16.5" thickTop="1" thickBot="1" x14ac:dyDescent="0.25">
      <c r="A434" s="102"/>
      <c r="B434" s="93"/>
      <c r="C434" s="93"/>
      <c r="D434" s="93"/>
      <c r="E434" s="23" t="s">
        <v>2</v>
      </c>
      <c r="F434" s="23" t="s">
        <v>3</v>
      </c>
      <c r="G434" s="91"/>
      <c r="H434" s="91"/>
      <c r="I434" s="91"/>
      <c r="J434" s="93"/>
      <c r="K434" s="95"/>
      <c r="L434" s="97"/>
    </row>
    <row r="435" spans="1:12" ht="19.5" thickTop="1" thickBot="1" x14ac:dyDescent="0.25">
      <c r="A435" s="24"/>
      <c r="B435" s="25"/>
      <c r="C435" s="26"/>
      <c r="D435" s="89"/>
      <c r="E435" s="27"/>
      <c r="F435" s="27"/>
      <c r="G435" s="28"/>
      <c r="H435" s="38"/>
      <c r="I435" s="39"/>
      <c r="J435" s="38"/>
      <c r="K435" s="28"/>
      <c r="L435" s="30" t="str">
        <f>فيشه!$G$27</f>
        <v/>
      </c>
    </row>
    <row r="436" spans="1:12" ht="19.5" thickTop="1" thickBot="1" x14ac:dyDescent="0.25">
      <c r="A436" s="31"/>
      <c r="B436" s="25"/>
      <c r="C436" s="26"/>
      <c r="D436" s="33"/>
      <c r="E436" s="27"/>
      <c r="F436" s="27"/>
      <c r="G436" s="28"/>
      <c r="H436" s="38"/>
      <c r="I436" s="39"/>
      <c r="J436" s="38"/>
      <c r="K436" s="28"/>
      <c r="L436" s="30" t="str">
        <f>فيشه!$G$55</f>
        <v/>
      </c>
    </row>
    <row r="437" spans="1:12" ht="19.5" thickTop="1" thickBot="1" x14ac:dyDescent="0.25">
      <c r="A437" s="24"/>
      <c r="B437" s="25"/>
      <c r="C437" s="26"/>
      <c r="D437" s="33"/>
      <c r="E437" s="27"/>
      <c r="F437" s="27"/>
      <c r="G437" s="28"/>
      <c r="H437" s="38"/>
      <c r="I437" s="39"/>
      <c r="J437" s="38"/>
      <c r="K437" s="28"/>
      <c r="L437" s="30" t="str">
        <f>فيشه!$G$83</f>
        <v/>
      </c>
    </row>
    <row r="438" spans="1:12" ht="19.5" thickTop="1" thickBot="1" x14ac:dyDescent="0.25">
      <c r="A438" s="31"/>
      <c r="B438" s="25"/>
      <c r="C438" s="26"/>
      <c r="D438" s="89"/>
      <c r="E438" s="27"/>
      <c r="F438" s="27"/>
      <c r="G438" s="28"/>
      <c r="H438" s="38"/>
      <c r="I438" s="39"/>
      <c r="J438" s="38"/>
      <c r="K438" s="28"/>
      <c r="L438" s="30" t="str">
        <f>فيشه!$G$111</f>
        <v/>
      </c>
    </row>
    <row r="439" spans="1:12" ht="19.5" thickTop="1" thickBot="1" x14ac:dyDescent="0.25">
      <c r="A439" s="24"/>
      <c r="B439" s="25"/>
      <c r="C439" s="32"/>
      <c r="D439" s="33"/>
      <c r="E439" s="33"/>
      <c r="F439" s="33"/>
      <c r="G439" s="28"/>
      <c r="H439" s="28"/>
      <c r="I439" s="28"/>
      <c r="J439" s="28"/>
      <c r="K439" s="28"/>
      <c r="L439" s="30"/>
    </row>
    <row r="440" spans="1:12" ht="19.5" thickTop="1" thickBot="1" x14ac:dyDescent="0.25">
      <c r="A440" s="31"/>
      <c r="B440" s="25"/>
      <c r="C440" s="32"/>
      <c r="D440" s="33"/>
      <c r="E440" s="33"/>
      <c r="F440" s="33"/>
      <c r="G440" s="28"/>
      <c r="H440" s="29"/>
      <c r="I440" s="29"/>
      <c r="J440" s="29"/>
      <c r="K440" s="28"/>
      <c r="L440" s="30"/>
    </row>
    <row r="441" spans="1:12" ht="19.5" thickTop="1" thickBot="1" x14ac:dyDescent="0.25">
      <c r="A441" s="31"/>
      <c r="B441" s="25"/>
      <c r="C441" s="32"/>
      <c r="D441" s="33"/>
      <c r="E441" s="33"/>
      <c r="F441" s="33"/>
      <c r="G441" s="28"/>
      <c r="H441" s="28"/>
      <c r="I441" s="27"/>
      <c r="J441" s="28"/>
      <c r="K441" s="28"/>
      <c r="L441" s="30"/>
    </row>
    <row r="442" spans="1:12" ht="19.5" thickTop="1" thickBot="1" x14ac:dyDescent="0.25">
      <c r="A442" s="24"/>
      <c r="B442" s="25"/>
      <c r="C442" s="32"/>
      <c r="D442" s="33"/>
      <c r="E442" s="33"/>
      <c r="F442" s="33"/>
      <c r="G442" s="28"/>
      <c r="H442" s="29"/>
      <c r="I442" s="29"/>
      <c r="J442" s="29"/>
      <c r="K442" s="28"/>
      <c r="L442" s="30"/>
    </row>
    <row r="443" spans="1:12" ht="19.5" thickTop="1" thickBot="1" x14ac:dyDescent="0.25">
      <c r="A443" s="31"/>
      <c r="B443" s="25"/>
      <c r="C443" s="32"/>
      <c r="D443" s="33"/>
      <c r="E443" s="33"/>
      <c r="F443" s="33"/>
      <c r="G443" s="28"/>
      <c r="H443" s="28"/>
      <c r="I443" s="28"/>
      <c r="J443" s="28"/>
      <c r="K443" s="28"/>
      <c r="L443" s="30"/>
    </row>
    <row r="444" spans="1:12" ht="19.5" thickTop="1" thickBot="1" x14ac:dyDescent="0.25">
      <c r="A444" s="24"/>
      <c r="B444" s="25"/>
      <c r="C444" s="32"/>
      <c r="D444" s="33"/>
      <c r="E444" s="33"/>
      <c r="F444" s="33"/>
      <c r="G444" s="28"/>
      <c r="H444" s="28"/>
      <c r="I444" s="28"/>
      <c r="J444" s="28"/>
      <c r="K444" s="28"/>
      <c r="L444" s="30"/>
    </row>
    <row r="445" spans="1:12" ht="19.5" thickTop="1" thickBot="1" x14ac:dyDescent="0.25">
      <c r="A445" s="31"/>
      <c r="B445" s="34"/>
      <c r="C445" s="32"/>
      <c r="D445" s="33"/>
      <c r="E445" s="33"/>
      <c r="F445" s="33"/>
      <c r="G445" s="28"/>
      <c r="H445" s="28"/>
      <c r="I445" s="28"/>
      <c r="J445" s="28"/>
      <c r="K445" s="28"/>
      <c r="L445" s="30"/>
    </row>
    <row r="446" spans="1:12" ht="19.5" thickTop="1" thickBot="1" x14ac:dyDescent="0.25">
      <c r="A446" s="31"/>
      <c r="B446" s="34"/>
      <c r="C446" s="32"/>
      <c r="D446" s="33"/>
      <c r="E446" s="33"/>
      <c r="F446" s="33"/>
      <c r="G446" s="28"/>
      <c r="H446" s="28"/>
      <c r="I446" s="28"/>
      <c r="J446" s="28"/>
      <c r="K446" s="28"/>
      <c r="L446" s="30"/>
    </row>
    <row r="447" spans="1:12" ht="19.5" thickTop="1" thickBot="1" x14ac:dyDescent="0.25">
      <c r="A447" s="24"/>
      <c r="B447" s="34"/>
      <c r="C447" s="32"/>
      <c r="D447" s="33"/>
      <c r="E447" s="33"/>
      <c r="F447" s="33"/>
      <c r="G447" s="28"/>
      <c r="H447" s="28"/>
      <c r="I447" s="28"/>
      <c r="J447" s="28"/>
      <c r="K447" s="28"/>
      <c r="L447" s="30"/>
    </row>
    <row r="448" spans="1:12" ht="19.5" thickTop="1" thickBot="1" x14ac:dyDescent="0.25">
      <c r="A448" s="31"/>
      <c r="B448" s="34"/>
      <c r="C448" s="32"/>
      <c r="D448" s="33"/>
      <c r="E448" s="33"/>
      <c r="F448" s="33"/>
      <c r="G448" s="28"/>
      <c r="H448" s="28"/>
      <c r="I448" s="28"/>
      <c r="J448" s="28"/>
      <c r="K448" s="28"/>
      <c r="L448" s="30"/>
    </row>
    <row r="449" spans="1:12" ht="19.5" thickTop="1" thickBot="1" x14ac:dyDescent="0.25">
      <c r="A449" s="24"/>
      <c r="B449" s="34"/>
      <c r="C449" s="32"/>
      <c r="D449" s="33"/>
      <c r="E449" s="33"/>
      <c r="F449" s="33"/>
      <c r="G449" s="28"/>
      <c r="H449" s="28"/>
      <c r="I449" s="28"/>
      <c r="J449" s="28"/>
      <c r="K449" s="28"/>
      <c r="L449" s="30"/>
    </row>
    <row r="450" spans="1:12" ht="19.5" thickTop="1" thickBot="1" x14ac:dyDescent="0.25">
      <c r="A450" s="31"/>
      <c r="B450" s="34"/>
      <c r="C450" s="32"/>
      <c r="D450" s="33"/>
      <c r="E450" s="33"/>
      <c r="F450" s="33"/>
      <c r="G450" s="28"/>
      <c r="H450" s="28"/>
      <c r="I450" s="28"/>
      <c r="J450" s="28"/>
      <c r="K450" s="28"/>
      <c r="L450" s="30"/>
    </row>
    <row r="451" spans="1:12" ht="19.5" thickTop="1" thickBot="1" x14ac:dyDescent="0.25">
      <c r="A451" s="31"/>
      <c r="B451" s="34"/>
      <c r="C451" s="32"/>
      <c r="D451" s="33"/>
      <c r="E451" s="33"/>
      <c r="F451" s="33"/>
      <c r="G451" s="28"/>
      <c r="H451" s="28"/>
      <c r="I451" s="28"/>
      <c r="J451" s="28"/>
      <c r="K451" s="28"/>
      <c r="L451" s="30"/>
    </row>
    <row r="452" spans="1:12" ht="19.5" thickTop="1" thickBot="1" x14ac:dyDescent="0.25">
      <c r="A452" s="24"/>
      <c r="B452" s="34"/>
      <c r="C452" s="32"/>
      <c r="D452" s="33"/>
      <c r="E452" s="33"/>
      <c r="F452" s="33"/>
      <c r="G452" s="28"/>
      <c r="H452" s="28"/>
      <c r="I452" s="28"/>
      <c r="J452" s="28"/>
      <c r="K452" s="28"/>
      <c r="L452" s="30"/>
    </row>
    <row r="453" spans="1:12" ht="19.5" thickTop="1" thickBot="1" x14ac:dyDescent="0.25">
      <c r="A453" s="31"/>
      <c r="B453" s="34"/>
      <c r="C453" s="32"/>
      <c r="D453" s="33"/>
      <c r="E453" s="33"/>
      <c r="F453" s="33"/>
      <c r="G453" s="28"/>
      <c r="H453" s="28"/>
      <c r="I453" s="28"/>
      <c r="J453" s="28"/>
      <c r="K453" s="28"/>
      <c r="L453" s="30"/>
    </row>
    <row r="454" spans="1:12" ht="19.5" thickTop="1" thickBot="1" x14ac:dyDescent="0.25">
      <c r="A454" s="24"/>
      <c r="B454" s="34"/>
      <c r="C454" s="32"/>
      <c r="D454" s="33"/>
      <c r="E454" s="33"/>
      <c r="F454" s="33"/>
      <c r="G454" s="28"/>
      <c r="H454" s="28"/>
      <c r="I454" s="28"/>
      <c r="J454" s="28"/>
      <c r="K454" s="28"/>
      <c r="L454" s="30"/>
    </row>
    <row r="455" spans="1:12" ht="19.5" thickTop="1" thickBot="1" x14ac:dyDescent="0.25">
      <c r="A455" s="31"/>
      <c r="B455" s="34"/>
      <c r="C455" s="32"/>
      <c r="D455" s="33"/>
      <c r="E455" s="33"/>
      <c r="F455" s="33"/>
      <c r="G455" s="28"/>
      <c r="H455" s="28"/>
      <c r="I455" s="28"/>
      <c r="J455" s="28"/>
      <c r="K455" s="28"/>
      <c r="L455" s="30"/>
    </row>
    <row r="456" spans="1:12" ht="19.5" thickTop="1" thickBot="1" x14ac:dyDescent="0.25">
      <c r="A456" s="31"/>
      <c r="B456" s="34"/>
      <c r="C456" s="32"/>
      <c r="D456" s="33"/>
      <c r="E456" s="33"/>
      <c r="F456" s="33"/>
      <c r="G456" s="28"/>
      <c r="H456" s="28"/>
      <c r="I456" s="28"/>
      <c r="J456" s="28"/>
      <c r="K456" s="28"/>
      <c r="L456" s="30"/>
    </row>
    <row r="457" spans="1:12" ht="19.5" thickTop="1" thickBot="1" x14ac:dyDescent="0.25">
      <c r="A457" s="24"/>
      <c r="B457" s="34"/>
      <c r="C457" s="32"/>
      <c r="D457" s="33"/>
      <c r="E457" s="33"/>
      <c r="F457" s="33"/>
      <c r="G457" s="28"/>
      <c r="H457" s="28"/>
      <c r="I457" s="28"/>
      <c r="J457" s="28"/>
      <c r="K457" s="28"/>
      <c r="L457" s="30"/>
    </row>
    <row r="458" spans="1:12" ht="19.5" thickTop="1" thickBot="1" x14ac:dyDescent="0.25">
      <c r="A458" s="31"/>
      <c r="B458" s="34"/>
      <c r="C458" s="35"/>
      <c r="D458" s="36"/>
      <c r="E458" s="36"/>
      <c r="F458" s="36"/>
      <c r="G458" s="28"/>
      <c r="H458" s="28"/>
      <c r="I458" s="28"/>
      <c r="J458" s="28"/>
      <c r="K458" s="28"/>
      <c r="L458" s="30"/>
    </row>
    <row r="459" spans="1:12" ht="17.25" thickTop="1" thickBot="1" x14ac:dyDescent="0.25">
      <c r="A459" s="98" t="s">
        <v>659</v>
      </c>
      <c r="B459" s="99"/>
      <c r="C459" s="99"/>
      <c r="D459" s="99"/>
      <c r="E459" s="99"/>
      <c r="F459" s="100"/>
      <c r="G459" s="37">
        <f>SUM(G435:G458)</f>
        <v>0</v>
      </c>
      <c r="H459" s="37">
        <f t="shared" ref="H459" si="76">SUM(H435:H458)</f>
        <v>0</v>
      </c>
      <c r="I459" s="37">
        <f t="shared" ref="I459" si="77">SUM(I435:I458)</f>
        <v>0</v>
      </c>
      <c r="J459" s="37">
        <f t="shared" ref="J459" si="78">SUM(J435:J458)</f>
        <v>0</v>
      </c>
      <c r="K459" s="37">
        <f t="shared" ref="K459" si="79">SUM(K435:K458)</f>
        <v>0</v>
      </c>
      <c r="L459" s="37">
        <f t="shared" ref="L459" si="80">SUM(L435:L458)</f>
        <v>0</v>
      </c>
    </row>
    <row r="460" spans="1:12" ht="16.5" thickTop="1" thickBot="1" x14ac:dyDescent="0.25">
      <c r="A460" s="101" t="s">
        <v>0</v>
      </c>
      <c r="B460" s="92" t="s">
        <v>655</v>
      </c>
      <c r="C460" s="92" t="s">
        <v>656</v>
      </c>
      <c r="D460" s="92" t="s">
        <v>657</v>
      </c>
      <c r="E460" s="103" t="s">
        <v>658</v>
      </c>
      <c r="F460" s="104"/>
      <c r="G460" s="90" t="s">
        <v>660</v>
      </c>
      <c r="H460" s="90" t="s">
        <v>661</v>
      </c>
      <c r="I460" s="90" t="s">
        <v>662</v>
      </c>
      <c r="J460" s="92" t="s">
        <v>663</v>
      </c>
      <c r="K460" s="94" t="s">
        <v>664</v>
      </c>
      <c r="L460" s="96" t="s">
        <v>665</v>
      </c>
    </row>
    <row r="461" spans="1:12" ht="16.5" thickTop="1" thickBot="1" x14ac:dyDescent="0.25">
      <c r="A461" s="102"/>
      <c r="B461" s="93"/>
      <c r="C461" s="93"/>
      <c r="D461" s="93"/>
      <c r="E461" s="23" t="s">
        <v>2</v>
      </c>
      <c r="F461" s="23" t="s">
        <v>3</v>
      </c>
      <c r="G461" s="91"/>
      <c r="H461" s="91"/>
      <c r="I461" s="91"/>
      <c r="J461" s="93"/>
      <c r="K461" s="95"/>
      <c r="L461" s="97"/>
    </row>
    <row r="462" spans="1:12" ht="19.5" thickTop="1" thickBot="1" x14ac:dyDescent="0.25">
      <c r="A462" s="24"/>
      <c r="B462" s="25"/>
      <c r="C462" s="26"/>
      <c r="D462" s="89"/>
      <c r="E462" s="27"/>
      <c r="F462" s="27"/>
      <c r="G462" s="28"/>
      <c r="H462" s="38"/>
      <c r="I462" s="39"/>
      <c r="J462" s="38"/>
      <c r="K462" s="28"/>
      <c r="L462" s="30" t="str">
        <f>فيشه!$G$27</f>
        <v/>
      </c>
    </row>
    <row r="463" spans="1:12" ht="19.5" thickTop="1" thickBot="1" x14ac:dyDescent="0.25">
      <c r="A463" s="31"/>
      <c r="B463" s="25"/>
      <c r="C463" s="26"/>
      <c r="D463" s="33"/>
      <c r="E463" s="27"/>
      <c r="F463" s="27"/>
      <c r="G463" s="28"/>
      <c r="H463" s="38"/>
      <c r="I463" s="39"/>
      <c r="J463" s="38"/>
      <c r="K463" s="28"/>
      <c r="L463" s="30" t="str">
        <f>فيشه!$G$55</f>
        <v/>
      </c>
    </row>
    <row r="464" spans="1:12" ht="19.5" thickTop="1" thickBot="1" x14ac:dyDescent="0.25">
      <c r="A464" s="24"/>
      <c r="B464" s="25"/>
      <c r="C464" s="26"/>
      <c r="D464" s="33"/>
      <c r="E464" s="27"/>
      <c r="F464" s="27"/>
      <c r="G464" s="28"/>
      <c r="H464" s="38"/>
      <c r="I464" s="39"/>
      <c r="J464" s="38"/>
      <c r="K464" s="28"/>
      <c r="L464" s="30" t="str">
        <f>فيشه!$G$83</f>
        <v/>
      </c>
    </row>
    <row r="465" spans="1:12" ht="19.5" thickTop="1" thickBot="1" x14ac:dyDescent="0.25">
      <c r="A465" s="31"/>
      <c r="B465" s="25"/>
      <c r="C465" s="26"/>
      <c r="D465" s="89"/>
      <c r="E465" s="27"/>
      <c r="F465" s="27"/>
      <c r="G465" s="28"/>
      <c r="H465" s="38"/>
      <c r="I465" s="39"/>
      <c r="J465" s="38"/>
      <c r="K465" s="28"/>
      <c r="L465" s="30" t="str">
        <f>فيشه!$G$111</f>
        <v/>
      </c>
    </row>
    <row r="466" spans="1:12" ht="19.5" thickTop="1" thickBot="1" x14ac:dyDescent="0.25">
      <c r="A466" s="24"/>
      <c r="B466" s="25"/>
      <c r="C466" s="32"/>
      <c r="D466" s="33"/>
      <c r="E466" s="33"/>
      <c r="F466" s="33"/>
      <c r="G466" s="28"/>
      <c r="H466" s="28"/>
      <c r="I466" s="28"/>
      <c r="J466" s="28"/>
      <c r="K466" s="28"/>
      <c r="L466" s="30"/>
    </row>
    <row r="467" spans="1:12" ht="19.5" thickTop="1" thickBot="1" x14ac:dyDescent="0.25">
      <c r="A467" s="31"/>
      <c r="B467" s="25"/>
      <c r="C467" s="32"/>
      <c r="D467" s="33"/>
      <c r="E467" s="33"/>
      <c r="F467" s="33"/>
      <c r="G467" s="28"/>
      <c r="H467" s="29"/>
      <c r="I467" s="29"/>
      <c r="J467" s="29"/>
      <c r="K467" s="28"/>
      <c r="L467" s="30"/>
    </row>
    <row r="468" spans="1:12" ht="19.5" thickTop="1" thickBot="1" x14ac:dyDescent="0.25">
      <c r="A468" s="31"/>
      <c r="B468" s="25"/>
      <c r="C468" s="32"/>
      <c r="D468" s="33"/>
      <c r="E468" s="33"/>
      <c r="F468" s="33"/>
      <c r="G468" s="28"/>
      <c r="H468" s="28"/>
      <c r="I468" s="27"/>
      <c r="J468" s="28"/>
      <c r="K468" s="28"/>
      <c r="L468" s="30"/>
    </row>
    <row r="469" spans="1:12" ht="19.5" thickTop="1" thickBot="1" x14ac:dyDescent="0.25">
      <c r="A469" s="24"/>
      <c r="B469" s="25"/>
      <c r="C469" s="32"/>
      <c r="D469" s="33"/>
      <c r="E469" s="33"/>
      <c r="F469" s="33"/>
      <c r="G469" s="28"/>
      <c r="H469" s="29"/>
      <c r="I469" s="29"/>
      <c r="J469" s="29"/>
      <c r="K469" s="28"/>
      <c r="L469" s="30"/>
    </row>
    <row r="470" spans="1:12" ht="19.5" thickTop="1" thickBot="1" x14ac:dyDescent="0.25">
      <c r="A470" s="31"/>
      <c r="B470" s="25"/>
      <c r="C470" s="32"/>
      <c r="D470" s="33"/>
      <c r="E470" s="33"/>
      <c r="F470" s="33"/>
      <c r="G470" s="28"/>
      <c r="H470" s="28"/>
      <c r="I470" s="28"/>
      <c r="J470" s="28"/>
      <c r="K470" s="28"/>
      <c r="L470" s="30"/>
    </row>
    <row r="471" spans="1:12" ht="19.5" thickTop="1" thickBot="1" x14ac:dyDescent="0.25">
      <c r="A471" s="24"/>
      <c r="B471" s="25"/>
      <c r="C471" s="32"/>
      <c r="D471" s="33"/>
      <c r="E471" s="33"/>
      <c r="F471" s="33"/>
      <c r="G471" s="28"/>
      <c r="H471" s="28"/>
      <c r="I471" s="28"/>
      <c r="J471" s="28"/>
      <c r="K471" s="28"/>
      <c r="L471" s="30"/>
    </row>
    <row r="472" spans="1:12" ht="19.5" thickTop="1" thickBot="1" x14ac:dyDescent="0.25">
      <c r="A472" s="31"/>
      <c r="B472" s="34"/>
      <c r="C472" s="32"/>
      <c r="D472" s="33"/>
      <c r="E472" s="33"/>
      <c r="F472" s="33"/>
      <c r="G472" s="28"/>
      <c r="H472" s="28"/>
      <c r="I472" s="28"/>
      <c r="J472" s="28"/>
      <c r="K472" s="28"/>
      <c r="L472" s="30"/>
    </row>
    <row r="473" spans="1:12" ht="19.5" thickTop="1" thickBot="1" x14ac:dyDescent="0.25">
      <c r="A473" s="31"/>
      <c r="B473" s="34"/>
      <c r="C473" s="32"/>
      <c r="D473" s="33"/>
      <c r="E473" s="33"/>
      <c r="F473" s="33"/>
      <c r="G473" s="28"/>
      <c r="H473" s="28"/>
      <c r="I473" s="28"/>
      <c r="J473" s="28"/>
      <c r="K473" s="28"/>
      <c r="L473" s="30"/>
    </row>
    <row r="474" spans="1:12" ht="19.5" thickTop="1" thickBot="1" x14ac:dyDescent="0.25">
      <c r="A474" s="24"/>
      <c r="B474" s="34"/>
      <c r="C474" s="32"/>
      <c r="D474" s="33"/>
      <c r="E474" s="33"/>
      <c r="F474" s="33"/>
      <c r="G474" s="28"/>
      <c r="H474" s="28"/>
      <c r="I474" s="28"/>
      <c r="J474" s="28"/>
      <c r="K474" s="28"/>
      <c r="L474" s="30"/>
    </row>
    <row r="475" spans="1:12" ht="19.5" thickTop="1" thickBot="1" x14ac:dyDescent="0.25">
      <c r="A475" s="31"/>
      <c r="B475" s="34"/>
      <c r="C475" s="32"/>
      <c r="D475" s="33"/>
      <c r="E475" s="33"/>
      <c r="F475" s="33"/>
      <c r="G475" s="28"/>
      <c r="H475" s="28"/>
      <c r="I475" s="28"/>
      <c r="J475" s="28"/>
      <c r="K475" s="28"/>
      <c r="L475" s="30"/>
    </row>
    <row r="476" spans="1:12" ht="19.5" thickTop="1" thickBot="1" x14ac:dyDescent="0.25">
      <c r="A476" s="24"/>
      <c r="B476" s="34"/>
      <c r="C476" s="32"/>
      <c r="D476" s="33"/>
      <c r="E476" s="33"/>
      <c r="F476" s="33"/>
      <c r="G476" s="28"/>
      <c r="H476" s="28"/>
      <c r="I476" s="28"/>
      <c r="J476" s="28"/>
      <c r="K476" s="28"/>
      <c r="L476" s="30"/>
    </row>
    <row r="477" spans="1:12" ht="19.5" thickTop="1" thickBot="1" x14ac:dyDescent="0.25">
      <c r="A477" s="31"/>
      <c r="B477" s="34"/>
      <c r="C477" s="32"/>
      <c r="D477" s="33"/>
      <c r="E477" s="33"/>
      <c r="F477" s="33"/>
      <c r="G477" s="28"/>
      <c r="H477" s="28"/>
      <c r="I477" s="28"/>
      <c r="J477" s="28"/>
      <c r="K477" s="28"/>
      <c r="L477" s="30"/>
    </row>
    <row r="478" spans="1:12" ht="19.5" thickTop="1" thickBot="1" x14ac:dyDescent="0.25">
      <c r="A478" s="31"/>
      <c r="B478" s="34"/>
      <c r="C478" s="32"/>
      <c r="D478" s="33"/>
      <c r="E478" s="33"/>
      <c r="F478" s="33"/>
      <c r="G478" s="28"/>
      <c r="H478" s="28"/>
      <c r="I478" s="28"/>
      <c r="J478" s="28"/>
      <c r="K478" s="28"/>
      <c r="L478" s="30"/>
    </row>
    <row r="479" spans="1:12" ht="19.5" thickTop="1" thickBot="1" x14ac:dyDescent="0.25">
      <c r="A479" s="24"/>
      <c r="B479" s="34"/>
      <c r="C479" s="32"/>
      <c r="D479" s="33"/>
      <c r="E479" s="33"/>
      <c r="F479" s="33"/>
      <c r="G479" s="28"/>
      <c r="H479" s="28"/>
      <c r="I479" s="28"/>
      <c r="J479" s="28"/>
      <c r="K479" s="28"/>
      <c r="L479" s="30"/>
    </row>
    <row r="480" spans="1:12" ht="19.5" thickTop="1" thickBot="1" x14ac:dyDescent="0.25">
      <c r="A480" s="31"/>
      <c r="B480" s="34"/>
      <c r="C480" s="32"/>
      <c r="D480" s="33"/>
      <c r="E480" s="33"/>
      <c r="F480" s="33"/>
      <c r="G480" s="28"/>
      <c r="H480" s="28"/>
      <c r="I480" s="28"/>
      <c r="J480" s="28"/>
      <c r="K480" s="28"/>
      <c r="L480" s="30"/>
    </row>
    <row r="481" spans="1:12" ht="19.5" thickTop="1" thickBot="1" x14ac:dyDescent="0.25">
      <c r="A481" s="24"/>
      <c r="B481" s="34"/>
      <c r="C481" s="32"/>
      <c r="D481" s="33"/>
      <c r="E481" s="33"/>
      <c r="F481" s="33"/>
      <c r="G481" s="28"/>
      <c r="H481" s="28"/>
      <c r="I481" s="28"/>
      <c r="J481" s="28"/>
      <c r="K481" s="28"/>
      <c r="L481" s="30"/>
    </row>
    <row r="482" spans="1:12" ht="19.5" thickTop="1" thickBot="1" x14ac:dyDescent="0.25">
      <c r="A482" s="31"/>
      <c r="B482" s="34"/>
      <c r="C482" s="32"/>
      <c r="D482" s="33"/>
      <c r="E482" s="33"/>
      <c r="F482" s="33"/>
      <c r="G482" s="28"/>
      <c r="H482" s="28"/>
      <c r="I482" s="28"/>
      <c r="J482" s="28"/>
      <c r="K482" s="28"/>
      <c r="L482" s="30"/>
    </row>
    <row r="483" spans="1:12" ht="19.5" thickTop="1" thickBot="1" x14ac:dyDescent="0.25">
      <c r="A483" s="31"/>
      <c r="B483" s="34"/>
      <c r="C483" s="32"/>
      <c r="D483" s="33"/>
      <c r="E483" s="33"/>
      <c r="F483" s="33"/>
      <c r="G483" s="28"/>
      <c r="H483" s="28"/>
      <c r="I483" s="28"/>
      <c r="J483" s="28"/>
      <c r="K483" s="28"/>
      <c r="L483" s="30"/>
    </row>
    <row r="484" spans="1:12" ht="19.5" thickTop="1" thickBot="1" x14ac:dyDescent="0.25">
      <c r="A484" s="24"/>
      <c r="B484" s="34"/>
      <c r="C484" s="32"/>
      <c r="D484" s="33"/>
      <c r="E484" s="33"/>
      <c r="F484" s="33"/>
      <c r="G484" s="28"/>
      <c r="H484" s="28"/>
      <c r="I484" s="28"/>
      <c r="J484" s="28"/>
      <c r="K484" s="28"/>
      <c r="L484" s="30"/>
    </row>
    <row r="485" spans="1:12" ht="19.5" thickTop="1" thickBot="1" x14ac:dyDescent="0.25">
      <c r="A485" s="31"/>
      <c r="B485" s="34"/>
      <c r="C485" s="35"/>
      <c r="D485" s="36"/>
      <c r="E485" s="36"/>
      <c r="F485" s="36"/>
      <c r="G485" s="28"/>
      <c r="H485" s="28"/>
      <c r="I485" s="28"/>
      <c r="J485" s="28"/>
      <c r="K485" s="28"/>
      <c r="L485" s="30"/>
    </row>
    <row r="486" spans="1:12" ht="17.25" thickTop="1" thickBot="1" x14ac:dyDescent="0.25">
      <c r="A486" s="98" t="s">
        <v>659</v>
      </c>
      <c r="B486" s="99"/>
      <c r="C486" s="99"/>
      <c r="D486" s="99"/>
      <c r="E486" s="99"/>
      <c r="F486" s="100"/>
      <c r="G486" s="37">
        <f>SUM(G462:G485)</f>
        <v>0</v>
      </c>
      <c r="H486" s="37">
        <f t="shared" ref="H486" si="81">SUM(H462:H485)</f>
        <v>0</v>
      </c>
      <c r="I486" s="37">
        <f t="shared" ref="I486" si="82">SUM(I462:I485)</f>
        <v>0</v>
      </c>
      <c r="J486" s="37">
        <f t="shared" ref="J486" si="83">SUM(J462:J485)</f>
        <v>0</v>
      </c>
      <c r="K486" s="37">
        <f t="shared" ref="K486" si="84">SUM(K462:K485)</f>
        <v>0</v>
      </c>
      <c r="L486" s="37">
        <f t="shared" ref="L486" si="85">SUM(L462:L485)</f>
        <v>0</v>
      </c>
    </row>
    <row r="487" spans="1:12" ht="16.5" thickTop="1" thickBot="1" x14ac:dyDescent="0.25">
      <c r="A487" s="101" t="s">
        <v>0</v>
      </c>
      <c r="B487" s="92" t="s">
        <v>655</v>
      </c>
      <c r="C487" s="92" t="s">
        <v>656</v>
      </c>
      <c r="D487" s="92" t="s">
        <v>657</v>
      </c>
      <c r="E487" s="103" t="s">
        <v>658</v>
      </c>
      <c r="F487" s="104"/>
      <c r="G487" s="90" t="s">
        <v>660</v>
      </c>
      <c r="H487" s="90" t="s">
        <v>661</v>
      </c>
      <c r="I487" s="90" t="s">
        <v>662</v>
      </c>
      <c r="J487" s="92" t="s">
        <v>663</v>
      </c>
      <c r="K487" s="94" t="s">
        <v>664</v>
      </c>
      <c r="L487" s="96" t="s">
        <v>665</v>
      </c>
    </row>
    <row r="488" spans="1:12" ht="16.5" thickTop="1" thickBot="1" x14ac:dyDescent="0.25">
      <c r="A488" s="102"/>
      <c r="B488" s="93"/>
      <c r="C488" s="93"/>
      <c r="D488" s="93"/>
      <c r="E488" s="23" t="s">
        <v>2</v>
      </c>
      <c r="F488" s="23" t="s">
        <v>3</v>
      </c>
      <c r="G488" s="91"/>
      <c r="H488" s="91"/>
      <c r="I488" s="91"/>
      <c r="J488" s="93"/>
      <c r="K488" s="95"/>
      <c r="L488" s="97"/>
    </row>
    <row r="489" spans="1:12" ht="19.5" thickTop="1" thickBot="1" x14ac:dyDescent="0.25">
      <c r="A489" s="24"/>
      <c r="B489" s="25"/>
      <c r="C489" s="26"/>
      <c r="D489" s="89"/>
      <c r="E489" s="27"/>
      <c r="F489" s="27"/>
      <c r="G489" s="28"/>
      <c r="H489" s="38"/>
      <c r="I489" s="39"/>
      <c r="J489" s="38"/>
      <c r="K489" s="28"/>
      <c r="L489" s="30" t="str">
        <f>فيشه!$G$27</f>
        <v/>
      </c>
    </row>
    <row r="490" spans="1:12" ht="19.5" thickTop="1" thickBot="1" x14ac:dyDescent="0.25">
      <c r="A490" s="31"/>
      <c r="B490" s="25"/>
      <c r="C490" s="26"/>
      <c r="D490" s="33"/>
      <c r="E490" s="27"/>
      <c r="F490" s="27"/>
      <c r="G490" s="28"/>
      <c r="H490" s="38"/>
      <c r="I490" s="39"/>
      <c r="J490" s="38"/>
      <c r="K490" s="28"/>
      <c r="L490" s="30" t="str">
        <f>فيشه!$G$55</f>
        <v/>
      </c>
    </row>
    <row r="491" spans="1:12" ht="19.5" thickTop="1" thickBot="1" x14ac:dyDescent="0.25">
      <c r="A491" s="24"/>
      <c r="B491" s="25"/>
      <c r="C491" s="26"/>
      <c r="D491" s="33"/>
      <c r="E491" s="27"/>
      <c r="F491" s="27"/>
      <c r="G491" s="28"/>
      <c r="H491" s="38"/>
      <c r="I491" s="39"/>
      <c r="J491" s="38"/>
      <c r="K491" s="28"/>
      <c r="L491" s="30" t="str">
        <f>فيشه!$G$83</f>
        <v/>
      </c>
    </row>
    <row r="492" spans="1:12" ht="19.5" thickTop="1" thickBot="1" x14ac:dyDescent="0.25">
      <c r="A492" s="31"/>
      <c r="B492" s="25"/>
      <c r="C492" s="26"/>
      <c r="D492" s="89"/>
      <c r="E492" s="27"/>
      <c r="F492" s="27"/>
      <c r="G492" s="28"/>
      <c r="H492" s="38"/>
      <c r="I492" s="39"/>
      <c r="J492" s="38"/>
      <c r="K492" s="28"/>
      <c r="L492" s="30" t="str">
        <f>فيشه!$G$111</f>
        <v/>
      </c>
    </row>
    <row r="493" spans="1:12" ht="19.5" thickTop="1" thickBot="1" x14ac:dyDescent="0.25">
      <c r="A493" s="24"/>
      <c r="B493" s="25"/>
      <c r="C493" s="32"/>
      <c r="D493" s="33"/>
      <c r="E493" s="33"/>
      <c r="F493" s="33"/>
      <c r="G493" s="28"/>
      <c r="H493" s="28"/>
      <c r="I493" s="28"/>
      <c r="J493" s="28"/>
      <c r="K493" s="28"/>
      <c r="L493" s="30"/>
    </row>
    <row r="494" spans="1:12" ht="19.5" thickTop="1" thickBot="1" x14ac:dyDescent="0.25">
      <c r="A494" s="31"/>
      <c r="B494" s="25"/>
      <c r="C494" s="32"/>
      <c r="D494" s="33"/>
      <c r="E494" s="33"/>
      <c r="F494" s="33"/>
      <c r="G494" s="28"/>
      <c r="H494" s="29"/>
      <c r="I494" s="29"/>
      <c r="J494" s="29"/>
      <c r="K494" s="28"/>
      <c r="L494" s="30"/>
    </row>
    <row r="495" spans="1:12" ht="19.5" thickTop="1" thickBot="1" x14ac:dyDescent="0.25">
      <c r="A495" s="31"/>
      <c r="B495" s="25"/>
      <c r="C495" s="32"/>
      <c r="D495" s="33"/>
      <c r="E495" s="33"/>
      <c r="F495" s="33"/>
      <c r="G495" s="28"/>
      <c r="H495" s="28"/>
      <c r="I495" s="27"/>
      <c r="J495" s="28"/>
      <c r="K495" s="28"/>
      <c r="L495" s="30"/>
    </row>
    <row r="496" spans="1:12" ht="19.5" thickTop="1" thickBot="1" x14ac:dyDescent="0.25">
      <c r="A496" s="24"/>
      <c r="B496" s="25"/>
      <c r="C496" s="32"/>
      <c r="D496" s="33"/>
      <c r="E496" s="33"/>
      <c r="F496" s="33"/>
      <c r="G496" s="28"/>
      <c r="H496" s="29"/>
      <c r="I496" s="29"/>
      <c r="J496" s="29"/>
      <c r="K496" s="28"/>
      <c r="L496" s="30"/>
    </row>
    <row r="497" spans="1:12" ht="19.5" thickTop="1" thickBot="1" x14ac:dyDescent="0.25">
      <c r="A497" s="31"/>
      <c r="B497" s="25"/>
      <c r="C497" s="32"/>
      <c r="D497" s="33"/>
      <c r="E497" s="33"/>
      <c r="F497" s="33"/>
      <c r="G497" s="28"/>
      <c r="H497" s="28"/>
      <c r="I497" s="28"/>
      <c r="J497" s="28"/>
      <c r="K497" s="28"/>
      <c r="L497" s="30"/>
    </row>
    <row r="498" spans="1:12" ht="19.5" thickTop="1" thickBot="1" x14ac:dyDescent="0.25">
      <c r="A498" s="24"/>
      <c r="B498" s="25"/>
      <c r="C498" s="32"/>
      <c r="D498" s="33"/>
      <c r="E498" s="33"/>
      <c r="F498" s="33"/>
      <c r="G498" s="28"/>
      <c r="H498" s="28"/>
      <c r="I498" s="28"/>
      <c r="J498" s="28"/>
      <c r="K498" s="28"/>
      <c r="L498" s="30"/>
    </row>
    <row r="499" spans="1:12" ht="19.5" thickTop="1" thickBot="1" x14ac:dyDescent="0.25">
      <c r="A499" s="31"/>
      <c r="B499" s="34"/>
      <c r="C499" s="32"/>
      <c r="D499" s="33"/>
      <c r="E499" s="33"/>
      <c r="F499" s="33"/>
      <c r="G499" s="28"/>
      <c r="H499" s="28"/>
      <c r="I499" s="28"/>
      <c r="J499" s="28"/>
      <c r="K499" s="28"/>
      <c r="L499" s="30"/>
    </row>
    <row r="500" spans="1:12" ht="19.5" thickTop="1" thickBot="1" x14ac:dyDescent="0.25">
      <c r="A500" s="31"/>
      <c r="B500" s="34"/>
      <c r="C500" s="32"/>
      <c r="D500" s="33"/>
      <c r="E500" s="33"/>
      <c r="F500" s="33"/>
      <c r="G500" s="28"/>
      <c r="H500" s="28"/>
      <c r="I500" s="28"/>
      <c r="J500" s="28"/>
      <c r="K500" s="28"/>
      <c r="L500" s="30"/>
    </row>
    <row r="501" spans="1:12" ht="19.5" thickTop="1" thickBot="1" x14ac:dyDescent="0.25">
      <c r="A501" s="24"/>
      <c r="B501" s="34"/>
      <c r="C501" s="32"/>
      <c r="D501" s="33"/>
      <c r="E501" s="33"/>
      <c r="F501" s="33"/>
      <c r="G501" s="28"/>
      <c r="H501" s="28"/>
      <c r="I501" s="28"/>
      <c r="J501" s="28"/>
      <c r="K501" s="28"/>
      <c r="L501" s="30"/>
    </row>
    <row r="502" spans="1:12" ht="19.5" thickTop="1" thickBot="1" x14ac:dyDescent="0.25">
      <c r="A502" s="31"/>
      <c r="B502" s="34"/>
      <c r="C502" s="32"/>
      <c r="D502" s="33"/>
      <c r="E502" s="33"/>
      <c r="F502" s="33"/>
      <c r="G502" s="28"/>
      <c r="H502" s="28"/>
      <c r="I502" s="28"/>
      <c r="J502" s="28"/>
      <c r="K502" s="28"/>
      <c r="L502" s="30"/>
    </row>
    <row r="503" spans="1:12" ht="19.5" thickTop="1" thickBot="1" x14ac:dyDescent="0.25">
      <c r="A503" s="24"/>
      <c r="B503" s="34"/>
      <c r="C503" s="32"/>
      <c r="D503" s="33"/>
      <c r="E503" s="33"/>
      <c r="F503" s="33"/>
      <c r="G503" s="28"/>
      <c r="H503" s="28"/>
      <c r="I503" s="28"/>
      <c r="J503" s="28"/>
      <c r="K503" s="28"/>
      <c r="L503" s="30"/>
    </row>
    <row r="504" spans="1:12" ht="19.5" thickTop="1" thickBot="1" x14ac:dyDescent="0.25">
      <c r="A504" s="31"/>
      <c r="B504" s="34"/>
      <c r="C504" s="32"/>
      <c r="D504" s="33"/>
      <c r="E504" s="33"/>
      <c r="F504" s="33"/>
      <c r="G504" s="28"/>
      <c r="H504" s="28"/>
      <c r="I504" s="28"/>
      <c r="J504" s="28"/>
      <c r="K504" s="28"/>
      <c r="L504" s="30"/>
    </row>
    <row r="505" spans="1:12" ht="19.5" thickTop="1" thickBot="1" x14ac:dyDescent="0.25">
      <c r="A505" s="31"/>
      <c r="B505" s="34"/>
      <c r="C505" s="32"/>
      <c r="D505" s="33"/>
      <c r="E505" s="33"/>
      <c r="F505" s="33"/>
      <c r="G505" s="28"/>
      <c r="H505" s="28"/>
      <c r="I505" s="28"/>
      <c r="J505" s="28"/>
      <c r="K505" s="28"/>
      <c r="L505" s="30"/>
    </row>
    <row r="506" spans="1:12" ht="19.5" thickTop="1" thickBot="1" x14ac:dyDescent="0.25">
      <c r="A506" s="24"/>
      <c r="B506" s="34"/>
      <c r="C506" s="32"/>
      <c r="D506" s="33"/>
      <c r="E506" s="33"/>
      <c r="F506" s="33"/>
      <c r="G506" s="28"/>
      <c r="H506" s="28"/>
      <c r="I506" s="28"/>
      <c r="J506" s="28"/>
      <c r="K506" s="28"/>
      <c r="L506" s="30"/>
    </row>
    <row r="507" spans="1:12" ht="19.5" thickTop="1" thickBot="1" x14ac:dyDescent="0.25">
      <c r="A507" s="31"/>
      <c r="B507" s="34"/>
      <c r="C507" s="32"/>
      <c r="D507" s="33"/>
      <c r="E507" s="33"/>
      <c r="F507" s="33"/>
      <c r="G507" s="28"/>
      <c r="H507" s="28"/>
      <c r="I507" s="28"/>
      <c r="J507" s="28"/>
      <c r="K507" s="28"/>
      <c r="L507" s="30"/>
    </row>
    <row r="508" spans="1:12" ht="19.5" thickTop="1" thickBot="1" x14ac:dyDescent="0.25">
      <c r="A508" s="24"/>
      <c r="B508" s="34"/>
      <c r="C508" s="32"/>
      <c r="D508" s="33"/>
      <c r="E508" s="33"/>
      <c r="F508" s="33"/>
      <c r="G508" s="28"/>
      <c r="H508" s="28"/>
      <c r="I508" s="28"/>
      <c r="J508" s="28"/>
      <c r="K508" s="28"/>
      <c r="L508" s="30"/>
    </row>
    <row r="509" spans="1:12" ht="19.5" thickTop="1" thickBot="1" x14ac:dyDescent="0.25">
      <c r="A509" s="31"/>
      <c r="B509" s="34"/>
      <c r="C509" s="32"/>
      <c r="D509" s="33"/>
      <c r="E509" s="33"/>
      <c r="F509" s="33"/>
      <c r="G509" s="28"/>
      <c r="H509" s="28"/>
      <c r="I509" s="28"/>
      <c r="J509" s="28"/>
      <c r="K509" s="28"/>
      <c r="L509" s="30"/>
    </row>
    <row r="510" spans="1:12" ht="19.5" thickTop="1" thickBot="1" x14ac:dyDescent="0.25">
      <c r="A510" s="31"/>
      <c r="B510" s="34"/>
      <c r="C510" s="32"/>
      <c r="D510" s="33"/>
      <c r="E510" s="33"/>
      <c r="F510" s="33"/>
      <c r="G510" s="28"/>
      <c r="H510" s="28"/>
      <c r="I510" s="28"/>
      <c r="J510" s="28"/>
      <c r="K510" s="28"/>
      <c r="L510" s="30"/>
    </row>
    <row r="511" spans="1:12" ht="19.5" thickTop="1" thickBot="1" x14ac:dyDescent="0.25">
      <c r="A511" s="24"/>
      <c r="B511" s="34"/>
      <c r="C511" s="32"/>
      <c r="D511" s="33"/>
      <c r="E511" s="33"/>
      <c r="F511" s="33"/>
      <c r="G511" s="28"/>
      <c r="H511" s="28"/>
      <c r="I511" s="28"/>
      <c r="J511" s="28"/>
      <c r="K511" s="28"/>
      <c r="L511" s="30"/>
    </row>
    <row r="512" spans="1:12" ht="19.5" thickTop="1" thickBot="1" x14ac:dyDescent="0.25">
      <c r="A512" s="31"/>
      <c r="B512" s="34"/>
      <c r="C512" s="35"/>
      <c r="D512" s="36"/>
      <c r="E512" s="36"/>
      <c r="F512" s="36"/>
      <c r="G512" s="28"/>
      <c r="H512" s="28"/>
      <c r="I512" s="28"/>
      <c r="J512" s="28"/>
      <c r="K512" s="28"/>
      <c r="L512" s="30"/>
    </row>
    <row r="513" spans="1:12" ht="17.25" thickTop="1" thickBot="1" x14ac:dyDescent="0.25">
      <c r="A513" s="98" t="s">
        <v>659</v>
      </c>
      <c r="B513" s="99"/>
      <c r="C513" s="99"/>
      <c r="D513" s="99"/>
      <c r="E513" s="99"/>
      <c r="F513" s="100"/>
      <c r="G513" s="37">
        <f>SUM(G489:G512)</f>
        <v>0</v>
      </c>
      <c r="H513" s="37">
        <f t="shared" ref="H513" si="86">SUM(H489:H512)</f>
        <v>0</v>
      </c>
      <c r="I513" s="37">
        <f t="shared" ref="I513" si="87">SUM(I489:I512)</f>
        <v>0</v>
      </c>
      <c r="J513" s="37">
        <f t="shared" ref="J513" si="88">SUM(J489:J512)</f>
        <v>0</v>
      </c>
      <c r="K513" s="37">
        <f t="shared" ref="K513" si="89">SUM(K489:K512)</f>
        <v>0</v>
      </c>
      <c r="L513" s="37">
        <f t="shared" ref="L513" si="90">SUM(L489:L512)</f>
        <v>0</v>
      </c>
    </row>
    <row r="514" spans="1:12" ht="16.5" thickTop="1" thickBot="1" x14ac:dyDescent="0.25">
      <c r="A514" s="101" t="s">
        <v>0</v>
      </c>
      <c r="B514" s="92" t="s">
        <v>655</v>
      </c>
      <c r="C514" s="92" t="s">
        <v>656</v>
      </c>
      <c r="D514" s="92" t="s">
        <v>657</v>
      </c>
      <c r="E514" s="103" t="s">
        <v>658</v>
      </c>
      <c r="F514" s="104"/>
      <c r="G514" s="90" t="s">
        <v>660</v>
      </c>
      <c r="H514" s="90" t="s">
        <v>661</v>
      </c>
      <c r="I514" s="90" t="s">
        <v>662</v>
      </c>
      <c r="J514" s="92" t="s">
        <v>663</v>
      </c>
      <c r="K514" s="94" t="s">
        <v>664</v>
      </c>
      <c r="L514" s="96" t="s">
        <v>665</v>
      </c>
    </row>
    <row r="515" spans="1:12" ht="16.5" thickTop="1" thickBot="1" x14ac:dyDescent="0.25">
      <c r="A515" s="102"/>
      <c r="B515" s="93"/>
      <c r="C515" s="93"/>
      <c r="D515" s="93"/>
      <c r="E515" s="23" t="s">
        <v>2</v>
      </c>
      <c r="F515" s="23" t="s">
        <v>3</v>
      </c>
      <c r="G515" s="91"/>
      <c r="H515" s="91"/>
      <c r="I515" s="91"/>
      <c r="J515" s="93"/>
      <c r="K515" s="95"/>
      <c r="L515" s="97"/>
    </row>
    <row r="516" spans="1:12" ht="19.5" thickTop="1" thickBot="1" x14ac:dyDescent="0.25">
      <c r="A516" s="24"/>
      <c r="B516" s="25"/>
      <c r="C516" s="26"/>
      <c r="D516" s="89"/>
      <c r="E516" s="27"/>
      <c r="F516" s="27"/>
      <c r="G516" s="28"/>
      <c r="H516" s="38"/>
      <c r="I516" s="39"/>
      <c r="J516" s="38"/>
      <c r="K516" s="28"/>
      <c r="L516" s="30" t="str">
        <f>فيشه!$G$27</f>
        <v/>
      </c>
    </row>
    <row r="517" spans="1:12" ht="19.5" thickTop="1" thickBot="1" x14ac:dyDescent="0.25">
      <c r="A517" s="31"/>
      <c r="B517" s="25"/>
      <c r="C517" s="26"/>
      <c r="D517" s="33"/>
      <c r="E517" s="27"/>
      <c r="F517" s="27"/>
      <c r="G517" s="28"/>
      <c r="H517" s="38"/>
      <c r="I517" s="39"/>
      <c r="J517" s="38"/>
      <c r="K517" s="28"/>
      <c r="L517" s="30" t="str">
        <f>فيشه!$G$55</f>
        <v/>
      </c>
    </row>
    <row r="518" spans="1:12" ht="19.5" thickTop="1" thickBot="1" x14ac:dyDescent="0.25">
      <c r="A518" s="24"/>
      <c r="B518" s="25"/>
      <c r="C518" s="26"/>
      <c r="D518" s="33"/>
      <c r="E518" s="27"/>
      <c r="F518" s="27"/>
      <c r="G518" s="28"/>
      <c r="H518" s="38"/>
      <c r="I518" s="39"/>
      <c r="J518" s="38"/>
      <c r="K518" s="28"/>
      <c r="L518" s="30" t="str">
        <f>فيشه!$G$83</f>
        <v/>
      </c>
    </row>
    <row r="519" spans="1:12" ht="19.5" thickTop="1" thickBot="1" x14ac:dyDescent="0.25">
      <c r="A519" s="31"/>
      <c r="B519" s="25"/>
      <c r="C519" s="26"/>
      <c r="D519" s="89"/>
      <c r="E519" s="27"/>
      <c r="F519" s="27"/>
      <c r="G519" s="28"/>
      <c r="H519" s="38"/>
      <c r="I519" s="39"/>
      <c r="J519" s="38"/>
      <c r="K519" s="28"/>
      <c r="L519" s="30" t="str">
        <f>فيشه!$G$111</f>
        <v/>
      </c>
    </row>
    <row r="520" spans="1:12" ht="19.5" thickTop="1" thickBot="1" x14ac:dyDescent="0.25">
      <c r="A520" s="24"/>
      <c r="B520" s="25"/>
      <c r="C520" s="32"/>
      <c r="D520" s="33"/>
      <c r="E520" s="33"/>
      <c r="F520" s="33"/>
      <c r="G520" s="28"/>
      <c r="H520" s="28"/>
      <c r="I520" s="28"/>
      <c r="J520" s="28"/>
      <c r="K520" s="28"/>
      <c r="L520" s="30"/>
    </row>
    <row r="521" spans="1:12" ht="19.5" thickTop="1" thickBot="1" x14ac:dyDescent="0.25">
      <c r="A521" s="31"/>
      <c r="B521" s="25"/>
      <c r="C521" s="32"/>
      <c r="D521" s="33"/>
      <c r="E521" s="33"/>
      <c r="F521" s="33"/>
      <c r="G521" s="28"/>
      <c r="H521" s="29"/>
      <c r="I521" s="29"/>
      <c r="J521" s="29"/>
      <c r="K521" s="28"/>
      <c r="L521" s="30"/>
    </row>
    <row r="522" spans="1:12" ht="19.5" thickTop="1" thickBot="1" x14ac:dyDescent="0.25">
      <c r="A522" s="31"/>
      <c r="B522" s="25"/>
      <c r="C522" s="32"/>
      <c r="D522" s="33"/>
      <c r="E522" s="33"/>
      <c r="F522" s="33"/>
      <c r="G522" s="28"/>
      <c r="H522" s="28"/>
      <c r="I522" s="27"/>
      <c r="J522" s="28"/>
      <c r="K522" s="28"/>
      <c r="L522" s="30"/>
    </row>
    <row r="523" spans="1:12" ht="19.5" thickTop="1" thickBot="1" x14ac:dyDescent="0.25">
      <c r="A523" s="24"/>
      <c r="B523" s="25"/>
      <c r="C523" s="32"/>
      <c r="D523" s="33"/>
      <c r="E523" s="33"/>
      <c r="F523" s="33"/>
      <c r="G523" s="28"/>
      <c r="H523" s="29"/>
      <c r="I523" s="29"/>
      <c r="J523" s="29"/>
      <c r="K523" s="28"/>
      <c r="L523" s="30"/>
    </row>
    <row r="524" spans="1:12" ht="19.5" thickTop="1" thickBot="1" x14ac:dyDescent="0.25">
      <c r="A524" s="31"/>
      <c r="B524" s="25"/>
      <c r="C524" s="32"/>
      <c r="D524" s="33"/>
      <c r="E524" s="33"/>
      <c r="F524" s="33"/>
      <c r="G524" s="28"/>
      <c r="H524" s="28"/>
      <c r="I524" s="28"/>
      <c r="J524" s="28"/>
      <c r="K524" s="28"/>
      <c r="L524" s="30"/>
    </row>
    <row r="525" spans="1:12" ht="19.5" thickTop="1" thickBot="1" x14ac:dyDescent="0.25">
      <c r="A525" s="24"/>
      <c r="B525" s="25"/>
      <c r="C525" s="32"/>
      <c r="D525" s="33"/>
      <c r="E525" s="33"/>
      <c r="F525" s="33"/>
      <c r="G525" s="28"/>
      <c r="H525" s="28"/>
      <c r="I525" s="28"/>
      <c r="J525" s="28"/>
      <c r="K525" s="28"/>
      <c r="L525" s="30"/>
    </row>
    <row r="526" spans="1:12" ht="19.5" thickTop="1" thickBot="1" x14ac:dyDescent="0.25">
      <c r="A526" s="31"/>
      <c r="B526" s="34"/>
      <c r="C526" s="32"/>
      <c r="D526" s="33"/>
      <c r="E526" s="33"/>
      <c r="F526" s="33"/>
      <c r="G526" s="28"/>
      <c r="H526" s="28"/>
      <c r="I526" s="28"/>
      <c r="J526" s="28"/>
      <c r="K526" s="28"/>
      <c r="L526" s="30"/>
    </row>
    <row r="527" spans="1:12" ht="19.5" thickTop="1" thickBot="1" x14ac:dyDescent="0.25">
      <c r="A527" s="31"/>
      <c r="B527" s="34"/>
      <c r="C527" s="32"/>
      <c r="D527" s="33"/>
      <c r="E527" s="33"/>
      <c r="F527" s="33"/>
      <c r="G527" s="28"/>
      <c r="H527" s="28"/>
      <c r="I527" s="28"/>
      <c r="J527" s="28"/>
      <c r="K527" s="28"/>
      <c r="L527" s="30"/>
    </row>
    <row r="528" spans="1:12" ht="19.5" thickTop="1" thickBot="1" x14ac:dyDescent="0.25">
      <c r="A528" s="24"/>
      <c r="B528" s="34"/>
      <c r="C528" s="32"/>
      <c r="D528" s="33"/>
      <c r="E528" s="33"/>
      <c r="F528" s="33"/>
      <c r="G528" s="28"/>
      <c r="H528" s="28"/>
      <c r="I528" s="28"/>
      <c r="J528" s="28"/>
      <c r="K528" s="28"/>
      <c r="L528" s="30"/>
    </row>
    <row r="529" spans="1:12" ht="19.5" thickTop="1" thickBot="1" x14ac:dyDescent="0.25">
      <c r="A529" s="31"/>
      <c r="B529" s="34"/>
      <c r="C529" s="32"/>
      <c r="D529" s="33"/>
      <c r="E529" s="33"/>
      <c r="F529" s="33"/>
      <c r="G529" s="28"/>
      <c r="H529" s="28"/>
      <c r="I529" s="28"/>
      <c r="J529" s="28"/>
      <c r="K529" s="28"/>
      <c r="L529" s="30"/>
    </row>
    <row r="530" spans="1:12" ht="19.5" thickTop="1" thickBot="1" x14ac:dyDescent="0.25">
      <c r="A530" s="24"/>
      <c r="B530" s="34"/>
      <c r="C530" s="32"/>
      <c r="D530" s="33"/>
      <c r="E530" s="33"/>
      <c r="F530" s="33"/>
      <c r="G530" s="28"/>
      <c r="H530" s="28"/>
      <c r="I530" s="28"/>
      <c r="J530" s="28"/>
      <c r="K530" s="28"/>
      <c r="L530" s="30"/>
    </row>
    <row r="531" spans="1:12" ht="19.5" thickTop="1" thickBot="1" x14ac:dyDescent="0.25">
      <c r="A531" s="31"/>
      <c r="B531" s="34"/>
      <c r="C531" s="32"/>
      <c r="D531" s="33"/>
      <c r="E531" s="33"/>
      <c r="F531" s="33"/>
      <c r="G531" s="28"/>
      <c r="H531" s="28"/>
      <c r="I531" s="28"/>
      <c r="J531" s="28"/>
      <c r="K531" s="28"/>
      <c r="L531" s="30"/>
    </row>
    <row r="532" spans="1:12" ht="19.5" thickTop="1" thickBot="1" x14ac:dyDescent="0.25">
      <c r="A532" s="31"/>
      <c r="B532" s="34"/>
      <c r="C532" s="32"/>
      <c r="D532" s="33"/>
      <c r="E532" s="33"/>
      <c r="F532" s="33"/>
      <c r="G532" s="28"/>
      <c r="H532" s="28"/>
      <c r="I532" s="28"/>
      <c r="J532" s="28"/>
      <c r="K532" s="28"/>
      <c r="L532" s="30"/>
    </row>
    <row r="533" spans="1:12" ht="19.5" thickTop="1" thickBot="1" x14ac:dyDescent="0.25">
      <c r="A533" s="24"/>
      <c r="B533" s="34"/>
      <c r="C533" s="32"/>
      <c r="D533" s="33"/>
      <c r="E533" s="33"/>
      <c r="F533" s="33"/>
      <c r="G533" s="28"/>
      <c r="H533" s="28"/>
      <c r="I533" s="28"/>
      <c r="J533" s="28"/>
      <c r="K533" s="28"/>
      <c r="L533" s="30"/>
    </row>
    <row r="534" spans="1:12" ht="19.5" thickTop="1" thickBot="1" x14ac:dyDescent="0.25">
      <c r="A534" s="31"/>
      <c r="B534" s="34"/>
      <c r="C534" s="32"/>
      <c r="D534" s="33"/>
      <c r="E534" s="33"/>
      <c r="F534" s="33"/>
      <c r="G534" s="28"/>
      <c r="H534" s="28"/>
      <c r="I534" s="28"/>
      <c r="J534" s="28"/>
      <c r="K534" s="28"/>
      <c r="L534" s="30"/>
    </row>
    <row r="535" spans="1:12" ht="19.5" thickTop="1" thickBot="1" x14ac:dyDescent="0.25">
      <c r="A535" s="24"/>
      <c r="B535" s="34"/>
      <c r="C535" s="32"/>
      <c r="D535" s="33"/>
      <c r="E535" s="33"/>
      <c r="F535" s="33"/>
      <c r="G535" s="28"/>
      <c r="H535" s="28"/>
      <c r="I535" s="28"/>
      <c r="J535" s="28"/>
      <c r="K535" s="28"/>
      <c r="L535" s="30"/>
    </row>
    <row r="536" spans="1:12" ht="19.5" thickTop="1" thickBot="1" x14ac:dyDescent="0.25">
      <c r="A536" s="31"/>
      <c r="B536" s="34"/>
      <c r="C536" s="32"/>
      <c r="D536" s="33"/>
      <c r="E536" s="33"/>
      <c r="F536" s="33"/>
      <c r="G536" s="28"/>
      <c r="H536" s="28"/>
      <c r="I536" s="28"/>
      <c r="J536" s="28"/>
      <c r="K536" s="28"/>
      <c r="L536" s="30"/>
    </row>
    <row r="537" spans="1:12" ht="19.5" thickTop="1" thickBot="1" x14ac:dyDescent="0.25">
      <c r="A537" s="31"/>
      <c r="B537" s="34"/>
      <c r="C537" s="32"/>
      <c r="D537" s="33"/>
      <c r="E537" s="33"/>
      <c r="F537" s="33"/>
      <c r="G537" s="28"/>
      <c r="H537" s="28"/>
      <c r="I537" s="28"/>
      <c r="J537" s="28"/>
      <c r="K537" s="28"/>
      <c r="L537" s="30"/>
    </row>
    <row r="538" spans="1:12" ht="19.5" thickTop="1" thickBot="1" x14ac:dyDescent="0.25">
      <c r="A538" s="24"/>
      <c r="B538" s="34"/>
      <c r="C538" s="32"/>
      <c r="D538" s="33"/>
      <c r="E538" s="33"/>
      <c r="F538" s="33"/>
      <c r="G538" s="28"/>
      <c r="H538" s="28"/>
      <c r="I538" s="28"/>
      <c r="J538" s="28"/>
      <c r="K538" s="28"/>
      <c r="L538" s="30"/>
    </row>
    <row r="539" spans="1:12" ht="19.5" thickTop="1" thickBot="1" x14ac:dyDescent="0.25">
      <c r="A539" s="31"/>
      <c r="B539" s="34"/>
      <c r="C539" s="35"/>
      <c r="D539" s="36"/>
      <c r="E539" s="36"/>
      <c r="F539" s="36"/>
      <c r="G539" s="28"/>
      <c r="H539" s="28"/>
      <c r="I539" s="28"/>
      <c r="J539" s="28"/>
      <c r="K539" s="28"/>
      <c r="L539" s="30"/>
    </row>
    <row r="540" spans="1:12" ht="17.25" thickTop="1" thickBot="1" x14ac:dyDescent="0.25">
      <c r="A540" s="98" t="s">
        <v>659</v>
      </c>
      <c r="B540" s="99"/>
      <c r="C540" s="99"/>
      <c r="D540" s="99"/>
      <c r="E540" s="99"/>
      <c r="F540" s="100"/>
      <c r="G540" s="37">
        <f>SUM(G516:G539)</f>
        <v>0</v>
      </c>
      <c r="H540" s="37">
        <f t="shared" ref="H540" si="91">SUM(H516:H539)</f>
        <v>0</v>
      </c>
      <c r="I540" s="37">
        <f t="shared" ref="I540" si="92">SUM(I516:I539)</f>
        <v>0</v>
      </c>
      <c r="J540" s="37">
        <f t="shared" ref="J540" si="93">SUM(J516:J539)</f>
        <v>0</v>
      </c>
      <c r="K540" s="37">
        <f t="shared" ref="K540" si="94">SUM(K516:K539)</f>
        <v>0</v>
      </c>
      <c r="L540" s="37">
        <f t="shared" ref="L540" si="95">SUM(L516:L539)</f>
        <v>0</v>
      </c>
    </row>
    <row r="541" spans="1:12" ht="15" thickTop="1" x14ac:dyDescent="0.2"/>
  </sheetData>
  <mergeCells count="240">
    <mergeCell ref="L514:L515"/>
    <mergeCell ref="A540:F540"/>
    <mergeCell ref="G514:G515"/>
    <mergeCell ref="H514:H515"/>
    <mergeCell ref="I514:I515"/>
    <mergeCell ref="J514:J515"/>
    <mergeCell ref="K514:K515"/>
    <mergeCell ref="A513:F513"/>
    <mergeCell ref="A514:A515"/>
    <mergeCell ref="B514:B515"/>
    <mergeCell ref="C514:C515"/>
    <mergeCell ref="D514:D515"/>
    <mergeCell ref="E514:F514"/>
    <mergeCell ref="L460:L461"/>
    <mergeCell ref="A486:F486"/>
    <mergeCell ref="A487:A488"/>
    <mergeCell ref="B487:B488"/>
    <mergeCell ref="C487:C488"/>
    <mergeCell ref="D487:D488"/>
    <mergeCell ref="E487:F487"/>
    <mergeCell ref="G487:G488"/>
    <mergeCell ref="H487:H488"/>
    <mergeCell ref="I487:I488"/>
    <mergeCell ref="J487:J488"/>
    <mergeCell ref="K487:K488"/>
    <mergeCell ref="L487:L488"/>
    <mergeCell ref="G460:G461"/>
    <mergeCell ref="H460:H461"/>
    <mergeCell ref="I460:I461"/>
    <mergeCell ref="J460:J461"/>
    <mergeCell ref="K460:K461"/>
    <mergeCell ref="A459:F459"/>
    <mergeCell ref="A460:A461"/>
    <mergeCell ref="B460:B461"/>
    <mergeCell ref="C460:C461"/>
    <mergeCell ref="D460:D461"/>
    <mergeCell ref="E460:F460"/>
    <mergeCell ref="L406:L407"/>
    <mergeCell ref="A432:F432"/>
    <mergeCell ref="A433:A434"/>
    <mergeCell ref="B433:B434"/>
    <mergeCell ref="C433:C434"/>
    <mergeCell ref="D433:D434"/>
    <mergeCell ref="E433:F433"/>
    <mergeCell ref="G433:G434"/>
    <mergeCell ref="H433:H434"/>
    <mergeCell ref="I433:I434"/>
    <mergeCell ref="J433:J434"/>
    <mergeCell ref="K433:K434"/>
    <mergeCell ref="L433:L434"/>
    <mergeCell ref="G406:G407"/>
    <mergeCell ref="H406:H407"/>
    <mergeCell ref="I406:I407"/>
    <mergeCell ref="J406:J407"/>
    <mergeCell ref="K406:K407"/>
    <mergeCell ref="A405:F405"/>
    <mergeCell ref="A406:A407"/>
    <mergeCell ref="B406:B407"/>
    <mergeCell ref="C406:C407"/>
    <mergeCell ref="D406:D407"/>
    <mergeCell ref="E406:F406"/>
    <mergeCell ref="L352:L353"/>
    <mergeCell ref="A378:F378"/>
    <mergeCell ref="A379:A380"/>
    <mergeCell ref="B379:B380"/>
    <mergeCell ref="C379:C380"/>
    <mergeCell ref="D379:D380"/>
    <mergeCell ref="E379:F379"/>
    <mergeCell ref="G379:G380"/>
    <mergeCell ref="H379:H380"/>
    <mergeCell ref="I379:I380"/>
    <mergeCell ref="J379:J380"/>
    <mergeCell ref="K379:K380"/>
    <mergeCell ref="L379:L380"/>
    <mergeCell ref="G352:G353"/>
    <mergeCell ref="H352:H353"/>
    <mergeCell ref="I352:I353"/>
    <mergeCell ref="J352:J353"/>
    <mergeCell ref="K352:K353"/>
    <mergeCell ref="A351:F351"/>
    <mergeCell ref="A352:A353"/>
    <mergeCell ref="B352:B353"/>
    <mergeCell ref="C352:C353"/>
    <mergeCell ref="D352:D353"/>
    <mergeCell ref="E352:F352"/>
    <mergeCell ref="L298:L299"/>
    <mergeCell ref="A324:F324"/>
    <mergeCell ref="A325:A326"/>
    <mergeCell ref="B325:B326"/>
    <mergeCell ref="C325:C326"/>
    <mergeCell ref="D325:D326"/>
    <mergeCell ref="E325:F325"/>
    <mergeCell ref="G325:G326"/>
    <mergeCell ref="H325:H326"/>
    <mergeCell ref="I325:I326"/>
    <mergeCell ref="J325:J326"/>
    <mergeCell ref="K325:K326"/>
    <mergeCell ref="L325:L326"/>
    <mergeCell ref="G298:G299"/>
    <mergeCell ref="H298:H299"/>
    <mergeCell ref="I298:I299"/>
    <mergeCell ref="J298:J299"/>
    <mergeCell ref="K298:K299"/>
    <mergeCell ref="A297:F297"/>
    <mergeCell ref="A298:A299"/>
    <mergeCell ref="B298:B299"/>
    <mergeCell ref="C298:C299"/>
    <mergeCell ref="D298:D299"/>
    <mergeCell ref="E298:F298"/>
    <mergeCell ref="L244:L245"/>
    <mergeCell ref="A270:F270"/>
    <mergeCell ref="A271:A272"/>
    <mergeCell ref="B271:B272"/>
    <mergeCell ref="C271:C272"/>
    <mergeCell ref="D271:D272"/>
    <mergeCell ref="E271:F271"/>
    <mergeCell ref="G271:G272"/>
    <mergeCell ref="H271:H272"/>
    <mergeCell ref="I271:I272"/>
    <mergeCell ref="J271:J272"/>
    <mergeCell ref="K271:K272"/>
    <mergeCell ref="L271:L272"/>
    <mergeCell ref="G244:G245"/>
    <mergeCell ref="H244:H245"/>
    <mergeCell ref="I244:I245"/>
    <mergeCell ref="J244:J245"/>
    <mergeCell ref="K244:K245"/>
    <mergeCell ref="A243:F243"/>
    <mergeCell ref="A244:A245"/>
    <mergeCell ref="B244:B245"/>
    <mergeCell ref="C244:C245"/>
    <mergeCell ref="D244:D245"/>
    <mergeCell ref="E244:F244"/>
    <mergeCell ref="L190:L191"/>
    <mergeCell ref="A216:F216"/>
    <mergeCell ref="A217:A218"/>
    <mergeCell ref="B217:B218"/>
    <mergeCell ref="C217:C218"/>
    <mergeCell ref="D217:D218"/>
    <mergeCell ref="E217:F217"/>
    <mergeCell ref="G217:G218"/>
    <mergeCell ref="H217:H218"/>
    <mergeCell ref="I217:I218"/>
    <mergeCell ref="J217:J218"/>
    <mergeCell ref="K217:K218"/>
    <mergeCell ref="L217:L218"/>
    <mergeCell ref="G190:G191"/>
    <mergeCell ref="H190:H191"/>
    <mergeCell ref="I190:I191"/>
    <mergeCell ref="J190:J191"/>
    <mergeCell ref="K190:K191"/>
    <mergeCell ref="A189:F189"/>
    <mergeCell ref="A190:A191"/>
    <mergeCell ref="B190:B191"/>
    <mergeCell ref="C190:C191"/>
    <mergeCell ref="D190:D191"/>
    <mergeCell ref="E190:F190"/>
    <mergeCell ref="L136:L137"/>
    <mergeCell ref="A162:F162"/>
    <mergeCell ref="A163:A164"/>
    <mergeCell ref="B163:B164"/>
    <mergeCell ref="C163:C164"/>
    <mergeCell ref="D163:D164"/>
    <mergeCell ref="E163:F163"/>
    <mergeCell ref="G163:G164"/>
    <mergeCell ref="H163:H164"/>
    <mergeCell ref="I163:I164"/>
    <mergeCell ref="J163:J164"/>
    <mergeCell ref="K163:K164"/>
    <mergeCell ref="L163:L164"/>
    <mergeCell ref="G136:G137"/>
    <mergeCell ref="H136:H137"/>
    <mergeCell ref="I136:I137"/>
    <mergeCell ref="J136:J137"/>
    <mergeCell ref="K136:K137"/>
    <mergeCell ref="A135:F135"/>
    <mergeCell ref="A136:A137"/>
    <mergeCell ref="B136:B137"/>
    <mergeCell ref="C136:C137"/>
    <mergeCell ref="D136:D137"/>
    <mergeCell ref="E136:F136"/>
    <mergeCell ref="L82:L83"/>
    <mergeCell ref="A108:F108"/>
    <mergeCell ref="A109:A110"/>
    <mergeCell ref="B109:B110"/>
    <mergeCell ref="C109:C110"/>
    <mergeCell ref="D109:D110"/>
    <mergeCell ref="E109:F109"/>
    <mergeCell ref="G109:G110"/>
    <mergeCell ref="H109:H110"/>
    <mergeCell ref="I109:I110"/>
    <mergeCell ref="J109:J110"/>
    <mergeCell ref="K109:K110"/>
    <mergeCell ref="L109:L110"/>
    <mergeCell ref="G82:G83"/>
    <mergeCell ref="H82:H83"/>
    <mergeCell ref="I82:I83"/>
    <mergeCell ref="J82:J83"/>
    <mergeCell ref="K82:K83"/>
    <mergeCell ref="A81:F81"/>
    <mergeCell ref="A82:A83"/>
    <mergeCell ref="B82:B83"/>
    <mergeCell ref="C82:C83"/>
    <mergeCell ref="D82:D83"/>
    <mergeCell ref="E82:F82"/>
    <mergeCell ref="L28:L29"/>
    <mergeCell ref="A54:F54"/>
    <mergeCell ref="A55:A56"/>
    <mergeCell ref="B55:B56"/>
    <mergeCell ref="C55:C56"/>
    <mergeCell ref="D55:D56"/>
    <mergeCell ref="E55:F55"/>
    <mergeCell ref="G55:G56"/>
    <mergeCell ref="H55:H56"/>
    <mergeCell ref="I55:I56"/>
    <mergeCell ref="J55:J56"/>
    <mergeCell ref="K55:K56"/>
    <mergeCell ref="L55:L56"/>
    <mergeCell ref="G28:G29"/>
    <mergeCell ref="H28:H29"/>
    <mergeCell ref="I28:I29"/>
    <mergeCell ref="J28:J29"/>
    <mergeCell ref="K28:K29"/>
    <mergeCell ref="A28:A29"/>
    <mergeCell ref="B28:B29"/>
    <mergeCell ref="C28:C29"/>
    <mergeCell ref="D28:D29"/>
    <mergeCell ref="E28:F28"/>
    <mergeCell ref="G1:G2"/>
    <mergeCell ref="A27:F27"/>
    <mergeCell ref="A1:A2"/>
    <mergeCell ref="B1:B2"/>
    <mergeCell ref="C1:C2"/>
    <mergeCell ref="D1:D2"/>
    <mergeCell ref="E1:F1"/>
    <mergeCell ref="H1:H2"/>
    <mergeCell ref="I1:I2"/>
    <mergeCell ref="J1:J2"/>
    <mergeCell ref="K1:K2"/>
    <mergeCell ref="L1:L2"/>
  </mergeCells>
  <pageMargins left="0.29166666666666669" right="0.281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rightToLeft="1" tabSelected="1" topLeftCell="A318" zoomScaleNormal="100" zoomScalePageLayoutView="90" workbookViewId="0">
      <selection activeCell="D98" sqref="D98"/>
    </sheetView>
  </sheetViews>
  <sheetFormatPr defaultColWidth="8.75" defaultRowHeight="15" x14ac:dyDescent="0.2"/>
  <cols>
    <col min="1" max="1" width="4.125" style="12" customWidth="1"/>
    <col min="2" max="2" width="11.875" style="12" customWidth="1"/>
    <col min="3" max="3" width="23.625" style="12" customWidth="1"/>
    <col min="4" max="4" width="12.75" style="12" customWidth="1"/>
    <col min="5" max="6" width="16" style="12" customWidth="1"/>
    <col min="7" max="7" width="14.75" style="12" customWidth="1"/>
    <col min="8" max="8" width="13.5" style="12" customWidth="1"/>
    <col min="9" max="9" width="4.625" style="12" customWidth="1"/>
    <col min="10" max="10" width="11.5" style="12" customWidth="1"/>
    <col min="11" max="16384" width="8.75" style="12"/>
  </cols>
  <sheetData>
    <row r="1" spans="1:9" ht="18" customHeight="1" thickTop="1" thickBot="1" x14ac:dyDescent="0.25">
      <c r="A1" s="15"/>
      <c r="B1" s="57"/>
      <c r="C1" s="57"/>
      <c r="D1" s="57"/>
      <c r="E1" s="57"/>
      <c r="F1" s="57"/>
      <c r="G1" s="57"/>
      <c r="H1" s="57"/>
      <c r="I1" s="58"/>
    </row>
    <row r="2" spans="1:9" ht="18.600000000000001" customHeight="1" thickTop="1" thickBot="1" x14ac:dyDescent="0.25">
      <c r="A2" s="59"/>
      <c r="B2" s="49"/>
      <c r="C2" s="49"/>
      <c r="D2" s="49"/>
      <c r="E2" s="49"/>
      <c r="F2" s="85" t="s">
        <v>672</v>
      </c>
      <c r="G2" s="53"/>
      <c r="H2" s="49"/>
      <c r="I2" s="60"/>
    </row>
    <row r="3" spans="1:9" ht="18.600000000000001" customHeight="1" thickTop="1" thickBot="1" x14ac:dyDescent="0.25">
      <c r="A3" s="59"/>
      <c r="B3" s="51" t="s">
        <v>584</v>
      </c>
      <c r="C3" s="51" t="s">
        <v>580</v>
      </c>
      <c r="D3" s="51" t="s">
        <v>583</v>
      </c>
      <c r="E3" s="51" t="s">
        <v>1</v>
      </c>
      <c r="F3" s="51" t="s">
        <v>2</v>
      </c>
      <c r="G3" s="51" t="s">
        <v>3</v>
      </c>
      <c r="H3" s="52" t="s">
        <v>653</v>
      </c>
      <c r="I3" s="60"/>
    </row>
    <row r="4" spans="1:9" ht="18.600000000000001" customHeight="1" thickTop="1" thickBot="1" x14ac:dyDescent="0.25">
      <c r="A4" s="59"/>
      <c r="B4" s="41">
        <f>التوطين!C2</f>
        <v>1</v>
      </c>
      <c r="C4" s="7" t="str">
        <f>التوطين!B2</f>
        <v>لواحظ على الحمادى داود</v>
      </c>
      <c r="D4" s="7" t="str">
        <f>التوطين!F2</f>
        <v>1-12</v>
      </c>
      <c r="E4" s="89" t="str">
        <f>التوطين!G2</f>
        <v>1/1  2/4</v>
      </c>
      <c r="F4" s="7">
        <f>التوطين!H2</f>
        <v>0</v>
      </c>
      <c r="G4" s="7">
        <f>التوطين!I2</f>
        <v>10</v>
      </c>
      <c r="H4" s="48">
        <f>التوطين!J2</f>
        <v>2</v>
      </c>
      <c r="I4" s="60"/>
    </row>
    <row r="5" spans="1:9" ht="18.600000000000001" customHeight="1" thickTop="1" thickBot="1" x14ac:dyDescent="0.25">
      <c r="A5" s="59"/>
      <c r="B5" s="61"/>
      <c r="C5" s="61"/>
      <c r="D5" s="61"/>
      <c r="E5" s="61"/>
      <c r="F5" s="61"/>
      <c r="G5" s="61"/>
      <c r="H5" s="61"/>
      <c r="I5" s="60"/>
    </row>
    <row r="6" spans="1:9" ht="18.600000000000001" customHeight="1" thickTop="1" thickBot="1" x14ac:dyDescent="0.25">
      <c r="A6" s="59"/>
      <c r="B6" s="86" t="s">
        <v>673</v>
      </c>
      <c r="C6" s="87"/>
      <c r="D6" s="88" t="s">
        <v>691</v>
      </c>
      <c r="E6" s="63"/>
      <c r="F6" s="119"/>
      <c r="G6" s="63"/>
      <c r="H6" s="61"/>
      <c r="I6" s="60"/>
    </row>
    <row r="7" spans="1:9" ht="18.600000000000001" customHeight="1" thickTop="1" thickBot="1" x14ac:dyDescent="0.25">
      <c r="A7" s="59"/>
      <c r="B7" s="68" t="s">
        <v>668</v>
      </c>
      <c r="C7" s="80" t="s">
        <v>669</v>
      </c>
      <c r="D7" s="63" t="s">
        <v>668</v>
      </c>
      <c r="E7" s="64" t="s">
        <v>669</v>
      </c>
      <c r="F7" s="64" t="s">
        <v>670</v>
      </c>
      <c r="G7" s="64" t="s">
        <v>671</v>
      </c>
      <c r="H7" s="61"/>
      <c r="I7" s="60"/>
    </row>
    <row r="8" spans="1:9" ht="18.600000000000001" customHeight="1" thickTop="1" x14ac:dyDescent="0.2">
      <c r="A8" s="59"/>
      <c r="B8" s="69"/>
      <c r="C8" s="81" t="s">
        <v>639</v>
      </c>
      <c r="D8" s="77"/>
      <c r="E8" s="73" t="s">
        <v>639</v>
      </c>
      <c r="F8" s="65"/>
      <c r="G8" s="73"/>
      <c r="H8" s="61"/>
      <c r="I8" s="60"/>
    </row>
    <row r="9" spans="1:9" ht="18.600000000000001" customHeight="1" x14ac:dyDescent="0.2">
      <c r="A9" s="59"/>
      <c r="B9" s="70">
        <f>G4*'قيد الربط'!$H$6</f>
        <v>400</v>
      </c>
      <c r="C9" s="82" t="s">
        <v>640</v>
      </c>
      <c r="D9" s="78"/>
      <c r="E9" s="74" t="s">
        <v>640</v>
      </c>
      <c r="F9" s="66"/>
      <c r="G9" s="74"/>
      <c r="H9" s="61"/>
      <c r="I9" s="60"/>
    </row>
    <row r="10" spans="1:9" ht="18.600000000000001" customHeight="1" x14ac:dyDescent="0.2">
      <c r="A10" s="59"/>
      <c r="B10" s="70">
        <f>G4*'قيد الربط'!$H$7</f>
        <v>265</v>
      </c>
      <c r="C10" s="82" t="s">
        <v>641</v>
      </c>
      <c r="D10" s="78"/>
      <c r="E10" s="74" t="s">
        <v>641</v>
      </c>
      <c r="F10" s="66"/>
      <c r="G10" s="74"/>
      <c r="H10" s="61"/>
      <c r="I10" s="60"/>
    </row>
    <row r="11" spans="1:9" ht="18.600000000000001" customHeight="1" x14ac:dyDescent="0.2">
      <c r="A11" s="59"/>
      <c r="B11" s="70">
        <f>G4*'قيد الربط'!$H$8</f>
        <v>1000</v>
      </c>
      <c r="C11" s="82" t="s">
        <v>642</v>
      </c>
      <c r="D11" s="78"/>
      <c r="E11" s="74" t="s">
        <v>642</v>
      </c>
      <c r="F11" s="66"/>
      <c r="G11" s="74"/>
      <c r="H11" s="61"/>
      <c r="I11" s="60"/>
    </row>
    <row r="12" spans="1:9" ht="18.600000000000001" customHeight="1" x14ac:dyDescent="0.2">
      <c r="A12" s="59"/>
      <c r="B12" s="70">
        <f>G4*'قيد الربط'!$H$9</f>
        <v>20</v>
      </c>
      <c r="C12" s="82" t="s">
        <v>643</v>
      </c>
      <c r="D12" s="78"/>
      <c r="E12" s="74" t="s">
        <v>643</v>
      </c>
      <c r="F12" s="66"/>
      <c r="G12" s="74"/>
      <c r="H12" s="61"/>
      <c r="I12" s="60"/>
    </row>
    <row r="13" spans="1:9" ht="18.600000000000001" customHeight="1" x14ac:dyDescent="0.2">
      <c r="A13" s="59"/>
      <c r="B13" s="70">
        <f>G4*'قيد الربط'!$H$10</f>
        <v>15</v>
      </c>
      <c r="C13" s="82" t="s">
        <v>644</v>
      </c>
      <c r="D13" s="78"/>
      <c r="E13" s="74" t="s">
        <v>644</v>
      </c>
      <c r="F13" s="66"/>
      <c r="G13" s="74"/>
      <c r="H13" s="61"/>
      <c r="I13" s="60"/>
    </row>
    <row r="14" spans="1:9" ht="18.600000000000001" customHeight="1" x14ac:dyDescent="0.2">
      <c r="A14" s="59"/>
      <c r="B14" s="70"/>
      <c r="C14" s="82" t="s">
        <v>652</v>
      </c>
      <c r="D14" s="78"/>
      <c r="E14" s="74" t="s">
        <v>652</v>
      </c>
      <c r="F14" s="66"/>
      <c r="G14" s="74"/>
      <c r="H14" s="61"/>
      <c r="I14" s="60"/>
    </row>
    <row r="15" spans="1:9" ht="18.600000000000001" customHeight="1" x14ac:dyDescent="0.2">
      <c r="A15" s="59"/>
      <c r="B15" s="70"/>
      <c r="C15" s="82" t="s">
        <v>654</v>
      </c>
      <c r="D15" s="78"/>
      <c r="E15" s="74" t="s">
        <v>654</v>
      </c>
      <c r="F15" s="66"/>
      <c r="G15" s="74"/>
      <c r="H15" s="61"/>
      <c r="I15" s="60"/>
    </row>
    <row r="16" spans="1:9" ht="18.600000000000001" customHeight="1" x14ac:dyDescent="0.2">
      <c r="A16" s="59"/>
      <c r="B16" s="70"/>
      <c r="C16" s="82" t="s">
        <v>645</v>
      </c>
      <c r="D16" s="78"/>
      <c r="E16" s="74" t="s">
        <v>645</v>
      </c>
      <c r="F16" s="66"/>
      <c r="G16" s="74"/>
      <c r="H16" s="61"/>
      <c r="I16" s="60"/>
    </row>
    <row r="17" spans="1:9" ht="18.600000000000001" customHeight="1" x14ac:dyDescent="0.2">
      <c r="A17" s="59"/>
      <c r="B17" s="70"/>
      <c r="C17" s="82" t="s">
        <v>645</v>
      </c>
      <c r="D17" s="78"/>
      <c r="E17" s="74" t="s">
        <v>645</v>
      </c>
      <c r="F17" s="66"/>
      <c r="G17" s="74"/>
      <c r="H17" s="61"/>
      <c r="I17" s="60"/>
    </row>
    <row r="18" spans="1:9" ht="18.600000000000001" customHeight="1" x14ac:dyDescent="0.2">
      <c r="A18" s="59"/>
      <c r="B18" s="70"/>
      <c r="C18" s="82" t="s">
        <v>645</v>
      </c>
      <c r="D18" s="78"/>
      <c r="E18" s="74" t="s">
        <v>645</v>
      </c>
      <c r="F18" s="66"/>
      <c r="G18" s="74"/>
      <c r="H18" s="61"/>
      <c r="I18" s="60"/>
    </row>
    <row r="19" spans="1:9" ht="18.600000000000001" customHeight="1" x14ac:dyDescent="0.2">
      <c r="A19" s="59"/>
      <c r="B19" s="70"/>
      <c r="C19" s="82" t="s">
        <v>645</v>
      </c>
      <c r="D19" s="78"/>
      <c r="E19" s="74" t="s">
        <v>645</v>
      </c>
      <c r="F19" s="66"/>
      <c r="G19" s="74"/>
      <c r="H19" s="61"/>
      <c r="I19" s="60"/>
    </row>
    <row r="20" spans="1:9" ht="18.600000000000001" customHeight="1" x14ac:dyDescent="0.2">
      <c r="A20" s="59"/>
      <c r="B20" s="70"/>
      <c r="C20" s="82" t="s">
        <v>645</v>
      </c>
      <c r="D20" s="78"/>
      <c r="E20" s="74" t="s">
        <v>645</v>
      </c>
      <c r="F20" s="66"/>
      <c r="G20" s="74"/>
      <c r="H20" s="61"/>
      <c r="I20" s="60"/>
    </row>
    <row r="21" spans="1:9" ht="18.600000000000001" customHeight="1" x14ac:dyDescent="0.2">
      <c r="A21" s="59"/>
      <c r="B21" s="70"/>
      <c r="C21" s="82" t="s">
        <v>645</v>
      </c>
      <c r="D21" s="78"/>
      <c r="E21" s="74" t="s">
        <v>645</v>
      </c>
      <c r="F21" s="66"/>
      <c r="G21" s="74"/>
      <c r="H21" s="61"/>
      <c r="I21" s="60"/>
    </row>
    <row r="22" spans="1:9" ht="18.600000000000001" customHeight="1" x14ac:dyDescent="0.2">
      <c r="A22" s="59"/>
      <c r="B22" s="70"/>
      <c r="C22" s="82" t="s">
        <v>645</v>
      </c>
      <c r="D22" s="78"/>
      <c r="E22" s="74" t="s">
        <v>645</v>
      </c>
      <c r="F22" s="66"/>
      <c r="G22" s="74"/>
      <c r="H22" s="61"/>
      <c r="I22" s="60"/>
    </row>
    <row r="23" spans="1:9" ht="18.600000000000001" customHeight="1" thickBot="1" x14ac:dyDescent="0.25">
      <c r="A23" s="59"/>
      <c r="B23" s="71"/>
      <c r="C23" s="83" t="s">
        <v>645</v>
      </c>
      <c r="D23" s="79"/>
      <c r="E23" s="75" t="s">
        <v>645</v>
      </c>
      <c r="F23" s="67"/>
      <c r="G23" s="75"/>
      <c r="H23" s="61"/>
      <c r="I23" s="60"/>
    </row>
    <row r="24" spans="1:9" ht="18.600000000000001" customHeight="1" thickTop="1" thickBot="1" x14ac:dyDescent="0.25">
      <c r="A24" s="59"/>
      <c r="B24" s="72">
        <f>B9+B10+B11+B12+B13+B16+B17+B18+B19+B20+B21+B22+B23</f>
        <v>1700</v>
      </c>
      <c r="C24" s="84" t="s">
        <v>646</v>
      </c>
      <c r="D24" s="120">
        <f>D8+D9+D10+D11+D12+D13+D16+D17+D18+D19+D20+D21+D22+D23</f>
        <v>0</v>
      </c>
      <c r="E24" s="76" t="s">
        <v>646</v>
      </c>
      <c r="F24" s="57"/>
      <c r="G24" s="57"/>
      <c r="H24" s="61"/>
      <c r="I24" s="60"/>
    </row>
    <row r="25" spans="1:9" ht="18.600000000000001" customHeight="1" thickTop="1" thickBot="1" x14ac:dyDescent="0.25">
      <c r="A25" s="59"/>
      <c r="B25" s="61"/>
      <c r="C25" s="61"/>
      <c r="D25" s="61"/>
      <c r="E25" s="61"/>
      <c r="F25" s="61"/>
      <c r="G25" s="61"/>
      <c r="H25" s="61"/>
      <c r="I25" s="60"/>
    </row>
    <row r="26" spans="1:9" ht="18.600000000000001" customHeight="1" thickTop="1" x14ac:dyDescent="0.2">
      <c r="A26" s="59"/>
      <c r="B26" s="61"/>
      <c r="C26" s="54" t="s">
        <v>647</v>
      </c>
      <c r="D26" s="55" t="s">
        <v>648</v>
      </c>
      <c r="E26" s="55" t="s">
        <v>649</v>
      </c>
      <c r="F26" s="55" t="s">
        <v>650</v>
      </c>
      <c r="G26" s="56" t="s">
        <v>651</v>
      </c>
      <c r="H26" s="61"/>
      <c r="I26" s="60"/>
    </row>
    <row r="27" spans="1:9" ht="18.600000000000001" customHeight="1" thickBot="1" x14ac:dyDescent="0.25">
      <c r="A27" s="59"/>
      <c r="B27" s="61"/>
      <c r="C27" s="47">
        <f>B8</f>
        <v>0</v>
      </c>
      <c r="D27" s="43">
        <f>B24+C27</f>
        <v>1700</v>
      </c>
      <c r="E27" s="43">
        <f>D24</f>
        <v>0</v>
      </c>
      <c r="F27" s="43">
        <f>IF(D27-E27&lt;=0,"",D27-E27)</f>
        <v>1700</v>
      </c>
      <c r="G27" s="42" t="str">
        <f>IF(E27&gt;D27,E27-D27,"")</f>
        <v/>
      </c>
      <c r="H27" s="61"/>
      <c r="I27" s="60"/>
    </row>
    <row r="28" spans="1:9" ht="18" customHeight="1" thickTop="1" thickBot="1" x14ac:dyDescent="0.25">
      <c r="A28" s="50"/>
      <c r="B28" s="49"/>
      <c r="C28" s="49"/>
      <c r="D28" s="49"/>
      <c r="E28" s="49"/>
      <c r="F28" s="49"/>
      <c r="G28" s="49"/>
      <c r="H28" s="49"/>
      <c r="I28" s="62"/>
    </row>
    <row r="29" spans="1:9" ht="16.5" thickTop="1" thickBot="1" x14ac:dyDescent="0.25">
      <c r="A29" s="15"/>
      <c r="B29" s="57"/>
      <c r="C29" s="57"/>
      <c r="D29" s="57"/>
      <c r="E29" s="57"/>
      <c r="F29" s="57"/>
      <c r="G29" s="57"/>
      <c r="H29" s="57"/>
      <c r="I29" s="58"/>
    </row>
    <row r="30" spans="1:9" ht="18" customHeight="1" thickTop="1" thickBot="1" x14ac:dyDescent="0.25">
      <c r="A30" s="59"/>
      <c r="B30" s="49"/>
      <c r="C30" s="49"/>
      <c r="D30" s="49"/>
      <c r="E30" s="49"/>
      <c r="F30" s="85" t="s">
        <v>672</v>
      </c>
      <c r="G30" s="53"/>
      <c r="H30" s="49"/>
      <c r="I30" s="60"/>
    </row>
    <row r="31" spans="1:9" ht="18" customHeight="1" thickTop="1" thickBot="1" x14ac:dyDescent="0.25">
      <c r="A31" s="59"/>
      <c r="B31" s="51" t="s">
        <v>584</v>
      </c>
      <c r="C31" s="51" t="s">
        <v>580</v>
      </c>
      <c r="D31" s="51" t="s">
        <v>583</v>
      </c>
      <c r="E31" s="51" t="s">
        <v>1</v>
      </c>
      <c r="F31" s="51" t="s">
        <v>2</v>
      </c>
      <c r="G31" s="51" t="s">
        <v>3</v>
      </c>
      <c r="H31" s="52" t="s">
        <v>653</v>
      </c>
      <c r="I31" s="60"/>
    </row>
    <row r="32" spans="1:9" ht="18" customHeight="1" thickTop="1" thickBot="1" x14ac:dyDescent="0.25">
      <c r="A32" s="59"/>
      <c r="B32" s="41">
        <f>التوطين!C3</f>
        <v>2</v>
      </c>
      <c r="C32" s="7" t="str">
        <f>التوطين!B3</f>
        <v>اسماعيل محمد حسن الفقى</v>
      </c>
      <c r="D32" s="7">
        <f>التوطين!F3</f>
        <v>2</v>
      </c>
      <c r="E32" s="89" t="s">
        <v>666</v>
      </c>
      <c r="F32" s="7">
        <f>التوطين!H3</f>
        <v>0</v>
      </c>
      <c r="G32" s="7">
        <f>التوطين!I3</f>
        <v>5</v>
      </c>
      <c r="H32" s="48">
        <f>التوطين!J3</f>
        <v>1</v>
      </c>
      <c r="I32" s="60"/>
    </row>
    <row r="33" spans="1:9" ht="18" customHeight="1" thickTop="1" thickBot="1" x14ac:dyDescent="0.25">
      <c r="A33" s="59"/>
      <c r="B33" s="61"/>
      <c r="C33" s="61"/>
      <c r="D33" s="61"/>
      <c r="E33" s="61"/>
      <c r="F33" s="61"/>
      <c r="G33" s="61"/>
      <c r="H33" s="61"/>
      <c r="I33" s="60"/>
    </row>
    <row r="34" spans="1:9" ht="18" customHeight="1" thickTop="1" thickBot="1" x14ac:dyDescent="0.25">
      <c r="A34" s="59"/>
      <c r="B34" s="86" t="s">
        <v>673</v>
      </c>
      <c r="C34" s="87"/>
      <c r="D34" s="88" t="s">
        <v>691</v>
      </c>
      <c r="E34" s="63"/>
      <c r="F34" s="119"/>
      <c r="G34" s="63"/>
      <c r="H34" s="61"/>
      <c r="I34" s="60"/>
    </row>
    <row r="35" spans="1:9" ht="18" customHeight="1" thickTop="1" thickBot="1" x14ac:dyDescent="0.25">
      <c r="A35" s="59"/>
      <c r="B35" s="68" t="s">
        <v>668</v>
      </c>
      <c r="C35" s="80" t="s">
        <v>669</v>
      </c>
      <c r="D35" s="63" t="s">
        <v>668</v>
      </c>
      <c r="E35" s="64" t="s">
        <v>669</v>
      </c>
      <c r="F35" s="64" t="s">
        <v>670</v>
      </c>
      <c r="G35" s="64" t="s">
        <v>671</v>
      </c>
      <c r="H35" s="61"/>
      <c r="I35" s="60"/>
    </row>
    <row r="36" spans="1:9" ht="18" customHeight="1" thickTop="1" x14ac:dyDescent="0.2">
      <c r="A36" s="59"/>
      <c r="B36" s="69"/>
      <c r="C36" s="81" t="s">
        <v>639</v>
      </c>
      <c r="D36" s="77"/>
      <c r="E36" s="73" t="s">
        <v>639</v>
      </c>
      <c r="F36" s="65"/>
      <c r="G36" s="73"/>
      <c r="H36" s="61"/>
      <c r="I36" s="60"/>
    </row>
    <row r="37" spans="1:9" ht="18" customHeight="1" x14ac:dyDescent="0.2">
      <c r="A37" s="59"/>
      <c r="B37" s="70">
        <f>G32*'قيد الربط'!$H$6</f>
        <v>200</v>
      </c>
      <c r="C37" s="82" t="s">
        <v>640</v>
      </c>
      <c r="D37" s="78"/>
      <c r="E37" s="74" t="s">
        <v>640</v>
      </c>
      <c r="F37" s="66"/>
      <c r="G37" s="74"/>
      <c r="H37" s="61"/>
      <c r="I37" s="60"/>
    </row>
    <row r="38" spans="1:9" ht="18" customHeight="1" x14ac:dyDescent="0.2">
      <c r="A38" s="59"/>
      <c r="B38" s="70">
        <f>G32*'قيد الربط'!$H$7</f>
        <v>132.5</v>
      </c>
      <c r="C38" s="82" t="s">
        <v>641</v>
      </c>
      <c r="D38" s="78"/>
      <c r="E38" s="74" t="s">
        <v>641</v>
      </c>
      <c r="F38" s="66"/>
      <c r="G38" s="74"/>
      <c r="H38" s="61"/>
      <c r="I38" s="60"/>
    </row>
    <row r="39" spans="1:9" ht="18" customHeight="1" x14ac:dyDescent="0.2">
      <c r="A39" s="59"/>
      <c r="B39" s="70">
        <f>G32*'قيد الربط'!$H$8</f>
        <v>500</v>
      </c>
      <c r="C39" s="82" t="s">
        <v>642</v>
      </c>
      <c r="D39" s="78"/>
      <c r="E39" s="74" t="s">
        <v>642</v>
      </c>
      <c r="F39" s="66"/>
      <c r="G39" s="74"/>
      <c r="H39" s="61"/>
      <c r="I39" s="60"/>
    </row>
    <row r="40" spans="1:9" ht="18" customHeight="1" x14ac:dyDescent="0.2">
      <c r="A40" s="59"/>
      <c r="B40" s="70">
        <f>G32*'قيد الربط'!$H$9</f>
        <v>10</v>
      </c>
      <c r="C40" s="82" t="s">
        <v>643</v>
      </c>
      <c r="D40" s="78"/>
      <c r="E40" s="74" t="s">
        <v>643</v>
      </c>
      <c r="F40" s="66"/>
      <c r="G40" s="74"/>
      <c r="H40" s="61"/>
      <c r="I40" s="60"/>
    </row>
    <row r="41" spans="1:9" ht="18" customHeight="1" x14ac:dyDescent="0.2">
      <c r="A41" s="59"/>
      <c r="B41" s="70">
        <f>G32*'قيد الربط'!$H$10</f>
        <v>7.5</v>
      </c>
      <c r="C41" s="82" t="s">
        <v>644</v>
      </c>
      <c r="D41" s="78"/>
      <c r="E41" s="74" t="s">
        <v>644</v>
      </c>
      <c r="F41" s="66"/>
      <c r="G41" s="74"/>
      <c r="H41" s="61"/>
      <c r="I41" s="60"/>
    </row>
    <row r="42" spans="1:9" ht="18" customHeight="1" x14ac:dyDescent="0.2">
      <c r="A42" s="59"/>
      <c r="B42" s="70"/>
      <c r="C42" s="82" t="s">
        <v>652</v>
      </c>
      <c r="D42" s="78"/>
      <c r="E42" s="74" t="s">
        <v>652</v>
      </c>
      <c r="F42" s="66"/>
      <c r="G42" s="74"/>
      <c r="H42" s="61"/>
      <c r="I42" s="60"/>
    </row>
    <row r="43" spans="1:9" ht="18" customHeight="1" x14ac:dyDescent="0.2">
      <c r="A43" s="59"/>
      <c r="B43" s="70"/>
      <c r="C43" s="82" t="s">
        <v>654</v>
      </c>
      <c r="D43" s="78"/>
      <c r="E43" s="74" t="s">
        <v>654</v>
      </c>
      <c r="F43" s="66"/>
      <c r="G43" s="74"/>
      <c r="H43" s="61"/>
      <c r="I43" s="60"/>
    </row>
    <row r="44" spans="1:9" ht="18" customHeight="1" x14ac:dyDescent="0.2">
      <c r="A44" s="59"/>
      <c r="B44" s="70"/>
      <c r="C44" s="82" t="s">
        <v>645</v>
      </c>
      <c r="D44" s="78"/>
      <c r="E44" s="74" t="s">
        <v>645</v>
      </c>
      <c r="F44" s="66"/>
      <c r="G44" s="74"/>
      <c r="H44" s="61"/>
      <c r="I44" s="60"/>
    </row>
    <row r="45" spans="1:9" ht="18" customHeight="1" x14ac:dyDescent="0.2">
      <c r="A45" s="59"/>
      <c r="B45" s="70"/>
      <c r="C45" s="82" t="s">
        <v>645</v>
      </c>
      <c r="D45" s="78"/>
      <c r="E45" s="74" t="s">
        <v>645</v>
      </c>
      <c r="F45" s="66"/>
      <c r="G45" s="74"/>
      <c r="H45" s="61"/>
      <c r="I45" s="60"/>
    </row>
    <row r="46" spans="1:9" ht="18" customHeight="1" x14ac:dyDescent="0.2">
      <c r="A46" s="59"/>
      <c r="B46" s="70"/>
      <c r="C46" s="82" t="s">
        <v>645</v>
      </c>
      <c r="D46" s="78"/>
      <c r="E46" s="74" t="s">
        <v>645</v>
      </c>
      <c r="F46" s="66"/>
      <c r="G46" s="74"/>
      <c r="H46" s="61"/>
      <c r="I46" s="60"/>
    </row>
    <row r="47" spans="1:9" ht="18" customHeight="1" x14ac:dyDescent="0.2">
      <c r="A47" s="59"/>
      <c r="B47" s="70"/>
      <c r="C47" s="82" t="s">
        <v>645</v>
      </c>
      <c r="D47" s="78"/>
      <c r="E47" s="74" t="s">
        <v>645</v>
      </c>
      <c r="F47" s="66"/>
      <c r="G47" s="74"/>
      <c r="H47" s="61"/>
      <c r="I47" s="60"/>
    </row>
    <row r="48" spans="1:9" ht="18" customHeight="1" x14ac:dyDescent="0.2">
      <c r="A48" s="59"/>
      <c r="B48" s="70"/>
      <c r="C48" s="82" t="s">
        <v>645</v>
      </c>
      <c r="D48" s="78"/>
      <c r="E48" s="74" t="s">
        <v>645</v>
      </c>
      <c r="F48" s="66"/>
      <c r="G48" s="74"/>
      <c r="H48" s="61"/>
      <c r="I48" s="60"/>
    </row>
    <row r="49" spans="1:9" ht="18" customHeight="1" x14ac:dyDescent="0.2">
      <c r="A49" s="59"/>
      <c r="B49" s="70"/>
      <c r="C49" s="82" t="s">
        <v>645</v>
      </c>
      <c r="D49" s="78"/>
      <c r="E49" s="74" t="s">
        <v>645</v>
      </c>
      <c r="F49" s="66"/>
      <c r="G49" s="74"/>
      <c r="H49" s="61"/>
      <c r="I49" s="60"/>
    </row>
    <row r="50" spans="1:9" ht="18" customHeight="1" x14ac:dyDescent="0.2">
      <c r="A50" s="59"/>
      <c r="B50" s="70"/>
      <c r="C50" s="82" t="s">
        <v>645</v>
      </c>
      <c r="D50" s="78"/>
      <c r="E50" s="74" t="s">
        <v>645</v>
      </c>
      <c r="F50" s="66"/>
      <c r="G50" s="74"/>
      <c r="H50" s="61"/>
      <c r="I50" s="60"/>
    </row>
    <row r="51" spans="1:9" ht="18" customHeight="1" thickBot="1" x14ac:dyDescent="0.25">
      <c r="A51" s="59"/>
      <c r="B51" s="71"/>
      <c r="C51" s="83" t="s">
        <v>645</v>
      </c>
      <c r="D51" s="79"/>
      <c r="E51" s="75" t="s">
        <v>645</v>
      </c>
      <c r="F51" s="67"/>
      <c r="G51" s="75"/>
      <c r="H51" s="61"/>
      <c r="I51" s="60"/>
    </row>
    <row r="52" spans="1:9" ht="18" customHeight="1" thickTop="1" thickBot="1" x14ac:dyDescent="0.25">
      <c r="A52" s="59"/>
      <c r="B52" s="72">
        <f>B37+B38+B39+B40+B41+B44+B45+B46+B47+B48+B49+B50+B51</f>
        <v>850</v>
      </c>
      <c r="C52" s="84" t="s">
        <v>646</v>
      </c>
      <c r="D52" s="120">
        <f>D36+D37+D38+D39+D40+D41+D44+D45+D46+D47+D48+D49+D50+D51</f>
        <v>0</v>
      </c>
      <c r="E52" s="76" t="s">
        <v>646</v>
      </c>
      <c r="F52" s="57"/>
      <c r="G52" s="57"/>
      <c r="H52" s="61"/>
      <c r="I52" s="60"/>
    </row>
    <row r="53" spans="1:9" ht="18" customHeight="1" thickTop="1" thickBot="1" x14ac:dyDescent="0.25">
      <c r="A53" s="59"/>
      <c r="B53" s="61"/>
      <c r="C53" s="61"/>
      <c r="D53" s="61"/>
      <c r="E53" s="61"/>
      <c r="F53" s="61"/>
      <c r="G53" s="61"/>
      <c r="H53" s="61"/>
      <c r="I53" s="60"/>
    </row>
    <row r="54" spans="1:9" ht="18" customHeight="1" thickTop="1" x14ac:dyDescent="0.2">
      <c r="A54" s="59"/>
      <c r="B54" s="61"/>
      <c r="C54" s="54" t="s">
        <v>647</v>
      </c>
      <c r="D54" s="55" t="s">
        <v>648</v>
      </c>
      <c r="E54" s="55" t="s">
        <v>649</v>
      </c>
      <c r="F54" s="55" t="s">
        <v>650</v>
      </c>
      <c r="G54" s="56" t="s">
        <v>651</v>
      </c>
      <c r="H54" s="61"/>
      <c r="I54" s="60"/>
    </row>
    <row r="55" spans="1:9" ht="18" customHeight="1" thickBot="1" x14ac:dyDescent="0.25">
      <c r="A55" s="59"/>
      <c r="B55" s="61"/>
      <c r="C55" s="47">
        <f>B36</f>
        <v>0</v>
      </c>
      <c r="D55" s="43">
        <f>B52+C55</f>
        <v>850</v>
      </c>
      <c r="E55" s="43">
        <f>D52</f>
        <v>0</v>
      </c>
      <c r="F55" s="43">
        <f>IF(D55-E55&lt;=0,"",D55-E55)</f>
        <v>850</v>
      </c>
      <c r="G55" s="42" t="str">
        <f>IF(E55&gt;D55,E55-D55,"")</f>
        <v/>
      </c>
      <c r="H55" s="61"/>
      <c r="I55" s="60"/>
    </row>
    <row r="56" spans="1:9" ht="16.5" thickTop="1" thickBot="1" x14ac:dyDescent="0.25">
      <c r="A56" s="50"/>
      <c r="B56" s="49"/>
      <c r="C56" s="49"/>
      <c r="D56" s="49"/>
      <c r="E56" s="49"/>
      <c r="F56" s="49"/>
      <c r="G56" s="49"/>
      <c r="H56" s="49"/>
      <c r="I56" s="62"/>
    </row>
    <row r="57" spans="1:9" ht="16.5" thickTop="1" thickBot="1" x14ac:dyDescent="0.25">
      <c r="A57" s="15"/>
      <c r="B57" s="57"/>
      <c r="C57" s="57"/>
      <c r="D57" s="57"/>
      <c r="E57" s="57"/>
      <c r="F57" s="57"/>
      <c r="G57" s="57"/>
      <c r="H57" s="57"/>
      <c r="I57" s="58"/>
    </row>
    <row r="58" spans="1:9" ht="18" customHeight="1" thickTop="1" thickBot="1" x14ac:dyDescent="0.25">
      <c r="A58" s="59"/>
      <c r="B58" s="49"/>
      <c r="C58" s="49"/>
      <c r="D58" s="49"/>
      <c r="E58" s="49"/>
      <c r="F58" s="85" t="s">
        <v>676</v>
      </c>
      <c r="G58" s="53"/>
      <c r="H58" s="49"/>
      <c r="I58" s="60"/>
    </row>
    <row r="59" spans="1:9" ht="18" customHeight="1" thickTop="1" thickBot="1" x14ac:dyDescent="0.25">
      <c r="A59" s="59"/>
      <c r="B59" s="51" t="s">
        <v>584</v>
      </c>
      <c r="C59" s="51" t="s">
        <v>580</v>
      </c>
      <c r="D59" s="51" t="s">
        <v>583</v>
      </c>
      <c r="E59" s="51" t="s">
        <v>1</v>
      </c>
      <c r="F59" s="51" t="s">
        <v>2</v>
      </c>
      <c r="G59" s="51" t="s">
        <v>3</v>
      </c>
      <c r="H59" s="52" t="s">
        <v>653</v>
      </c>
      <c r="I59" s="60"/>
    </row>
    <row r="60" spans="1:9" ht="18" customHeight="1" thickTop="1" thickBot="1" x14ac:dyDescent="0.25">
      <c r="A60" s="59"/>
      <c r="B60" s="41">
        <f>التوطين!C4</f>
        <v>3</v>
      </c>
      <c r="C60" s="7" t="str">
        <f>التوطين!B4</f>
        <v>محمد محمود ابو الخير عقده</v>
      </c>
      <c r="D60" s="7">
        <f>التوطين!F4</f>
        <v>3</v>
      </c>
      <c r="E60" s="89" t="s">
        <v>675</v>
      </c>
      <c r="F60" s="7">
        <f>التوطين!H31</f>
        <v>0</v>
      </c>
      <c r="G60" s="7">
        <f>التوطين!I4</f>
        <v>5</v>
      </c>
      <c r="H60" s="48">
        <f>التوطين!J4</f>
        <v>1</v>
      </c>
      <c r="I60" s="60"/>
    </row>
    <row r="61" spans="1:9" ht="18" customHeight="1" thickTop="1" thickBot="1" x14ac:dyDescent="0.25">
      <c r="A61" s="59"/>
      <c r="B61" s="61"/>
      <c r="C61" s="61"/>
      <c r="D61" s="61"/>
      <c r="E61" s="61"/>
      <c r="F61" s="61"/>
      <c r="G61" s="61"/>
      <c r="H61" s="61"/>
      <c r="I61" s="60"/>
    </row>
    <row r="62" spans="1:9" ht="18" customHeight="1" thickTop="1" thickBot="1" x14ac:dyDescent="0.25">
      <c r="A62" s="59"/>
      <c r="B62" s="86" t="s">
        <v>673</v>
      </c>
      <c r="C62" s="87"/>
      <c r="D62" s="88" t="s">
        <v>691</v>
      </c>
      <c r="E62" s="63"/>
      <c r="F62" s="119"/>
      <c r="G62" s="63"/>
      <c r="H62" s="61"/>
      <c r="I62" s="60"/>
    </row>
    <row r="63" spans="1:9" ht="18" customHeight="1" thickTop="1" thickBot="1" x14ac:dyDescent="0.25">
      <c r="A63" s="59"/>
      <c r="B63" s="68" t="s">
        <v>668</v>
      </c>
      <c r="C63" s="80" t="s">
        <v>669</v>
      </c>
      <c r="D63" s="63" t="s">
        <v>668</v>
      </c>
      <c r="E63" s="64" t="s">
        <v>669</v>
      </c>
      <c r="F63" s="64" t="s">
        <v>670</v>
      </c>
      <c r="G63" s="64" t="s">
        <v>671</v>
      </c>
      <c r="H63" s="61"/>
      <c r="I63" s="60"/>
    </row>
    <row r="64" spans="1:9" ht="18" customHeight="1" thickTop="1" x14ac:dyDescent="0.2">
      <c r="A64" s="59"/>
      <c r="B64" s="69"/>
      <c r="C64" s="81" t="s">
        <v>639</v>
      </c>
      <c r="D64" s="77"/>
      <c r="E64" s="73" t="s">
        <v>639</v>
      </c>
      <c r="F64" s="65"/>
      <c r="G64" s="73"/>
      <c r="H64" s="61"/>
      <c r="I64" s="60"/>
    </row>
    <row r="65" spans="1:9" ht="18" customHeight="1" x14ac:dyDescent="0.2">
      <c r="A65" s="59"/>
      <c r="B65" s="70">
        <f>G60*'قيد الربط'!$H$6</f>
        <v>200</v>
      </c>
      <c r="C65" s="82" t="s">
        <v>640</v>
      </c>
      <c r="D65" s="78"/>
      <c r="E65" s="74" t="s">
        <v>640</v>
      </c>
      <c r="F65" s="66"/>
      <c r="G65" s="74"/>
      <c r="H65" s="61"/>
      <c r="I65" s="60"/>
    </row>
    <row r="66" spans="1:9" ht="18" customHeight="1" x14ac:dyDescent="0.2">
      <c r="A66" s="59"/>
      <c r="B66" s="70">
        <f>G60*'قيد الربط'!$H$7</f>
        <v>132.5</v>
      </c>
      <c r="C66" s="82" t="s">
        <v>641</v>
      </c>
      <c r="D66" s="78"/>
      <c r="E66" s="74" t="s">
        <v>641</v>
      </c>
      <c r="F66" s="66"/>
      <c r="G66" s="74"/>
      <c r="H66" s="61"/>
      <c r="I66" s="60"/>
    </row>
    <row r="67" spans="1:9" ht="18" customHeight="1" x14ac:dyDescent="0.2">
      <c r="A67" s="59"/>
      <c r="B67" s="70">
        <f>G60*'قيد الربط'!$H$8</f>
        <v>500</v>
      </c>
      <c r="C67" s="82" t="s">
        <v>642</v>
      </c>
      <c r="D67" s="78"/>
      <c r="E67" s="74" t="s">
        <v>642</v>
      </c>
      <c r="F67" s="66"/>
      <c r="G67" s="74"/>
      <c r="H67" s="61"/>
      <c r="I67" s="60"/>
    </row>
    <row r="68" spans="1:9" ht="18" customHeight="1" x14ac:dyDescent="0.2">
      <c r="A68" s="59"/>
      <c r="B68" s="70">
        <f>G60*'قيد الربط'!$H$9</f>
        <v>10</v>
      </c>
      <c r="C68" s="82" t="s">
        <v>643</v>
      </c>
      <c r="D68" s="78"/>
      <c r="E68" s="74" t="s">
        <v>643</v>
      </c>
      <c r="F68" s="66"/>
      <c r="G68" s="74"/>
      <c r="H68" s="61"/>
      <c r="I68" s="60"/>
    </row>
    <row r="69" spans="1:9" ht="18" customHeight="1" x14ac:dyDescent="0.2">
      <c r="A69" s="59"/>
      <c r="B69" s="70">
        <f>G60*'قيد الربط'!$H$10</f>
        <v>7.5</v>
      </c>
      <c r="C69" s="82" t="s">
        <v>644</v>
      </c>
      <c r="D69" s="78"/>
      <c r="E69" s="74" t="s">
        <v>644</v>
      </c>
      <c r="F69" s="66"/>
      <c r="G69" s="74"/>
      <c r="H69" s="61"/>
      <c r="I69" s="60"/>
    </row>
    <row r="70" spans="1:9" ht="18" customHeight="1" x14ac:dyDescent="0.2">
      <c r="A70" s="59"/>
      <c r="B70" s="70"/>
      <c r="C70" s="82" t="s">
        <v>652</v>
      </c>
      <c r="D70" s="78"/>
      <c r="E70" s="74" t="s">
        <v>652</v>
      </c>
      <c r="F70" s="66"/>
      <c r="G70" s="74"/>
      <c r="H70" s="61"/>
      <c r="I70" s="60"/>
    </row>
    <row r="71" spans="1:9" ht="18" customHeight="1" x14ac:dyDescent="0.2">
      <c r="A71" s="59"/>
      <c r="B71" s="70"/>
      <c r="C71" s="82" t="s">
        <v>654</v>
      </c>
      <c r="D71" s="78"/>
      <c r="E71" s="74" t="s">
        <v>654</v>
      </c>
      <c r="F71" s="66"/>
      <c r="G71" s="74"/>
      <c r="H71" s="61"/>
      <c r="I71" s="60"/>
    </row>
    <row r="72" spans="1:9" ht="18" customHeight="1" x14ac:dyDescent="0.2">
      <c r="A72" s="59"/>
      <c r="B72" s="70"/>
      <c r="C72" s="82" t="s">
        <v>645</v>
      </c>
      <c r="D72" s="78"/>
      <c r="E72" s="74" t="s">
        <v>645</v>
      </c>
      <c r="F72" s="66"/>
      <c r="G72" s="74"/>
      <c r="H72" s="61"/>
      <c r="I72" s="60"/>
    </row>
    <row r="73" spans="1:9" ht="18" customHeight="1" x14ac:dyDescent="0.2">
      <c r="A73" s="59"/>
      <c r="B73" s="70"/>
      <c r="C73" s="82" t="s">
        <v>645</v>
      </c>
      <c r="D73" s="78"/>
      <c r="E73" s="74" t="s">
        <v>645</v>
      </c>
      <c r="F73" s="66"/>
      <c r="G73" s="74"/>
      <c r="H73" s="61"/>
      <c r="I73" s="60"/>
    </row>
    <row r="74" spans="1:9" ht="18" customHeight="1" x14ac:dyDescent="0.2">
      <c r="A74" s="59"/>
      <c r="B74" s="70"/>
      <c r="C74" s="82" t="s">
        <v>645</v>
      </c>
      <c r="D74" s="78"/>
      <c r="E74" s="74" t="s">
        <v>645</v>
      </c>
      <c r="F74" s="66"/>
      <c r="G74" s="74"/>
      <c r="H74" s="61"/>
      <c r="I74" s="60"/>
    </row>
    <row r="75" spans="1:9" ht="18" customHeight="1" x14ac:dyDescent="0.2">
      <c r="A75" s="59"/>
      <c r="B75" s="70"/>
      <c r="C75" s="82" t="s">
        <v>645</v>
      </c>
      <c r="D75" s="78"/>
      <c r="E75" s="74" t="s">
        <v>645</v>
      </c>
      <c r="F75" s="66"/>
      <c r="G75" s="74"/>
      <c r="H75" s="61"/>
      <c r="I75" s="60"/>
    </row>
    <row r="76" spans="1:9" ht="18" customHeight="1" x14ac:dyDescent="0.2">
      <c r="A76" s="59"/>
      <c r="B76" s="70"/>
      <c r="C76" s="82" t="s">
        <v>645</v>
      </c>
      <c r="D76" s="78"/>
      <c r="E76" s="74" t="s">
        <v>645</v>
      </c>
      <c r="F76" s="66"/>
      <c r="G76" s="74"/>
      <c r="H76" s="61"/>
      <c r="I76" s="60"/>
    </row>
    <row r="77" spans="1:9" ht="18" customHeight="1" x14ac:dyDescent="0.2">
      <c r="A77" s="59"/>
      <c r="B77" s="70"/>
      <c r="C77" s="82" t="s">
        <v>645</v>
      </c>
      <c r="D77" s="78"/>
      <c r="E77" s="74" t="s">
        <v>645</v>
      </c>
      <c r="F77" s="66"/>
      <c r="G77" s="74"/>
      <c r="H77" s="61"/>
      <c r="I77" s="60"/>
    </row>
    <row r="78" spans="1:9" ht="18" customHeight="1" x14ac:dyDescent="0.2">
      <c r="A78" s="59"/>
      <c r="B78" s="70"/>
      <c r="C78" s="82" t="s">
        <v>645</v>
      </c>
      <c r="D78" s="78"/>
      <c r="E78" s="74" t="s">
        <v>645</v>
      </c>
      <c r="F78" s="66"/>
      <c r="G78" s="74"/>
      <c r="H78" s="61"/>
      <c r="I78" s="60"/>
    </row>
    <row r="79" spans="1:9" ht="18" customHeight="1" thickBot="1" x14ac:dyDescent="0.25">
      <c r="A79" s="59"/>
      <c r="B79" s="71"/>
      <c r="C79" s="83" t="s">
        <v>645</v>
      </c>
      <c r="D79" s="79"/>
      <c r="E79" s="75" t="s">
        <v>645</v>
      </c>
      <c r="F79" s="67"/>
      <c r="G79" s="75"/>
      <c r="H79" s="61"/>
      <c r="I79" s="60"/>
    </row>
    <row r="80" spans="1:9" ht="18" customHeight="1" thickTop="1" thickBot="1" x14ac:dyDescent="0.25">
      <c r="A80" s="59"/>
      <c r="B80" s="72">
        <f>B65+B66+B67+B68+B69+B72+B73+B74+B75+B76+B77+B78+B79</f>
        <v>850</v>
      </c>
      <c r="C80" s="84" t="s">
        <v>646</v>
      </c>
      <c r="D80" s="120">
        <f>D64+D65+D66+D67+D68+D69+D72+D73+D74+D75+D76+D77+D78+D79</f>
        <v>0</v>
      </c>
      <c r="E80" s="76" t="s">
        <v>646</v>
      </c>
      <c r="F80" s="57"/>
      <c r="G80" s="57"/>
      <c r="H80" s="61"/>
      <c r="I80" s="60"/>
    </row>
    <row r="81" spans="1:9" ht="18" customHeight="1" thickTop="1" thickBot="1" x14ac:dyDescent="0.25">
      <c r="A81" s="59"/>
      <c r="B81" s="61"/>
      <c r="C81" s="61"/>
      <c r="D81" s="61"/>
      <c r="E81" s="61"/>
      <c r="F81" s="61"/>
      <c r="G81" s="61"/>
      <c r="H81" s="61"/>
      <c r="I81" s="60"/>
    </row>
    <row r="82" spans="1:9" ht="18" customHeight="1" thickTop="1" x14ac:dyDescent="0.2">
      <c r="A82" s="59"/>
      <c r="B82" s="61"/>
      <c r="C82" s="54" t="s">
        <v>647</v>
      </c>
      <c r="D82" s="55" t="s">
        <v>648</v>
      </c>
      <c r="E82" s="55" t="s">
        <v>649</v>
      </c>
      <c r="F82" s="55" t="s">
        <v>650</v>
      </c>
      <c r="G82" s="56" t="s">
        <v>651</v>
      </c>
      <c r="H82" s="61"/>
      <c r="I82" s="60"/>
    </row>
    <row r="83" spans="1:9" ht="18" customHeight="1" thickBot="1" x14ac:dyDescent="0.25">
      <c r="A83" s="59"/>
      <c r="B83" s="61"/>
      <c r="C83" s="47">
        <f>B64</f>
        <v>0</v>
      </c>
      <c r="D83" s="43">
        <f>B80+C83</f>
        <v>850</v>
      </c>
      <c r="E83" s="43">
        <f>D80</f>
        <v>0</v>
      </c>
      <c r="F83" s="43">
        <f>IF(D83-E83&lt;=0,"",D83-E83)</f>
        <v>850</v>
      </c>
      <c r="G83" s="42" t="str">
        <f>IF(E83&gt;D83,E83-D83,"")</f>
        <v/>
      </c>
      <c r="H83" s="61"/>
      <c r="I83" s="60"/>
    </row>
    <row r="84" spans="1:9" ht="16.5" thickTop="1" thickBot="1" x14ac:dyDescent="0.25">
      <c r="A84" s="50"/>
      <c r="B84" s="49"/>
      <c r="C84" s="49"/>
      <c r="D84" s="49"/>
      <c r="E84" s="49"/>
      <c r="F84" s="49"/>
      <c r="G84" s="49"/>
      <c r="H84" s="49"/>
      <c r="I84" s="62"/>
    </row>
    <row r="85" spans="1:9" ht="16.5" thickTop="1" thickBot="1" x14ac:dyDescent="0.25">
      <c r="A85" s="15"/>
      <c r="B85" s="57"/>
      <c r="C85" s="57"/>
      <c r="D85" s="57"/>
      <c r="E85" s="57"/>
      <c r="F85" s="57"/>
      <c r="G85" s="57"/>
      <c r="H85" s="57"/>
      <c r="I85" s="58"/>
    </row>
    <row r="86" spans="1:9" ht="19.5" thickTop="1" thickBot="1" x14ac:dyDescent="0.25">
      <c r="A86" s="59"/>
      <c r="B86" s="49"/>
      <c r="C86" s="49"/>
      <c r="D86" s="49"/>
      <c r="E86" s="49"/>
      <c r="F86" s="85" t="s">
        <v>672</v>
      </c>
      <c r="G86" s="53"/>
      <c r="H86" s="49"/>
      <c r="I86" s="60"/>
    </row>
    <row r="87" spans="1:9" ht="16.5" thickTop="1" thickBot="1" x14ac:dyDescent="0.25">
      <c r="A87" s="59"/>
      <c r="B87" s="51" t="s">
        <v>584</v>
      </c>
      <c r="C87" s="51" t="s">
        <v>580</v>
      </c>
      <c r="D87" s="51" t="s">
        <v>583</v>
      </c>
      <c r="E87" s="51" t="s">
        <v>1</v>
      </c>
      <c r="F87" s="51" t="s">
        <v>2</v>
      </c>
      <c r="G87" s="51" t="s">
        <v>3</v>
      </c>
      <c r="H87" s="52" t="s">
        <v>653</v>
      </c>
      <c r="I87" s="60"/>
    </row>
    <row r="88" spans="1:9" ht="16.5" thickTop="1" thickBot="1" x14ac:dyDescent="0.25">
      <c r="A88" s="59"/>
      <c r="B88" s="46">
        <f>التوطين!C5</f>
        <v>4</v>
      </c>
      <c r="C88" s="106" t="str">
        <f>التوطين!B6</f>
        <v>يوسف كيلانى معوض / يوسف سعيد محمد</v>
      </c>
      <c r="D88" s="7" t="str">
        <f>التوطين!F6</f>
        <v>4"</v>
      </c>
      <c r="E88" s="89" t="s">
        <v>681</v>
      </c>
      <c r="F88" s="7">
        <f>التوطين!H6</f>
        <v>0</v>
      </c>
      <c r="G88" s="7">
        <f>التوطين!I6</f>
        <v>5</v>
      </c>
      <c r="H88" s="48">
        <f>التوطين!J6</f>
        <v>1</v>
      </c>
      <c r="I88" s="60"/>
    </row>
    <row r="89" spans="1:9" ht="16.5" thickTop="1" thickBot="1" x14ac:dyDescent="0.25">
      <c r="A89" s="59"/>
      <c r="B89" s="61"/>
      <c r="C89" s="61"/>
      <c r="D89" s="61"/>
      <c r="E89" s="61"/>
      <c r="F89" s="61"/>
      <c r="G89" s="61"/>
      <c r="H89" s="61"/>
      <c r="I89" s="60"/>
    </row>
    <row r="90" spans="1:9" ht="19.5" thickTop="1" thickBot="1" x14ac:dyDescent="0.25">
      <c r="A90" s="59"/>
      <c r="B90" s="86" t="s">
        <v>673</v>
      </c>
      <c r="C90" s="87"/>
      <c r="D90" s="88" t="s">
        <v>691</v>
      </c>
      <c r="E90" s="63"/>
      <c r="F90" s="119"/>
      <c r="G90" s="63"/>
      <c r="H90" s="61"/>
      <c r="I90" s="60"/>
    </row>
    <row r="91" spans="1:9" ht="16.5" thickTop="1" thickBot="1" x14ac:dyDescent="0.25">
      <c r="A91" s="59"/>
      <c r="B91" s="68" t="s">
        <v>668</v>
      </c>
      <c r="C91" s="80" t="s">
        <v>669</v>
      </c>
      <c r="D91" s="63" t="s">
        <v>668</v>
      </c>
      <c r="E91" s="64" t="s">
        <v>669</v>
      </c>
      <c r="F91" s="64" t="s">
        <v>670</v>
      </c>
      <c r="G91" s="64" t="s">
        <v>671</v>
      </c>
      <c r="H91" s="61"/>
      <c r="I91" s="60"/>
    </row>
    <row r="92" spans="1:9" ht="15.75" thickTop="1" x14ac:dyDescent="0.2">
      <c r="A92" s="59"/>
      <c r="B92" s="69"/>
      <c r="C92" s="81" t="s">
        <v>639</v>
      </c>
      <c r="D92" s="77"/>
      <c r="E92" s="73" t="s">
        <v>639</v>
      </c>
      <c r="F92" s="65"/>
      <c r="G92" s="73"/>
      <c r="H92" s="61"/>
      <c r="I92" s="60"/>
    </row>
    <row r="93" spans="1:9" x14ac:dyDescent="0.2">
      <c r="A93" s="59"/>
      <c r="B93" s="70">
        <f>G88*'قيد الربط'!$H$6</f>
        <v>200</v>
      </c>
      <c r="C93" s="82" t="s">
        <v>640</v>
      </c>
      <c r="D93" s="78"/>
      <c r="E93" s="74" t="s">
        <v>640</v>
      </c>
      <c r="F93" s="66"/>
      <c r="G93" s="74"/>
      <c r="H93" s="61"/>
      <c r="I93" s="60"/>
    </row>
    <row r="94" spans="1:9" x14ac:dyDescent="0.2">
      <c r="A94" s="59"/>
      <c r="B94" s="70">
        <f>G88*'قيد الربط'!$H$7</f>
        <v>132.5</v>
      </c>
      <c r="C94" s="82" t="s">
        <v>641</v>
      </c>
      <c r="D94" s="78"/>
      <c r="E94" s="74" t="s">
        <v>641</v>
      </c>
      <c r="F94" s="66"/>
      <c r="G94" s="74"/>
      <c r="H94" s="61"/>
      <c r="I94" s="60"/>
    </row>
    <row r="95" spans="1:9" x14ac:dyDescent="0.2">
      <c r="A95" s="59"/>
      <c r="B95" s="70">
        <f>G88*'قيد الربط'!$H$8</f>
        <v>500</v>
      </c>
      <c r="C95" s="82" t="s">
        <v>642</v>
      </c>
      <c r="D95" s="78"/>
      <c r="E95" s="74" t="s">
        <v>642</v>
      </c>
      <c r="F95" s="66"/>
      <c r="G95" s="74"/>
      <c r="H95" s="61"/>
      <c r="I95" s="60"/>
    </row>
    <row r="96" spans="1:9" x14ac:dyDescent="0.2">
      <c r="A96" s="59"/>
      <c r="B96" s="70">
        <f>G88*'قيد الربط'!$H$9</f>
        <v>10</v>
      </c>
      <c r="C96" s="82" t="s">
        <v>643</v>
      </c>
      <c r="D96" s="78"/>
      <c r="E96" s="74" t="s">
        <v>643</v>
      </c>
      <c r="F96" s="66"/>
      <c r="G96" s="74"/>
      <c r="H96" s="61"/>
      <c r="I96" s="60"/>
    </row>
    <row r="97" spans="1:9" x14ac:dyDescent="0.2">
      <c r="A97" s="59"/>
      <c r="B97" s="70">
        <f>G88*'قيد الربط'!$H$10</f>
        <v>7.5</v>
      </c>
      <c r="C97" s="82" t="s">
        <v>644</v>
      </c>
      <c r="D97" s="78"/>
      <c r="E97" s="74" t="s">
        <v>644</v>
      </c>
      <c r="F97" s="66"/>
      <c r="G97" s="74"/>
      <c r="H97" s="61"/>
      <c r="I97" s="60"/>
    </row>
    <row r="98" spans="1:9" x14ac:dyDescent="0.2">
      <c r="A98" s="59"/>
      <c r="B98" s="70"/>
      <c r="C98" s="82" t="s">
        <v>652</v>
      </c>
      <c r="D98" s="78"/>
      <c r="E98" s="74" t="s">
        <v>652</v>
      </c>
      <c r="F98" s="66"/>
      <c r="G98" s="74"/>
      <c r="H98" s="61"/>
      <c r="I98" s="60"/>
    </row>
    <row r="99" spans="1:9" x14ac:dyDescent="0.2">
      <c r="A99" s="59"/>
      <c r="B99" s="70"/>
      <c r="C99" s="82" t="s">
        <v>654</v>
      </c>
      <c r="D99" s="78"/>
      <c r="E99" s="74" t="s">
        <v>654</v>
      </c>
      <c r="F99" s="66"/>
      <c r="G99" s="74"/>
      <c r="H99" s="61"/>
      <c r="I99" s="60"/>
    </row>
    <row r="100" spans="1:9" x14ac:dyDescent="0.2">
      <c r="A100" s="59"/>
      <c r="B100" s="70"/>
      <c r="C100" s="82" t="s">
        <v>645</v>
      </c>
      <c r="D100" s="78"/>
      <c r="E100" s="74" t="s">
        <v>645</v>
      </c>
      <c r="F100" s="66"/>
      <c r="G100" s="74"/>
      <c r="H100" s="61"/>
      <c r="I100" s="60"/>
    </row>
    <row r="101" spans="1:9" x14ac:dyDescent="0.2">
      <c r="A101" s="59"/>
      <c r="B101" s="70"/>
      <c r="C101" s="82" t="s">
        <v>645</v>
      </c>
      <c r="D101" s="78"/>
      <c r="E101" s="74" t="s">
        <v>645</v>
      </c>
      <c r="F101" s="66"/>
      <c r="G101" s="74"/>
      <c r="H101" s="61"/>
      <c r="I101" s="60"/>
    </row>
    <row r="102" spans="1:9" x14ac:dyDescent="0.2">
      <c r="A102" s="59"/>
      <c r="B102" s="70"/>
      <c r="C102" s="82" t="s">
        <v>645</v>
      </c>
      <c r="D102" s="78"/>
      <c r="E102" s="74" t="s">
        <v>645</v>
      </c>
      <c r="F102" s="66"/>
      <c r="G102" s="74"/>
      <c r="H102" s="61"/>
      <c r="I102" s="60"/>
    </row>
    <row r="103" spans="1:9" x14ac:dyDescent="0.2">
      <c r="A103" s="59"/>
      <c r="B103" s="70"/>
      <c r="C103" s="82" t="s">
        <v>645</v>
      </c>
      <c r="D103" s="78"/>
      <c r="E103" s="74" t="s">
        <v>645</v>
      </c>
      <c r="F103" s="66"/>
      <c r="G103" s="74"/>
      <c r="H103" s="61"/>
      <c r="I103" s="60"/>
    </row>
    <row r="104" spans="1:9" x14ac:dyDescent="0.2">
      <c r="A104" s="59"/>
      <c r="B104" s="70"/>
      <c r="C104" s="82" t="s">
        <v>645</v>
      </c>
      <c r="D104" s="78"/>
      <c r="E104" s="74" t="s">
        <v>645</v>
      </c>
      <c r="F104" s="66"/>
      <c r="G104" s="74"/>
      <c r="H104" s="61"/>
      <c r="I104" s="60"/>
    </row>
    <row r="105" spans="1:9" x14ac:dyDescent="0.2">
      <c r="A105" s="59"/>
      <c r="B105" s="70"/>
      <c r="C105" s="82" t="s">
        <v>645</v>
      </c>
      <c r="D105" s="78"/>
      <c r="E105" s="74" t="s">
        <v>645</v>
      </c>
      <c r="F105" s="66"/>
      <c r="G105" s="74"/>
      <c r="H105" s="61"/>
      <c r="I105" s="60"/>
    </row>
    <row r="106" spans="1:9" x14ac:dyDescent="0.2">
      <c r="A106" s="59"/>
      <c r="B106" s="70"/>
      <c r="C106" s="82" t="s">
        <v>645</v>
      </c>
      <c r="D106" s="78"/>
      <c r="E106" s="74" t="s">
        <v>645</v>
      </c>
      <c r="F106" s="66"/>
      <c r="G106" s="74"/>
      <c r="H106" s="61"/>
      <c r="I106" s="60"/>
    </row>
    <row r="107" spans="1:9" ht="15.75" thickBot="1" x14ac:dyDescent="0.25">
      <c r="A107" s="59"/>
      <c r="B107" s="71"/>
      <c r="C107" s="83" t="s">
        <v>645</v>
      </c>
      <c r="D107" s="79"/>
      <c r="E107" s="75" t="s">
        <v>645</v>
      </c>
      <c r="F107" s="67"/>
      <c r="G107" s="75"/>
      <c r="H107" s="61"/>
      <c r="I107" s="60"/>
    </row>
    <row r="108" spans="1:9" ht="16.5" thickTop="1" thickBot="1" x14ac:dyDescent="0.25">
      <c r="A108" s="59"/>
      <c r="B108" s="72">
        <f>B93+B94+B95+B96+B97+B100+B101+B102+B103+B104+B105+B106+B107</f>
        <v>850</v>
      </c>
      <c r="C108" s="84" t="s">
        <v>646</v>
      </c>
      <c r="D108" s="120">
        <f>D92+D93+D94+D95+D96+D97+D100+D101+D102+D103+D104+D105+D106+D107</f>
        <v>0</v>
      </c>
      <c r="E108" s="76" t="s">
        <v>646</v>
      </c>
      <c r="F108" s="57"/>
      <c r="G108" s="57"/>
      <c r="H108" s="61"/>
      <c r="I108" s="60"/>
    </row>
    <row r="109" spans="1:9" ht="16.5" thickTop="1" thickBot="1" x14ac:dyDescent="0.25">
      <c r="A109" s="59"/>
      <c r="B109" s="61"/>
      <c r="C109" s="61"/>
      <c r="D109" s="61"/>
      <c r="E109" s="61"/>
      <c r="F109" s="61"/>
      <c r="G109" s="61"/>
      <c r="H109" s="61"/>
      <c r="I109" s="60"/>
    </row>
    <row r="110" spans="1:9" ht="15.75" thickTop="1" x14ac:dyDescent="0.2">
      <c r="A110" s="59"/>
      <c r="B110" s="61"/>
      <c r="C110" s="54" t="s">
        <v>647</v>
      </c>
      <c r="D110" s="55" t="s">
        <v>648</v>
      </c>
      <c r="E110" s="55" t="s">
        <v>649</v>
      </c>
      <c r="F110" s="55" t="s">
        <v>650</v>
      </c>
      <c r="G110" s="56" t="s">
        <v>651</v>
      </c>
      <c r="H110" s="61"/>
      <c r="I110" s="60"/>
    </row>
    <row r="111" spans="1:9" ht="15.75" thickBot="1" x14ac:dyDescent="0.25">
      <c r="A111" s="59"/>
      <c r="B111" s="61"/>
      <c r="C111" s="47">
        <f>B92</f>
        <v>0</v>
      </c>
      <c r="D111" s="44">
        <f>B108+C111</f>
        <v>850</v>
      </c>
      <c r="E111" s="44">
        <f>D108</f>
        <v>0</v>
      </c>
      <c r="F111" s="44">
        <f>IF(D111-E111&lt;=0,"",D111-E111)</f>
        <v>850</v>
      </c>
      <c r="G111" s="45" t="str">
        <f>IF(E111&gt;D111,E111-D111,"")</f>
        <v/>
      </c>
      <c r="H111" s="61"/>
      <c r="I111" s="60"/>
    </row>
    <row r="112" spans="1:9" ht="16.5" thickTop="1" thickBot="1" x14ac:dyDescent="0.25">
      <c r="A112" s="50"/>
      <c r="B112" s="49"/>
      <c r="C112" s="49"/>
      <c r="D112" s="49"/>
      <c r="E112" s="49"/>
      <c r="F112" s="49"/>
      <c r="G112" s="49"/>
      <c r="H112" s="49"/>
      <c r="I112" s="62"/>
    </row>
    <row r="113" spans="1:9" ht="16.5" thickTop="1" thickBot="1" x14ac:dyDescent="0.25">
      <c r="A113" s="15"/>
      <c r="B113" s="57"/>
      <c r="C113" s="57"/>
      <c r="D113" s="57"/>
      <c r="E113" s="57"/>
      <c r="F113" s="57"/>
      <c r="G113" s="57"/>
      <c r="H113" s="57"/>
      <c r="I113" s="58"/>
    </row>
    <row r="114" spans="1:9" ht="19.5" thickTop="1" thickBot="1" x14ac:dyDescent="0.25">
      <c r="A114" s="59"/>
      <c r="B114" s="49"/>
      <c r="C114" s="49"/>
      <c r="D114" s="49"/>
      <c r="E114" s="49"/>
      <c r="F114" s="85" t="s">
        <v>672</v>
      </c>
      <c r="G114" s="53"/>
      <c r="H114" s="49"/>
      <c r="I114" s="60"/>
    </row>
    <row r="115" spans="1:9" ht="16.5" thickTop="1" thickBot="1" x14ac:dyDescent="0.25">
      <c r="A115" s="59"/>
      <c r="B115" s="51" t="s">
        <v>584</v>
      </c>
      <c r="C115" s="51" t="s">
        <v>580</v>
      </c>
      <c r="D115" s="51" t="s">
        <v>583</v>
      </c>
      <c r="E115" s="51" t="s">
        <v>1</v>
      </c>
      <c r="F115" s="51" t="s">
        <v>2</v>
      </c>
      <c r="G115" s="51" t="s">
        <v>3</v>
      </c>
      <c r="H115" s="52" t="s">
        <v>653</v>
      </c>
      <c r="I115" s="60"/>
    </row>
    <row r="116" spans="1:9" ht="16.5" thickTop="1" thickBot="1" x14ac:dyDescent="0.25">
      <c r="A116" s="59"/>
      <c r="B116" s="46">
        <f>التوطين!C7</f>
        <v>6</v>
      </c>
      <c r="C116" s="105" t="str">
        <f>التوطين!B7</f>
        <v>صابر عبد الحفيظ محمد محمود الجنزورى</v>
      </c>
      <c r="D116" s="7">
        <f>التوطين!F7</f>
        <v>5</v>
      </c>
      <c r="E116" s="89" t="s">
        <v>682</v>
      </c>
      <c r="F116" s="7">
        <f>التوطين!H7</f>
        <v>0</v>
      </c>
      <c r="G116" s="7">
        <f>التوطين!I7</f>
        <v>5</v>
      </c>
      <c r="H116" s="48">
        <f>التوطين!J7</f>
        <v>1</v>
      </c>
      <c r="I116" s="60"/>
    </row>
    <row r="117" spans="1:9" ht="16.5" thickTop="1" thickBot="1" x14ac:dyDescent="0.25">
      <c r="A117" s="59"/>
      <c r="B117" s="61"/>
      <c r="C117" s="61"/>
      <c r="D117" s="61"/>
      <c r="E117" s="61"/>
      <c r="F117" s="61"/>
      <c r="G117" s="61"/>
      <c r="H117" s="61"/>
      <c r="I117" s="60"/>
    </row>
    <row r="118" spans="1:9" ht="19.5" thickTop="1" thickBot="1" x14ac:dyDescent="0.25">
      <c r="A118" s="59"/>
      <c r="B118" s="86" t="s">
        <v>673</v>
      </c>
      <c r="C118" s="87"/>
      <c r="D118" s="88" t="s">
        <v>691</v>
      </c>
      <c r="E118" s="63"/>
      <c r="F118" s="119"/>
      <c r="G118" s="63"/>
      <c r="H118" s="61"/>
      <c r="I118" s="60"/>
    </row>
    <row r="119" spans="1:9" ht="16.5" thickTop="1" thickBot="1" x14ac:dyDescent="0.25">
      <c r="A119" s="59"/>
      <c r="B119" s="68" t="s">
        <v>668</v>
      </c>
      <c r="C119" s="80" t="s">
        <v>669</v>
      </c>
      <c r="D119" s="63" t="s">
        <v>668</v>
      </c>
      <c r="E119" s="64" t="s">
        <v>669</v>
      </c>
      <c r="F119" s="64" t="s">
        <v>670</v>
      </c>
      <c r="G119" s="64" t="s">
        <v>671</v>
      </c>
      <c r="H119" s="61"/>
      <c r="I119" s="60"/>
    </row>
    <row r="120" spans="1:9" ht="15.75" thickTop="1" x14ac:dyDescent="0.2">
      <c r="A120" s="59"/>
      <c r="B120" s="69"/>
      <c r="C120" s="81" t="s">
        <v>639</v>
      </c>
      <c r="D120" s="77"/>
      <c r="E120" s="73" t="s">
        <v>639</v>
      </c>
      <c r="F120" s="65"/>
      <c r="G120" s="73"/>
      <c r="H120" s="61"/>
      <c r="I120" s="60"/>
    </row>
    <row r="121" spans="1:9" x14ac:dyDescent="0.2">
      <c r="A121" s="59"/>
      <c r="B121" s="70">
        <f>G116*'قيد الربط'!$H$6</f>
        <v>200</v>
      </c>
      <c r="C121" s="82" t="s">
        <v>640</v>
      </c>
      <c r="D121" s="78"/>
      <c r="E121" s="74" t="s">
        <v>640</v>
      </c>
      <c r="F121" s="66"/>
      <c r="G121" s="74"/>
      <c r="H121" s="61"/>
      <c r="I121" s="60"/>
    </row>
    <row r="122" spans="1:9" x14ac:dyDescent="0.2">
      <c r="A122" s="59"/>
      <c r="B122" s="70">
        <f>G116*'قيد الربط'!$H$7</f>
        <v>132.5</v>
      </c>
      <c r="C122" s="82" t="s">
        <v>641</v>
      </c>
      <c r="D122" s="78"/>
      <c r="E122" s="74" t="s">
        <v>641</v>
      </c>
      <c r="F122" s="66"/>
      <c r="G122" s="74"/>
      <c r="H122" s="61"/>
      <c r="I122" s="60"/>
    </row>
    <row r="123" spans="1:9" x14ac:dyDescent="0.2">
      <c r="A123" s="59"/>
      <c r="B123" s="70">
        <f>G116*'قيد الربط'!$H$8</f>
        <v>500</v>
      </c>
      <c r="C123" s="82" t="s">
        <v>642</v>
      </c>
      <c r="D123" s="78"/>
      <c r="E123" s="74" t="s">
        <v>642</v>
      </c>
      <c r="F123" s="66"/>
      <c r="G123" s="74"/>
      <c r="H123" s="61"/>
      <c r="I123" s="60"/>
    </row>
    <row r="124" spans="1:9" x14ac:dyDescent="0.2">
      <c r="A124" s="59"/>
      <c r="B124" s="70">
        <f>G116*'قيد الربط'!$H$9</f>
        <v>10</v>
      </c>
      <c r="C124" s="82" t="s">
        <v>643</v>
      </c>
      <c r="D124" s="78"/>
      <c r="E124" s="74" t="s">
        <v>643</v>
      </c>
      <c r="F124" s="66"/>
      <c r="G124" s="74"/>
      <c r="H124" s="61"/>
      <c r="I124" s="60"/>
    </row>
    <row r="125" spans="1:9" x14ac:dyDescent="0.2">
      <c r="A125" s="59"/>
      <c r="B125" s="70">
        <f>G116*'قيد الربط'!$H$10</f>
        <v>7.5</v>
      </c>
      <c r="C125" s="82" t="s">
        <v>644</v>
      </c>
      <c r="D125" s="78"/>
      <c r="E125" s="74" t="s">
        <v>644</v>
      </c>
      <c r="F125" s="66"/>
      <c r="G125" s="74"/>
      <c r="H125" s="61"/>
      <c r="I125" s="60"/>
    </row>
    <row r="126" spans="1:9" x14ac:dyDescent="0.2">
      <c r="A126" s="59"/>
      <c r="B126" s="70"/>
      <c r="C126" s="82" t="s">
        <v>652</v>
      </c>
      <c r="D126" s="78"/>
      <c r="E126" s="74" t="s">
        <v>652</v>
      </c>
      <c r="F126" s="66"/>
      <c r="G126" s="74"/>
      <c r="H126" s="61"/>
      <c r="I126" s="60"/>
    </row>
    <row r="127" spans="1:9" x14ac:dyDescent="0.2">
      <c r="A127" s="59"/>
      <c r="B127" s="70"/>
      <c r="C127" s="82" t="s">
        <v>654</v>
      </c>
      <c r="D127" s="78"/>
      <c r="E127" s="74" t="s">
        <v>654</v>
      </c>
      <c r="F127" s="66"/>
      <c r="G127" s="74"/>
      <c r="H127" s="61"/>
      <c r="I127" s="60"/>
    </row>
    <row r="128" spans="1:9" x14ac:dyDescent="0.2">
      <c r="A128" s="59"/>
      <c r="B128" s="70"/>
      <c r="C128" s="82" t="s">
        <v>645</v>
      </c>
      <c r="D128" s="78"/>
      <c r="E128" s="74" t="s">
        <v>645</v>
      </c>
      <c r="F128" s="66"/>
      <c r="G128" s="74"/>
      <c r="H128" s="61"/>
      <c r="I128" s="60"/>
    </row>
    <row r="129" spans="1:9" x14ac:dyDescent="0.2">
      <c r="A129" s="59"/>
      <c r="B129" s="70"/>
      <c r="C129" s="82" t="s">
        <v>645</v>
      </c>
      <c r="D129" s="78"/>
      <c r="E129" s="74" t="s">
        <v>645</v>
      </c>
      <c r="F129" s="66"/>
      <c r="G129" s="74"/>
      <c r="H129" s="61"/>
      <c r="I129" s="60"/>
    </row>
    <row r="130" spans="1:9" x14ac:dyDescent="0.2">
      <c r="A130" s="59"/>
      <c r="B130" s="70"/>
      <c r="C130" s="82" t="s">
        <v>645</v>
      </c>
      <c r="D130" s="78"/>
      <c r="E130" s="74" t="s">
        <v>645</v>
      </c>
      <c r="F130" s="66"/>
      <c r="G130" s="74"/>
      <c r="H130" s="61"/>
      <c r="I130" s="60"/>
    </row>
    <row r="131" spans="1:9" x14ac:dyDescent="0.2">
      <c r="A131" s="59"/>
      <c r="B131" s="70"/>
      <c r="C131" s="82" t="s">
        <v>645</v>
      </c>
      <c r="D131" s="78"/>
      <c r="E131" s="74" t="s">
        <v>645</v>
      </c>
      <c r="F131" s="66"/>
      <c r="G131" s="74"/>
      <c r="H131" s="61"/>
      <c r="I131" s="60"/>
    </row>
    <row r="132" spans="1:9" x14ac:dyDescent="0.2">
      <c r="A132" s="59"/>
      <c r="B132" s="70"/>
      <c r="C132" s="82" t="s">
        <v>645</v>
      </c>
      <c r="D132" s="78"/>
      <c r="E132" s="74" t="s">
        <v>645</v>
      </c>
      <c r="F132" s="66"/>
      <c r="G132" s="74"/>
      <c r="H132" s="61"/>
      <c r="I132" s="60"/>
    </row>
    <row r="133" spans="1:9" x14ac:dyDescent="0.2">
      <c r="A133" s="59"/>
      <c r="B133" s="70"/>
      <c r="C133" s="82" t="s">
        <v>645</v>
      </c>
      <c r="D133" s="78"/>
      <c r="E133" s="74" t="s">
        <v>645</v>
      </c>
      <c r="F133" s="66"/>
      <c r="G133" s="74"/>
      <c r="H133" s="61"/>
      <c r="I133" s="60"/>
    </row>
    <row r="134" spans="1:9" x14ac:dyDescent="0.2">
      <c r="A134" s="59"/>
      <c r="B134" s="70"/>
      <c r="C134" s="82" t="s">
        <v>645</v>
      </c>
      <c r="D134" s="78"/>
      <c r="E134" s="74" t="s">
        <v>645</v>
      </c>
      <c r="F134" s="66"/>
      <c r="G134" s="74"/>
      <c r="H134" s="61"/>
      <c r="I134" s="60"/>
    </row>
    <row r="135" spans="1:9" ht="15.75" thickBot="1" x14ac:dyDescent="0.25">
      <c r="A135" s="59"/>
      <c r="B135" s="71"/>
      <c r="C135" s="83" t="s">
        <v>645</v>
      </c>
      <c r="D135" s="79"/>
      <c r="E135" s="75" t="s">
        <v>645</v>
      </c>
      <c r="F135" s="67"/>
      <c r="G135" s="75"/>
      <c r="H135" s="61"/>
      <c r="I135" s="60"/>
    </row>
    <row r="136" spans="1:9" ht="16.5" thickTop="1" thickBot="1" x14ac:dyDescent="0.25">
      <c r="A136" s="59"/>
      <c r="B136" s="72">
        <f>B121+B122+B123+B124+B125+B128+B129+B130+B131+B132+B133+B134+B135</f>
        <v>850</v>
      </c>
      <c r="C136" s="84" t="s">
        <v>646</v>
      </c>
      <c r="D136" s="120">
        <f>D120+D121+D122+D123+D124+D125+D128+D129+D130+D131+D132+D133+D134+D135</f>
        <v>0</v>
      </c>
      <c r="E136" s="76" t="s">
        <v>646</v>
      </c>
      <c r="F136" s="57"/>
      <c r="G136" s="57"/>
      <c r="H136" s="61"/>
      <c r="I136" s="60"/>
    </row>
    <row r="137" spans="1:9" ht="16.5" thickTop="1" thickBot="1" x14ac:dyDescent="0.25">
      <c r="A137" s="59"/>
      <c r="B137" s="61"/>
      <c r="C137" s="61"/>
      <c r="D137" s="61"/>
      <c r="E137" s="61"/>
      <c r="F137" s="61"/>
      <c r="G137" s="61"/>
      <c r="H137" s="61"/>
      <c r="I137" s="60"/>
    </row>
    <row r="138" spans="1:9" ht="15.75" thickTop="1" x14ac:dyDescent="0.2">
      <c r="A138" s="59"/>
      <c r="B138" s="61"/>
      <c r="C138" s="54" t="s">
        <v>647</v>
      </c>
      <c r="D138" s="55" t="s">
        <v>648</v>
      </c>
      <c r="E138" s="55" t="s">
        <v>649</v>
      </c>
      <c r="F138" s="55" t="s">
        <v>650</v>
      </c>
      <c r="G138" s="56" t="s">
        <v>651</v>
      </c>
      <c r="H138" s="61"/>
      <c r="I138" s="60"/>
    </row>
    <row r="139" spans="1:9" ht="15.75" thickBot="1" x14ac:dyDescent="0.25">
      <c r="A139" s="59"/>
      <c r="B139" s="61"/>
      <c r="C139" s="47">
        <f>B120</f>
        <v>0</v>
      </c>
      <c r="D139" s="44">
        <f>B136+C139</f>
        <v>850</v>
      </c>
      <c r="E139" s="44">
        <f>D136</f>
        <v>0</v>
      </c>
      <c r="F139" s="44">
        <f>IF(D139-E139&lt;=0,"",D139-E139)</f>
        <v>850</v>
      </c>
      <c r="G139" s="45" t="str">
        <f>IF(E139&gt;D139,E139-D139,"")</f>
        <v/>
      </c>
      <c r="H139" s="61"/>
      <c r="I139" s="60"/>
    </row>
    <row r="140" spans="1:9" ht="16.5" thickTop="1" thickBot="1" x14ac:dyDescent="0.25">
      <c r="A140" s="50"/>
      <c r="B140" s="49"/>
      <c r="C140" s="49"/>
      <c r="D140" s="49"/>
      <c r="E140" s="49"/>
      <c r="F140" s="49"/>
      <c r="G140" s="49"/>
      <c r="H140" s="49"/>
      <c r="I140" s="62"/>
    </row>
    <row r="141" spans="1:9" ht="16.5" thickTop="1" thickBot="1" x14ac:dyDescent="0.25">
      <c r="A141" s="15"/>
      <c r="B141" s="57"/>
      <c r="C141" s="57"/>
      <c r="D141" s="57"/>
      <c r="E141" s="57"/>
      <c r="F141" s="57"/>
      <c r="G141" s="57"/>
      <c r="H141" s="57"/>
      <c r="I141" s="58"/>
    </row>
    <row r="142" spans="1:9" ht="19.5" thickTop="1" thickBot="1" x14ac:dyDescent="0.25">
      <c r="A142" s="59"/>
      <c r="B142" s="49"/>
      <c r="C142" s="49"/>
      <c r="D142" s="49"/>
      <c r="E142" s="49"/>
      <c r="F142" s="85" t="s">
        <v>676</v>
      </c>
      <c r="G142" s="53"/>
      <c r="H142" s="49"/>
      <c r="I142" s="60"/>
    </row>
    <row r="143" spans="1:9" ht="16.5" thickTop="1" thickBot="1" x14ac:dyDescent="0.25">
      <c r="A143" s="59"/>
      <c r="B143" s="51" t="s">
        <v>584</v>
      </c>
      <c r="C143" s="51" t="s">
        <v>580</v>
      </c>
      <c r="D143" s="51" t="s">
        <v>583</v>
      </c>
      <c r="E143" s="51" t="s">
        <v>1</v>
      </c>
      <c r="F143" s="51" t="s">
        <v>2</v>
      </c>
      <c r="G143" s="51" t="s">
        <v>3</v>
      </c>
      <c r="H143" s="52" t="s">
        <v>653</v>
      </c>
      <c r="I143" s="60"/>
    </row>
    <row r="144" spans="1:9" ht="16.5" thickTop="1" thickBot="1" x14ac:dyDescent="0.25">
      <c r="A144" s="59"/>
      <c r="B144" s="46">
        <f>التوطين!C8</f>
        <v>7</v>
      </c>
      <c r="C144" s="7" t="str">
        <f>التوطين!B8</f>
        <v>محمد بسيم حلمى محروس</v>
      </c>
      <c r="D144" s="7">
        <f>التوطين!F8</f>
        <v>6</v>
      </c>
      <c r="E144" s="89" t="s">
        <v>683</v>
      </c>
      <c r="F144" s="7">
        <f>التوطين!H8</f>
        <v>0</v>
      </c>
      <c r="G144" s="7">
        <f>التوطين!I8</f>
        <v>5</v>
      </c>
      <c r="H144" s="48">
        <f>التوطين!J8</f>
        <v>1</v>
      </c>
      <c r="I144" s="60"/>
    </row>
    <row r="145" spans="1:9" ht="16.5" thickTop="1" thickBot="1" x14ac:dyDescent="0.25">
      <c r="A145" s="59"/>
      <c r="B145" s="61"/>
      <c r="C145" s="61"/>
      <c r="D145" s="61"/>
      <c r="E145" s="61"/>
      <c r="F145" s="61"/>
      <c r="G145" s="61"/>
      <c r="H145" s="61"/>
      <c r="I145" s="60"/>
    </row>
    <row r="146" spans="1:9" ht="19.5" thickTop="1" thickBot="1" x14ac:dyDescent="0.25">
      <c r="A146" s="59"/>
      <c r="B146" s="86" t="s">
        <v>673</v>
      </c>
      <c r="C146" s="87"/>
      <c r="D146" s="88" t="s">
        <v>691</v>
      </c>
      <c r="E146" s="63"/>
      <c r="F146" s="119"/>
      <c r="G146" s="63"/>
      <c r="H146" s="61"/>
      <c r="I146" s="60"/>
    </row>
    <row r="147" spans="1:9" ht="16.5" thickTop="1" thickBot="1" x14ac:dyDescent="0.25">
      <c r="A147" s="59"/>
      <c r="B147" s="68" t="s">
        <v>668</v>
      </c>
      <c r="C147" s="80" t="s">
        <v>669</v>
      </c>
      <c r="D147" s="63" t="s">
        <v>668</v>
      </c>
      <c r="E147" s="64" t="s">
        <v>669</v>
      </c>
      <c r="F147" s="64" t="s">
        <v>670</v>
      </c>
      <c r="G147" s="64" t="s">
        <v>671</v>
      </c>
      <c r="H147" s="61"/>
      <c r="I147" s="60"/>
    </row>
    <row r="148" spans="1:9" ht="15.75" thickTop="1" x14ac:dyDescent="0.2">
      <c r="A148" s="59"/>
      <c r="B148" s="69"/>
      <c r="C148" s="81" t="s">
        <v>639</v>
      </c>
      <c r="D148" s="77"/>
      <c r="E148" s="73" t="s">
        <v>639</v>
      </c>
      <c r="F148" s="65"/>
      <c r="G148" s="73"/>
      <c r="H148" s="61"/>
      <c r="I148" s="60"/>
    </row>
    <row r="149" spans="1:9" x14ac:dyDescent="0.2">
      <c r="A149" s="59"/>
      <c r="B149" s="70">
        <v>200</v>
      </c>
      <c r="C149" s="82" t="s">
        <v>640</v>
      </c>
      <c r="D149" s="78"/>
      <c r="E149" s="74" t="s">
        <v>640</v>
      </c>
      <c r="F149" s="66"/>
      <c r="G149" s="74"/>
      <c r="H149" s="61"/>
      <c r="I149" s="60"/>
    </row>
    <row r="150" spans="1:9" x14ac:dyDescent="0.2">
      <c r="A150" s="59"/>
      <c r="B150" s="70">
        <v>132.5</v>
      </c>
      <c r="C150" s="82" t="s">
        <v>641</v>
      </c>
      <c r="D150" s="78"/>
      <c r="E150" s="74" t="s">
        <v>641</v>
      </c>
      <c r="F150" s="66"/>
      <c r="G150" s="74"/>
      <c r="H150" s="61"/>
      <c r="I150" s="60"/>
    </row>
    <row r="151" spans="1:9" x14ac:dyDescent="0.2">
      <c r="A151" s="59"/>
      <c r="B151" s="70">
        <v>500</v>
      </c>
      <c r="C151" s="82" t="s">
        <v>642</v>
      </c>
      <c r="D151" s="78"/>
      <c r="E151" s="74" t="s">
        <v>642</v>
      </c>
      <c r="F151" s="66"/>
      <c r="G151" s="74"/>
      <c r="H151" s="61"/>
      <c r="I151" s="60"/>
    </row>
    <row r="152" spans="1:9" x14ac:dyDescent="0.2">
      <c r="A152" s="59"/>
      <c r="B152" s="70">
        <v>10</v>
      </c>
      <c r="C152" s="82" t="s">
        <v>643</v>
      </c>
      <c r="D152" s="78"/>
      <c r="E152" s="74" t="s">
        <v>643</v>
      </c>
      <c r="F152" s="66"/>
      <c r="G152" s="74"/>
      <c r="H152" s="61"/>
      <c r="I152" s="60"/>
    </row>
    <row r="153" spans="1:9" x14ac:dyDescent="0.2">
      <c r="A153" s="59"/>
      <c r="B153" s="70">
        <v>7.5</v>
      </c>
      <c r="C153" s="82" t="s">
        <v>644</v>
      </c>
      <c r="D153" s="78"/>
      <c r="E153" s="74" t="s">
        <v>644</v>
      </c>
      <c r="F153" s="66"/>
      <c r="G153" s="74"/>
      <c r="H153" s="61"/>
      <c r="I153" s="60"/>
    </row>
    <row r="154" spans="1:9" x14ac:dyDescent="0.2">
      <c r="A154" s="59"/>
      <c r="B154" s="70"/>
      <c r="C154" s="82" t="s">
        <v>652</v>
      </c>
      <c r="D154" s="78"/>
      <c r="E154" s="74" t="s">
        <v>652</v>
      </c>
      <c r="F154" s="66"/>
      <c r="G154" s="74"/>
      <c r="H154" s="61"/>
      <c r="I154" s="60"/>
    </row>
    <row r="155" spans="1:9" x14ac:dyDescent="0.2">
      <c r="A155" s="59"/>
      <c r="B155" s="70"/>
      <c r="C155" s="82" t="s">
        <v>654</v>
      </c>
      <c r="D155" s="78"/>
      <c r="E155" s="74" t="s">
        <v>654</v>
      </c>
      <c r="F155" s="66"/>
      <c r="G155" s="74"/>
      <c r="H155" s="61"/>
      <c r="I155" s="60"/>
    </row>
    <row r="156" spans="1:9" x14ac:dyDescent="0.2">
      <c r="A156" s="59"/>
      <c r="B156" s="70"/>
      <c r="C156" s="82" t="s">
        <v>645</v>
      </c>
      <c r="D156" s="78"/>
      <c r="E156" s="74" t="s">
        <v>645</v>
      </c>
      <c r="F156" s="66"/>
      <c r="G156" s="74"/>
      <c r="H156" s="61"/>
      <c r="I156" s="60"/>
    </row>
    <row r="157" spans="1:9" x14ac:dyDescent="0.2">
      <c r="A157" s="59"/>
      <c r="B157" s="70"/>
      <c r="C157" s="82" t="s">
        <v>645</v>
      </c>
      <c r="D157" s="78"/>
      <c r="E157" s="74" t="s">
        <v>645</v>
      </c>
      <c r="F157" s="66"/>
      <c r="G157" s="74"/>
      <c r="H157" s="61"/>
      <c r="I157" s="60"/>
    </row>
    <row r="158" spans="1:9" x14ac:dyDescent="0.2">
      <c r="A158" s="59"/>
      <c r="B158" s="70"/>
      <c r="C158" s="82" t="s">
        <v>645</v>
      </c>
      <c r="D158" s="78"/>
      <c r="E158" s="74" t="s">
        <v>645</v>
      </c>
      <c r="F158" s="66"/>
      <c r="G158" s="74"/>
      <c r="H158" s="61"/>
      <c r="I158" s="60"/>
    </row>
    <row r="159" spans="1:9" x14ac:dyDescent="0.2">
      <c r="A159" s="59"/>
      <c r="B159" s="70"/>
      <c r="C159" s="82" t="s">
        <v>645</v>
      </c>
      <c r="D159" s="78"/>
      <c r="E159" s="74" t="s">
        <v>645</v>
      </c>
      <c r="F159" s="66"/>
      <c r="G159" s="74"/>
      <c r="H159" s="61"/>
      <c r="I159" s="60"/>
    </row>
    <row r="160" spans="1:9" x14ac:dyDescent="0.2">
      <c r="A160" s="59"/>
      <c r="B160" s="70"/>
      <c r="C160" s="82" t="s">
        <v>645</v>
      </c>
      <c r="D160" s="78"/>
      <c r="E160" s="74" t="s">
        <v>645</v>
      </c>
      <c r="F160" s="66"/>
      <c r="G160" s="74"/>
      <c r="H160" s="61"/>
      <c r="I160" s="60"/>
    </row>
    <row r="161" spans="1:9" x14ac:dyDescent="0.2">
      <c r="A161" s="59"/>
      <c r="B161" s="70"/>
      <c r="C161" s="82" t="s">
        <v>645</v>
      </c>
      <c r="D161" s="78"/>
      <c r="E161" s="74" t="s">
        <v>645</v>
      </c>
      <c r="F161" s="66"/>
      <c r="G161" s="74"/>
      <c r="H161" s="61"/>
      <c r="I161" s="60"/>
    </row>
    <row r="162" spans="1:9" x14ac:dyDescent="0.2">
      <c r="A162" s="59"/>
      <c r="B162" s="70"/>
      <c r="C162" s="82" t="s">
        <v>645</v>
      </c>
      <c r="D162" s="78"/>
      <c r="E162" s="74" t="s">
        <v>645</v>
      </c>
      <c r="F162" s="66"/>
      <c r="G162" s="74"/>
      <c r="H162" s="61"/>
      <c r="I162" s="60"/>
    </row>
    <row r="163" spans="1:9" ht="15.75" thickBot="1" x14ac:dyDescent="0.25">
      <c r="A163" s="59"/>
      <c r="B163" s="71"/>
      <c r="C163" s="83" t="s">
        <v>645</v>
      </c>
      <c r="D163" s="79"/>
      <c r="E163" s="75" t="s">
        <v>645</v>
      </c>
      <c r="F163" s="67"/>
      <c r="G163" s="75"/>
      <c r="H163" s="61"/>
      <c r="I163" s="60"/>
    </row>
    <row r="164" spans="1:9" ht="16.5" thickTop="1" thickBot="1" x14ac:dyDescent="0.25">
      <c r="A164" s="59"/>
      <c r="B164" s="72">
        <f>B149+B150+B151+B152+B153+B156+B157+B158+B159+B160+B161+B162+B163</f>
        <v>850</v>
      </c>
      <c r="C164" s="84" t="s">
        <v>646</v>
      </c>
      <c r="D164" s="120">
        <f>D148+D149+D150+D151+D152+D153+D156+D157+D158+D159+D160+D161+D162+D163</f>
        <v>0</v>
      </c>
      <c r="E164" s="76" t="s">
        <v>646</v>
      </c>
      <c r="F164" s="57"/>
      <c r="G164" s="57"/>
      <c r="H164" s="61"/>
      <c r="I164" s="60"/>
    </row>
    <row r="165" spans="1:9" ht="16.5" thickTop="1" thickBot="1" x14ac:dyDescent="0.25">
      <c r="A165" s="59"/>
      <c r="B165" s="61"/>
      <c r="C165" s="61"/>
      <c r="D165" s="61"/>
      <c r="E165" s="61"/>
      <c r="F165" s="61"/>
      <c r="G165" s="61"/>
      <c r="H165" s="61"/>
      <c r="I165" s="60"/>
    </row>
    <row r="166" spans="1:9" ht="15.75" thickTop="1" x14ac:dyDescent="0.2">
      <c r="A166" s="59"/>
      <c r="B166" s="61"/>
      <c r="C166" s="54" t="s">
        <v>647</v>
      </c>
      <c r="D166" s="55" t="s">
        <v>648</v>
      </c>
      <c r="E166" s="55" t="s">
        <v>649</v>
      </c>
      <c r="F166" s="55" t="s">
        <v>650</v>
      </c>
      <c r="G166" s="56" t="s">
        <v>651</v>
      </c>
      <c r="H166" s="61"/>
      <c r="I166" s="60"/>
    </row>
    <row r="167" spans="1:9" ht="15.75" thickBot="1" x14ac:dyDescent="0.25">
      <c r="A167" s="59"/>
      <c r="B167" s="61"/>
      <c r="C167" s="47">
        <f>B148</f>
        <v>0</v>
      </c>
      <c r="D167" s="44">
        <f>B164+C167</f>
        <v>850</v>
      </c>
      <c r="E167" s="44">
        <f>D164</f>
        <v>0</v>
      </c>
      <c r="F167" s="44">
        <f>IF(D167-E167&lt;=0,"",D167-E167)</f>
        <v>850</v>
      </c>
      <c r="G167" s="45" t="str">
        <f>IF(E167&gt;D167,E167-D167,"")</f>
        <v/>
      </c>
      <c r="H167" s="61"/>
      <c r="I167" s="60"/>
    </row>
    <row r="168" spans="1:9" ht="16.5" thickTop="1" thickBot="1" x14ac:dyDescent="0.25">
      <c r="A168" s="50"/>
      <c r="B168" s="49"/>
      <c r="C168" s="49"/>
      <c r="D168" s="49"/>
      <c r="E168" s="49"/>
      <c r="F168" s="49"/>
      <c r="G168" s="49"/>
      <c r="H168" s="49"/>
      <c r="I168" s="62"/>
    </row>
    <row r="169" spans="1:9" ht="16.5" thickTop="1" thickBot="1" x14ac:dyDescent="0.25">
      <c r="A169" s="15"/>
      <c r="B169" s="57"/>
      <c r="C169" s="57"/>
      <c r="D169" s="57"/>
      <c r="E169" s="57"/>
      <c r="F169" s="57"/>
      <c r="G169" s="57"/>
      <c r="H169" s="57"/>
      <c r="I169" s="58"/>
    </row>
    <row r="170" spans="1:9" ht="19.5" thickTop="1" thickBot="1" x14ac:dyDescent="0.25">
      <c r="A170" s="59"/>
      <c r="B170" s="49"/>
      <c r="C170" s="49"/>
      <c r="D170" s="49"/>
      <c r="E170" s="49"/>
      <c r="F170" s="85" t="s">
        <v>672</v>
      </c>
      <c r="G170" s="53"/>
      <c r="H170" s="49"/>
      <c r="I170" s="60"/>
    </row>
    <row r="171" spans="1:9" ht="16.5" thickTop="1" thickBot="1" x14ac:dyDescent="0.25">
      <c r="A171" s="59"/>
      <c r="B171" s="51" t="s">
        <v>584</v>
      </c>
      <c r="C171" s="51" t="s">
        <v>580</v>
      </c>
      <c r="D171" s="51" t="s">
        <v>583</v>
      </c>
      <c r="E171" s="51" t="s">
        <v>1</v>
      </c>
      <c r="F171" s="51" t="s">
        <v>2</v>
      </c>
      <c r="G171" s="51" t="s">
        <v>3</v>
      </c>
      <c r="H171" s="52" t="s">
        <v>653</v>
      </c>
      <c r="I171" s="60"/>
    </row>
    <row r="172" spans="1:9" ht="16.5" thickTop="1" thickBot="1" x14ac:dyDescent="0.25">
      <c r="A172" s="59"/>
      <c r="B172" s="46">
        <f>التوطين!C9</f>
        <v>8</v>
      </c>
      <c r="C172" s="7" t="str">
        <f>التوطين!B9</f>
        <v>حميده على الحمادى</v>
      </c>
      <c r="D172" s="7">
        <f>التوطين!F9</f>
        <v>7</v>
      </c>
      <c r="E172" s="89" t="s">
        <v>684</v>
      </c>
      <c r="F172" s="7">
        <f>التوطين!H9</f>
        <v>0</v>
      </c>
      <c r="G172" s="7">
        <f>التوطين!I9</f>
        <v>5</v>
      </c>
      <c r="H172" s="48">
        <f>التوطين!J9</f>
        <v>1</v>
      </c>
      <c r="I172" s="60"/>
    </row>
    <row r="173" spans="1:9" ht="16.5" thickTop="1" thickBot="1" x14ac:dyDescent="0.25">
      <c r="A173" s="59"/>
      <c r="B173" s="61"/>
      <c r="C173" s="61"/>
      <c r="D173" s="61"/>
      <c r="E173" s="61"/>
      <c r="F173" s="61"/>
      <c r="G173" s="61"/>
      <c r="H173" s="61"/>
      <c r="I173" s="60"/>
    </row>
    <row r="174" spans="1:9" ht="19.5" thickTop="1" thickBot="1" x14ac:dyDescent="0.25">
      <c r="A174" s="59"/>
      <c r="B174" s="86" t="s">
        <v>673</v>
      </c>
      <c r="C174" s="87"/>
      <c r="D174" s="88" t="s">
        <v>691</v>
      </c>
      <c r="E174" s="63"/>
      <c r="F174" s="119"/>
      <c r="G174" s="63"/>
      <c r="H174" s="61"/>
      <c r="I174" s="60"/>
    </row>
    <row r="175" spans="1:9" ht="16.5" thickTop="1" thickBot="1" x14ac:dyDescent="0.25">
      <c r="A175" s="59"/>
      <c r="B175" s="68" t="s">
        <v>668</v>
      </c>
      <c r="C175" s="80" t="s">
        <v>669</v>
      </c>
      <c r="D175" s="63" t="s">
        <v>668</v>
      </c>
      <c r="E175" s="64" t="s">
        <v>669</v>
      </c>
      <c r="F175" s="64" t="s">
        <v>670</v>
      </c>
      <c r="G175" s="64" t="s">
        <v>671</v>
      </c>
      <c r="H175" s="61"/>
      <c r="I175" s="60"/>
    </row>
    <row r="176" spans="1:9" ht="15.75" thickTop="1" x14ac:dyDescent="0.2">
      <c r="A176" s="59"/>
      <c r="B176" s="69"/>
      <c r="C176" s="81" t="s">
        <v>639</v>
      </c>
      <c r="D176" s="77"/>
      <c r="E176" s="73" t="s">
        <v>639</v>
      </c>
      <c r="F176" s="65"/>
      <c r="G176" s="73"/>
      <c r="H176" s="61"/>
      <c r="I176" s="60"/>
    </row>
    <row r="177" spans="1:9" x14ac:dyDescent="0.2">
      <c r="A177" s="59"/>
      <c r="B177" s="70">
        <f>G172*'قيد الربط'!$H$6</f>
        <v>200</v>
      </c>
      <c r="C177" s="82" t="s">
        <v>640</v>
      </c>
      <c r="D177" s="78"/>
      <c r="E177" s="74" t="s">
        <v>640</v>
      </c>
      <c r="F177" s="66"/>
      <c r="G177" s="74"/>
      <c r="H177" s="61"/>
      <c r="I177" s="60"/>
    </row>
    <row r="178" spans="1:9" x14ac:dyDescent="0.2">
      <c r="A178" s="59"/>
      <c r="B178" s="70">
        <f>G172*'قيد الربط'!$H$7</f>
        <v>132.5</v>
      </c>
      <c r="C178" s="82" t="s">
        <v>641</v>
      </c>
      <c r="D178" s="78"/>
      <c r="E178" s="74" t="s">
        <v>641</v>
      </c>
      <c r="F178" s="66"/>
      <c r="G178" s="74"/>
      <c r="H178" s="61"/>
      <c r="I178" s="60"/>
    </row>
    <row r="179" spans="1:9" x14ac:dyDescent="0.2">
      <c r="A179" s="59"/>
      <c r="B179" s="70">
        <f>G172*'قيد الربط'!$H$8</f>
        <v>500</v>
      </c>
      <c r="C179" s="82" t="s">
        <v>642</v>
      </c>
      <c r="D179" s="78"/>
      <c r="E179" s="74" t="s">
        <v>642</v>
      </c>
      <c r="F179" s="66"/>
      <c r="G179" s="74"/>
      <c r="H179" s="61"/>
      <c r="I179" s="60"/>
    </row>
    <row r="180" spans="1:9" x14ac:dyDescent="0.2">
      <c r="A180" s="59"/>
      <c r="B180" s="70">
        <f>G172*'قيد الربط'!$H$9</f>
        <v>10</v>
      </c>
      <c r="C180" s="82" t="s">
        <v>643</v>
      </c>
      <c r="D180" s="78"/>
      <c r="E180" s="74" t="s">
        <v>643</v>
      </c>
      <c r="F180" s="66"/>
      <c r="G180" s="74"/>
      <c r="H180" s="61"/>
      <c r="I180" s="60"/>
    </row>
    <row r="181" spans="1:9" x14ac:dyDescent="0.2">
      <c r="A181" s="59"/>
      <c r="B181" s="70">
        <f>G172*'قيد الربط'!$H$10</f>
        <v>7.5</v>
      </c>
      <c r="C181" s="82" t="s">
        <v>644</v>
      </c>
      <c r="D181" s="78"/>
      <c r="E181" s="74" t="s">
        <v>644</v>
      </c>
      <c r="F181" s="66"/>
      <c r="G181" s="74"/>
      <c r="H181" s="61"/>
      <c r="I181" s="60"/>
    </row>
    <row r="182" spans="1:9" x14ac:dyDescent="0.2">
      <c r="A182" s="59"/>
      <c r="B182" s="70"/>
      <c r="C182" s="82" t="s">
        <v>652</v>
      </c>
      <c r="D182" s="78"/>
      <c r="E182" s="74" t="s">
        <v>652</v>
      </c>
      <c r="F182" s="66"/>
      <c r="G182" s="74"/>
      <c r="H182" s="61"/>
      <c r="I182" s="60"/>
    </row>
    <row r="183" spans="1:9" x14ac:dyDescent="0.2">
      <c r="A183" s="59"/>
      <c r="B183" s="70"/>
      <c r="C183" s="82" t="s">
        <v>654</v>
      </c>
      <c r="D183" s="78"/>
      <c r="E183" s="74" t="s">
        <v>654</v>
      </c>
      <c r="F183" s="66"/>
      <c r="G183" s="74"/>
      <c r="H183" s="61"/>
      <c r="I183" s="60"/>
    </row>
    <row r="184" spans="1:9" x14ac:dyDescent="0.2">
      <c r="A184" s="59"/>
      <c r="B184" s="70"/>
      <c r="C184" s="82" t="s">
        <v>645</v>
      </c>
      <c r="D184" s="78"/>
      <c r="E184" s="74" t="s">
        <v>645</v>
      </c>
      <c r="F184" s="66"/>
      <c r="G184" s="74"/>
      <c r="H184" s="61"/>
      <c r="I184" s="60"/>
    </row>
    <row r="185" spans="1:9" x14ac:dyDescent="0.2">
      <c r="A185" s="59"/>
      <c r="B185" s="70"/>
      <c r="C185" s="82" t="s">
        <v>645</v>
      </c>
      <c r="D185" s="78"/>
      <c r="E185" s="74" t="s">
        <v>645</v>
      </c>
      <c r="F185" s="66"/>
      <c r="G185" s="74"/>
      <c r="H185" s="61"/>
      <c r="I185" s="60"/>
    </row>
    <row r="186" spans="1:9" x14ac:dyDescent="0.2">
      <c r="A186" s="59"/>
      <c r="B186" s="70"/>
      <c r="C186" s="82" t="s">
        <v>645</v>
      </c>
      <c r="D186" s="78"/>
      <c r="E186" s="74" t="s">
        <v>645</v>
      </c>
      <c r="F186" s="66"/>
      <c r="G186" s="74"/>
      <c r="H186" s="61"/>
      <c r="I186" s="60"/>
    </row>
    <row r="187" spans="1:9" x14ac:dyDescent="0.2">
      <c r="A187" s="59"/>
      <c r="B187" s="70"/>
      <c r="C187" s="82" t="s">
        <v>645</v>
      </c>
      <c r="D187" s="78"/>
      <c r="E187" s="74" t="s">
        <v>645</v>
      </c>
      <c r="F187" s="66"/>
      <c r="G187" s="74"/>
      <c r="H187" s="61"/>
      <c r="I187" s="60"/>
    </row>
    <row r="188" spans="1:9" x14ac:dyDescent="0.2">
      <c r="A188" s="59"/>
      <c r="B188" s="70"/>
      <c r="C188" s="82" t="s">
        <v>645</v>
      </c>
      <c r="D188" s="78"/>
      <c r="E188" s="74" t="s">
        <v>645</v>
      </c>
      <c r="F188" s="66"/>
      <c r="G188" s="74"/>
      <c r="H188" s="61"/>
      <c r="I188" s="60"/>
    </row>
    <row r="189" spans="1:9" x14ac:dyDescent="0.2">
      <c r="A189" s="59"/>
      <c r="B189" s="70"/>
      <c r="C189" s="82" t="s">
        <v>645</v>
      </c>
      <c r="D189" s="78"/>
      <c r="E189" s="74" t="s">
        <v>645</v>
      </c>
      <c r="F189" s="66"/>
      <c r="G189" s="74"/>
      <c r="H189" s="61"/>
      <c r="I189" s="60"/>
    </row>
    <row r="190" spans="1:9" x14ac:dyDescent="0.2">
      <c r="A190" s="59"/>
      <c r="B190" s="70"/>
      <c r="C190" s="82" t="s">
        <v>645</v>
      </c>
      <c r="D190" s="78"/>
      <c r="E190" s="74" t="s">
        <v>645</v>
      </c>
      <c r="F190" s="66"/>
      <c r="G190" s="74"/>
      <c r="H190" s="61"/>
      <c r="I190" s="60"/>
    </row>
    <row r="191" spans="1:9" ht="15.75" thickBot="1" x14ac:dyDescent="0.25">
      <c r="A191" s="59"/>
      <c r="B191" s="71"/>
      <c r="C191" s="83" t="s">
        <v>645</v>
      </c>
      <c r="D191" s="79"/>
      <c r="E191" s="75" t="s">
        <v>645</v>
      </c>
      <c r="F191" s="67"/>
      <c r="G191" s="75"/>
      <c r="H191" s="61"/>
      <c r="I191" s="60"/>
    </row>
    <row r="192" spans="1:9" ht="16.5" thickTop="1" thickBot="1" x14ac:dyDescent="0.25">
      <c r="A192" s="59"/>
      <c r="B192" s="72">
        <f>B177+B178+B179+B180+B181+B184+B185+B186+B187+B188+B189+B190+B191</f>
        <v>850</v>
      </c>
      <c r="C192" s="84" t="s">
        <v>646</v>
      </c>
      <c r="D192" s="120">
        <f>D176+D177+D178+D179+D180+D181+D184+D185+D186+D187+D188+D189+D190+D191</f>
        <v>0</v>
      </c>
      <c r="E192" s="76" t="s">
        <v>646</v>
      </c>
      <c r="F192" s="57"/>
      <c r="G192" s="57"/>
      <c r="H192" s="61"/>
      <c r="I192" s="60"/>
    </row>
    <row r="193" spans="1:9" ht="16.5" thickTop="1" thickBot="1" x14ac:dyDescent="0.25">
      <c r="A193" s="59"/>
      <c r="B193" s="61"/>
      <c r="C193" s="61"/>
      <c r="D193" s="61"/>
      <c r="E193" s="61"/>
      <c r="F193" s="61"/>
      <c r="G193" s="61"/>
      <c r="H193" s="61"/>
      <c r="I193" s="60"/>
    </row>
    <row r="194" spans="1:9" ht="15.75" thickTop="1" x14ac:dyDescent="0.2">
      <c r="A194" s="59"/>
      <c r="B194" s="61"/>
      <c r="C194" s="54" t="s">
        <v>647</v>
      </c>
      <c r="D194" s="55" t="s">
        <v>648</v>
      </c>
      <c r="E194" s="55" t="s">
        <v>649</v>
      </c>
      <c r="F194" s="55" t="s">
        <v>650</v>
      </c>
      <c r="G194" s="56" t="s">
        <v>651</v>
      </c>
      <c r="H194" s="61"/>
      <c r="I194" s="60"/>
    </row>
    <row r="195" spans="1:9" ht="15.75" thickBot="1" x14ac:dyDescent="0.25">
      <c r="A195" s="59"/>
      <c r="B195" s="61"/>
      <c r="C195" s="47">
        <f>B176</f>
        <v>0</v>
      </c>
      <c r="D195" s="44">
        <f>B192+C195</f>
        <v>850</v>
      </c>
      <c r="E195" s="44">
        <f>D192</f>
        <v>0</v>
      </c>
      <c r="F195" s="44">
        <f>IF(D195-E195&lt;=0,"",D195-E195)</f>
        <v>850</v>
      </c>
      <c r="G195" s="45" t="str">
        <f>IF(E195&gt;D195,E195-D195,"")</f>
        <v/>
      </c>
      <c r="H195" s="61"/>
      <c r="I195" s="60"/>
    </row>
    <row r="196" spans="1:9" ht="16.5" thickTop="1" thickBot="1" x14ac:dyDescent="0.25">
      <c r="A196" s="50"/>
      <c r="B196" s="49"/>
      <c r="C196" s="49"/>
      <c r="D196" s="49"/>
      <c r="E196" s="49"/>
      <c r="F196" s="49"/>
      <c r="G196" s="49"/>
      <c r="H196" s="49"/>
      <c r="I196" s="62"/>
    </row>
    <row r="197" spans="1:9" ht="16.5" thickTop="1" thickBot="1" x14ac:dyDescent="0.25">
      <c r="A197" s="15"/>
      <c r="B197" s="57"/>
      <c r="C197" s="57"/>
      <c r="D197" s="57"/>
      <c r="E197" s="57"/>
      <c r="F197" s="57"/>
      <c r="G197" s="57"/>
      <c r="H197" s="57"/>
      <c r="I197" s="58"/>
    </row>
    <row r="198" spans="1:9" ht="19.5" thickTop="1" thickBot="1" x14ac:dyDescent="0.25">
      <c r="A198" s="59"/>
      <c r="B198" s="49"/>
      <c r="C198" s="49"/>
      <c r="D198" s="49"/>
      <c r="E198" s="49"/>
      <c r="F198" s="85" t="s">
        <v>672</v>
      </c>
      <c r="G198" s="53"/>
      <c r="H198" s="49"/>
      <c r="I198" s="60"/>
    </row>
    <row r="199" spans="1:9" ht="16.5" thickTop="1" thickBot="1" x14ac:dyDescent="0.25">
      <c r="A199" s="59"/>
      <c r="B199" s="51" t="s">
        <v>584</v>
      </c>
      <c r="C199" s="51" t="s">
        <v>580</v>
      </c>
      <c r="D199" s="51" t="s">
        <v>583</v>
      </c>
      <c r="E199" s="51" t="s">
        <v>1</v>
      </c>
      <c r="F199" s="51" t="s">
        <v>2</v>
      </c>
      <c r="G199" s="51" t="s">
        <v>3</v>
      </c>
      <c r="H199" s="52" t="s">
        <v>653</v>
      </c>
      <c r="I199" s="60"/>
    </row>
    <row r="200" spans="1:9" ht="16.5" thickTop="1" thickBot="1" x14ac:dyDescent="0.25">
      <c r="A200" s="59"/>
      <c r="B200" s="46">
        <f>التوطين!C10</f>
        <v>616</v>
      </c>
      <c r="C200" s="7" t="str">
        <f>التوطين!B10</f>
        <v>صبحى اسماعيل محمد دياب</v>
      </c>
      <c r="D200" s="7">
        <f>التوطين!F10</f>
        <v>1</v>
      </c>
      <c r="E200" s="89" t="s">
        <v>685</v>
      </c>
      <c r="F200" s="7">
        <f>التوطين!H10</f>
        <v>0</v>
      </c>
      <c r="G200" s="7">
        <f>التوطين!I10</f>
        <v>5</v>
      </c>
      <c r="H200" s="48">
        <f>التوطين!J10</f>
        <v>1</v>
      </c>
      <c r="I200" s="60"/>
    </row>
    <row r="201" spans="1:9" ht="16.5" thickTop="1" thickBot="1" x14ac:dyDescent="0.25">
      <c r="A201" s="59"/>
      <c r="B201" s="61"/>
      <c r="C201" s="61"/>
      <c r="D201" s="61"/>
      <c r="E201" s="61"/>
      <c r="F201" s="61"/>
      <c r="G201" s="61"/>
      <c r="H201" s="61"/>
      <c r="I201" s="60"/>
    </row>
    <row r="202" spans="1:9" ht="19.5" thickTop="1" thickBot="1" x14ac:dyDescent="0.25">
      <c r="A202" s="59"/>
      <c r="B202" s="86" t="s">
        <v>673</v>
      </c>
      <c r="C202" s="87"/>
      <c r="D202" s="88" t="s">
        <v>691</v>
      </c>
      <c r="E202" s="63"/>
      <c r="F202" s="119"/>
      <c r="G202" s="63"/>
      <c r="H202" s="61"/>
      <c r="I202" s="60"/>
    </row>
    <row r="203" spans="1:9" ht="16.5" thickTop="1" thickBot="1" x14ac:dyDescent="0.25">
      <c r="A203" s="59"/>
      <c r="B203" s="68" t="s">
        <v>668</v>
      </c>
      <c r="C203" s="80" t="s">
        <v>669</v>
      </c>
      <c r="D203" s="63" t="s">
        <v>668</v>
      </c>
      <c r="E203" s="64" t="s">
        <v>669</v>
      </c>
      <c r="F203" s="64" t="s">
        <v>670</v>
      </c>
      <c r="G203" s="64" t="s">
        <v>671</v>
      </c>
      <c r="H203" s="61"/>
      <c r="I203" s="60"/>
    </row>
    <row r="204" spans="1:9" ht="15.75" thickTop="1" x14ac:dyDescent="0.2">
      <c r="A204" s="59"/>
      <c r="B204" s="69"/>
      <c r="C204" s="81" t="s">
        <v>639</v>
      </c>
      <c r="D204" s="77"/>
      <c r="E204" s="73" t="s">
        <v>639</v>
      </c>
      <c r="F204" s="65"/>
      <c r="G204" s="73"/>
      <c r="H204" s="61"/>
      <c r="I204" s="60"/>
    </row>
    <row r="205" spans="1:9" x14ac:dyDescent="0.2">
      <c r="A205" s="59"/>
      <c r="B205" s="70">
        <f>G200*'قيد الربط'!$H$6</f>
        <v>200</v>
      </c>
      <c r="C205" s="82" t="s">
        <v>640</v>
      </c>
      <c r="D205" s="78"/>
      <c r="E205" s="74" t="s">
        <v>640</v>
      </c>
      <c r="F205" s="66"/>
      <c r="G205" s="74"/>
      <c r="H205" s="61"/>
      <c r="I205" s="60"/>
    </row>
    <row r="206" spans="1:9" x14ac:dyDescent="0.2">
      <c r="A206" s="59"/>
      <c r="B206" s="70">
        <f>G200*'قيد الربط'!$H$7</f>
        <v>132.5</v>
      </c>
      <c r="C206" s="82" t="s">
        <v>641</v>
      </c>
      <c r="D206" s="78"/>
      <c r="E206" s="74" t="s">
        <v>641</v>
      </c>
      <c r="F206" s="66"/>
      <c r="G206" s="74"/>
      <c r="H206" s="61"/>
      <c r="I206" s="60"/>
    </row>
    <row r="207" spans="1:9" x14ac:dyDescent="0.2">
      <c r="A207" s="59"/>
      <c r="B207" s="70">
        <f>G200*'قيد الربط'!$H$8</f>
        <v>500</v>
      </c>
      <c r="C207" s="82" t="s">
        <v>642</v>
      </c>
      <c r="D207" s="78"/>
      <c r="E207" s="74" t="s">
        <v>642</v>
      </c>
      <c r="F207" s="66"/>
      <c r="G207" s="74"/>
      <c r="H207" s="61"/>
      <c r="I207" s="60"/>
    </row>
    <row r="208" spans="1:9" x14ac:dyDescent="0.2">
      <c r="A208" s="59"/>
      <c r="B208" s="70">
        <f>G200*'قيد الربط'!$H$9</f>
        <v>10</v>
      </c>
      <c r="C208" s="82" t="s">
        <v>643</v>
      </c>
      <c r="D208" s="78"/>
      <c r="E208" s="74" t="s">
        <v>643</v>
      </c>
      <c r="F208" s="66"/>
      <c r="G208" s="74"/>
      <c r="H208" s="61"/>
      <c r="I208" s="60"/>
    </row>
    <row r="209" spans="1:9" x14ac:dyDescent="0.2">
      <c r="A209" s="59"/>
      <c r="B209" s="70">
        <f>G200*'قيد الربط'!$H$10</f>
        <v>7.5</v>
      </c>
      <c r="C209" s="82" t="s">
        <v>644</v>
      </c>
      <c r="D209" s="78"/>
      <c r="E209" s="74" t="s">
        <v>644</v>
      </c>
      <c r="F209" s="66"/>
      <c r="G209" s="74"/>
      <c r="H209" s="61"/>
      <c r="I209" s="60"/>
    </row>
    <row r="210" spans="1:9" x14ac:dyDescent="0.2">
      <c r="A210" s="59"/>
      <c r="B210" s="70"/>
      <c r="C210" s="82" t="s">
        <v>652</v>
      </c>
      <c r="D210" s="78"/>
      <c r="E210" s="74" t="s">
        <v>652</v>
      </c>
      <c r="F210" s="66"/>
      <c r="G210" s="74"/>
      <c r="H210" s="61"/>
      <c r="I210" s="60"/>
    </row>
    <row r="211" spans="1:9" x14ac:dyDescent="0.2">
      <c r="A211" s="59"/>
      <c r="B211" s="70"/>
      <c r="C211" s="82" t="s">
        <v>654</v>
      </c>
      <c r="D211" s="78"/>
      <c r="E211" s="74" t="s">
        <v>654</v>
      </c>
      <c r="F211" s="66"/>
      <c r="G211" s="74"/>
      <c r="H211" s="61"/>
      <c r="I211" s="60"/>
    </row>
    <row r="212" spans="1:9" x14ac:dyDescent="0.2">
      <c r="A212" s="59"/>
      <c r="B212" s="70"/>
      <c r="C212" s="82" t="s">
        <v>645</v>
      </c>
      <c r="D212" s="78"/>
      <c r="E212" s="74" t="s">
        <v>645</v>
      </c>
      <c r="F212" s="66"/>
      <c r="G212" s="74"/>
      <c r="H212" s="61"/>
      <c r="I212" s="60"/>
    </row>
    <row r="213" spans="1:9" x14ac:dyDescent="0.2">
      <c r="A213" s="59"/>
      <c r="B213" s="70"/>
      <c r="C213" s="82" t="s">
        <v>645</v>
      </c>
      <c r="D213" s="78"/>
      <c r="E213" s="74" t="s">
        <v>645</v>
      </c>
      <c r="F213" s="66"/>
      <c r="G213" s="74"/>
      <c r="H213" s="61"/>
      <c r="I213" s="60"/>
    </row>
    <row r="214" spans="1:9" x14ac:dyDescent="0.2">
      <c r="A214" s="59"/>
      <c r="B214" s="70"/>
      <c r="C214" s="82" t="s">
        <v>645</v>
      </c>
      <c r="D214" s="78"/>
      <c r="E214" s="74" t="s">
        <v>645</v>
      </c>
      <c r="F214" s="66"/>
      <c r="G214" s="74"/>
      <c r="H214" s="61"/>
      <c r="I214" s="60"/>
    </row>
    <row r="215" spans="1:9" x14ac:dyDescent="0.2">
      <c r="A215" s="59"/>
      <c r="B215" s="70"/>
      <c r="C215" s="82" t="s">
        <v>645</v>
      </c>
      <c r="D215" s="78"/>
      <c r="E215" s="74" t="s">
        <v>645</v>
      </c>
      <c r="F215" s="66"/>
      <c r="G215" s="74"/>
      <c r="H215" s="61"/>
      <c r="I215" s="60"/>
    </row>
    <row r="216" spans="1:9" x14ac:dyDescent="0.2">
      <c r="A216" s="59"/>
      <c r="B216" s="70"/>
      <c r="C216" s="82" t="s">
        <v>645</v>
      </c>
      <c r="D216" s="78"/>
      <c r="E216" s="74" t="s">
        <v>645</v>
      </c>
      <c r="F216" s="66"/>
      <c r="G216" s="74"/>
      <c r="H216" s="61"/>
      <c r="I216" s="60"/>
    </row>
    <row r="217" spans="1:9" x14ac:dyDescent="0.2">
      <c r="A217" s="59"/>
      <c r="B217" s="70"/>
      <c r="C217" s="82" t="s">
        <v>645</v>
      </c>
      <c r="D217" s="78"/>
      <c r="E217" s="74" t="s">
        <v>645</v>
      </c>
      <c r="F217" s="66"/>
      <c r="G217" s="74"/>
      <c r="H217" s="61"/>
      <c r="I217" s="60"/>
    </row>
    <row r="218" spans="1:9" x14ac:dyDescent="0.2">
      <c r="A218" s="59"/>
      <c r="B218" s="70"/>
      <c r="C218" s="82" t="s">
        <v>645</v>
      </c>
      <c r="D218" s="78"/>
      <c r="E218" s="74" t="s">
        <v>645</v>
      </c>
      <c r="F218" s="66"/>
      <c r="G218" s="74"/>
      <c r="H218" s="61"/>
      <c r="I218" s="60"/>
    </row>
    <row r="219" spans="1:9" ht="15.75" thickBot="1" x14ac:dyDescent="0.25">
      <c r="A219" s="59"/>
      <c r="B219" s="71"/>
      <c r="C219" s="83" t="s">
        <v>645</v>
      </c>
      <c r="D219" s="79"/>
      <c r="E219" s="75" t="s">
        <v>645</v>
      </c>
      <c r="F219" s="67"/>
      <c r="G219" s="75"/>
      <c r="H219" s="61"/>
      <c r="I219" s="60"/>
    </row>
    <row r="220" spans="1:9" ht="16.5" thickTop="1" thickBot="1" x14ac:dyDescent="0.25">
      <c r="A220" s="59"/>
      <c r="B220" s="72">
        <f>B205+B206+B207+B208+B209+B212+B213+B214+B215+B216+B217+B218+B219</f>
        <v>850</v>
      </c>
      <c r="C220" s="84" t="s">
        <v>646</v>
      </c>
      <c r="D220" s="120">
        <f>D204+D205+D206+D207+D208+D209+D212+D213+D214+D215+D216+D217+D218+D219</f>
        <v>0</v>
      </c>
      <c r="E220" s="76" t="s">
        <v>646</v>
      </c>
      <c r="F220" s="57"/>
      <c r="G220" s="57"/>
      <c r="H220" s="61"/>
      <c r="I220" s="60"/>
    </row>
    <row r="221" spans="1:9" ht="16.5" thickTop="1" thickBot="1" x14ac:dyDescent="0.25">
      <c r="A221" s="59"/>
      <c r="B221" s="61"/>
      <c r="C221" s="61"/>
      <c r="D221" s="61"/>
      <c r="E221" s="61"/>
      <c r="F221" s="61"/>
      <c r="G221" s="61"/>
      <c r="H221" s="61"/>
      <c r="I221" s="60"/>
    </row>
    <row r="222" spans="1:9" ht="15.75" thickTop="1" x14ac:dyDescent="0.2">
      <c r="A222" s="59"/>
      <c r="B222" s="61"/>
      <c r="C222" s="54" t="s">
        <v>647</v>
      </c>
      <c r="D222" s="55" t="s">
        <v>648</v>
      </c>
      <c r="E222" s="55" t="s">
        <v>649</v>
      </c>
      <c r="F222" s="55" t="s">
        <v>650</v>
      </c>
      <c r="G222" s="56" t="s">
        <v>651</v>
      </c>
      <c r="H222" s="61"/>
      <c r="I222" s="60"/>
    </row>
    <row r="223" spans="1:9" ht="15.75" thickBot="1" x14ac:dyDescent="0.25">
      <c r="A223" s="59"/>
      <c r="B223" s="61"/>
      <c r="C223" s="47">
        <f>B204</f>
        <v>0</v>
      </c>
      <c r="D223" s="44">
        <f>B220+C223</f>
        <v>850</v>
      </c>
      <c r="E223" s="44">
        <f>D220</f>
        <v>0</v>
      </c>
      <c r="F223" s="44">
        <f>IF(D223-E223&lt;=0,"",D223-E223)</f>
        <v>850</v>
      </c>
      <c r="G223" s="45" t="str">
        <f>IF(E223&gt;D223,E223-D223,"")</f>
        <v/>
      </c>
      <c r="H223" s="61"/>
      <c r="I223" s="60"/>
    </row>
    <row r="224" spans="1:9" ht="16.5" thickTop="1" thickBot="1" x14ac:dyDescent="0.25">
      <c r="A224" s="50"/>
      <c r="B224" s="49"/>
      <c r="C224" s="49"/>
      <c r="D224" s="49"/>
      <c r="E224" s="49"/>
      <c r="F224" s="49"/>
      <c r="G224" s="49"/>
      <c r="H224" s="49"/>
      <c r="I224" s="62"/>
    </row>
    <row r="225" spans="1:9" ht="16.5" thickTop="1" thickBot="1" x14ac:dyDescent="0.25">
      <c r="A225" s="15"/>
      <c r="B225" s="57"/>
      <c r="C225" s="57"/>
      <c r="D225" s="57"/>
      <c r="E225" s="57"/>
      <c r="F225" s="57"/>
      <c r="G225" s="57"/>
      <c r="H225" s="57"/>
      <c r="I225" s="58"/>
    </row>
    <row r="226" spans="1:9" ht="19.5" thickTop="1" thickBot="1" x14ac:dyDescent="0.25">
      <c r="A226" s="59"/>
      <c r="B226" s="49"/>
      <c r="C226" s="49"/>
      <c r="D226" s="49"/>
      <c r="E226" s="49"/>
      <c r="F226" s="85" t="s">
        <v>676</v>
      </c>
      <c r="G226" s="53"/>
      <c r="H226" s="49"/>
      <c r="I226" s="60"/>
    </row>
    <row r="227" spans="1:9" ht="16.5" thickTop="1" thickBot="1" x14ac:dyDescent="0.25">
      <c r="A227" s="59"/>
      <c r="B227" s="51" t="s">
        <v>584</v>
      </c>
      <c r="C227" s="51" t="s">
        <v>580</v>
      </c>
      <c r="D227" s="51" t="s">
        <v>583</v>
      </c>
      <c r="E227" s="51" t="s">
        <v>1</v>
      </c>
      <c r="F227" s="51" t="s">
        <v>2</v>
      </c>
      <c r="G227" s="51" t="s">
        <v>3</v>
      </c>
      <c r="H227" s="52" t="s">
        <v>653</v>
      </c>
      <c r="I227" s="60"/>
    </row>
    <row r="228" spans="1:9" ht="16.5" thickTop="1" thickBot="1" x14ac:dyDescent="0.25">
      <c r="A228" s="59"/>
      <c r="B228" s="46">
        <f>التوطين!C11</f>
        <v>10</v>
      </c>
      <c r="C228" s="7" t="str">
        <f>التوطين!B11</f>
        <v xml:space="preserve"> احمد ماهر احمد على سليمان</v>
      </c>
      <c r="D228" s="7">
        <f>التوطين!F11</f>
        <v>2</v>
      </c>
      <c r="E228" s="89" t="s">
        <v>686</v>
      </c>
      <c r="F228" s="7">
        <f>التوطين!H11</f>
        <v>0</v>
      </c>
      <c r="G228" s="7">
        <f>التوطين!I11</f>
        <v>5</v>
      </c>
      <c r="H228" s="48">
        <f>التوطين!J11</f>
        <v>1</v>
      </c>
      <c r="I228" s="60"/>
    </row>
    <row r="229" spans="1:9" ht="16.5" thickTop="1" thickBot="1" x14ac:dyDescent="0.25">
      <c r="A229" s="59"/>
      <c r="B229" s="61"/>
      <c r="C229" s="61"/>
      <c r="D229" s="61"/>
      <c r="E229" s="61"/>
      <c r="F229" s="61"/>
      <c r="G229" s="61"/>
      <c r="H229" s="61"/>
      <c r="I229" s="60"/>
    </row>
    <row r="230" spans="1:9" ht="19.5" thickTop="1" thickBot="1" x14ac:dyDescent="0.25">
      <c r="A230" s="59"/>
      <c r="B230" s="86" t="s">
        <v>673</v>
      </c>
      <c r="C230" s="87"/>
      <c r="D230" s="88" t="s">
        <v>691</v>
      </c>
      <c r="E230" s="63"/>
      <c r="F230" s="119"/>
      <c r="G230" s="63"/>
      <c r="H230" s="61"/>
      <c r="I230" s="60"/>
    </row>
    <row r="231" spans="1:9" ht="16.5" thickTop="1" thickBot="1" x14ac:dyDescent="0.25">
      <c r="A231" s="59"/>
      <c r="B231" s="68" t="s">
        <v>668</v>
      </c>
      <c r="C231" s="80" t="s">
        <v>669</v>
      </c>
      <c r="D231" s="63" t="s">
        <v>668</v>
      </c>
      <c r="E231" s="64" t="s">
        <v>669</v>
      </c>
      <c r="F231" s="64" t="s">
        <v>670</v>
      </c>
      <c r="G231" s="64" t="s">
        <v>671</v>
      </c>
      <c r="H231" s="61"/>
      <c r="I231" s="60"/>
    </row>
    <row r="232" spans="1:9" ht="15.75" thickTop="1" x14ac:dyDescent="0.2">
      <c r="A232" s="59"/>
      <c r="B232" s="69"/>
      <c r="C232" s="81" t="s">
        <v>639</v>
      </c>
      <c r="D232" s="77"/>
      <c r="E232" s="73" t="s">
        <v>639</v>
      </c>
      <c r="F232" s="65"/>
      <c r="G232" s="73"/>
      <c r="H232" s="61"/>
      <c r="I232" s="60"/>
    </row>
    <row r="233" spans="1:9" x14ac:dyDescent="0.2">
      <c r="A233" s="59"/>
      <c r="B233" s="70">
        <f>G228*'قيد الربط'!$H$6</f>
        <v>200</v>
      </c>
      <c r="C233" s="82" t="s">
        <v>640</v>
      </c>
      <c r="D233" s="78"/>
      <c r="E233" s="74" t="s">
        <v>640</v>
      </c>
      <c r="F233" s="66"/>
      <c r="G233" s="74"/>
      <c r="H233" s="61"/>
      <c r="I233" s="60"/>
    </row>
    <row r="234" spans="1:9" x14ac:dyDescent="0.2">
      <c r="A234" s="59"/>
      <c r="B234" s="70">
        <f>G228*'قيد الربط'!$H$7</f>
        <v>132.5</v>
      </c>
      <c r="C234" s="82" t="s">
        <v>641</v>
      </c>
      <c r="D234" s="78"/>
      <c r="E234" s="74" t="s">
        <v>641</v>
      </c>
      <c r="F234" s="66"/>
      <c r="G234" s="74"/>
      <c r="H234" s="61"/>
      <c r="I234" s="60"/>
    </row>
    <row r="235" spans="1:9" x14ac:dyDescent="0.2">
      <c r="A235" s="59"/>
      <c r="B235" s="70">
        <f>G228*'قيد الربط'!$H$8</f>
        <v>500</v>
      </c>
      <c r="C235" s="82" t="s">
        <v>642</v>
      </c>
      <c r="D235" s="78"/>
      <c r="E235" s="74" t="s">
        <v>642</v>
      </c>
      <c r="F235" s="66"/>
      <c r="G235" s="74"/>
      <c r="H235" s="61"/>
      <c r="I235" s="60"/>
    </row>
    <row r="236" spans="1:9" x14ac:dyDescent="0.2">
      <c r="A236" s="59"/>
      <c r="B236" s="70">
        <f>G228*'قيد الربط'!$H$9</f>
        <v>10</v>
      </c>
      <c r="C236" s="82" t="s">
        <v>643</v>
      </c>
      <c r="D236" s="78"/>
      <c r="E236" s="74" t="s">
        <v>643</v>
      </c>
      <c r="F236" s="66"/>
      <c r="G236" s="74"/>
      <c r="H236" s="61"/>
      <c r="I236" s="60"/>
    </row>
    <row r="237" spans="1:9" x14ac:dyDescent="0.2">
      <c r="A237" s="59"/>
      <c r="B237" s="70">
        <f>G228*'قيد الربط'!$H$10</f>
        <v>7.5</v>
      </c>
      <c r="C237" s="82" t="s">
        <v>644</v>
      </c>
      <c r="D237" s="78"/>
      <c r="E237" s="74" t="s">
        <v>644</v>
      </c>
      <c r="F237" s="66"/>
      <c r="G237" s="74"/>
      <c r="H237" s="61"/>
      <c r="I237" s="60"/>
    </row>
    <row r="238" spans="1:9" x14ac:dyDescent="0.2">
      <c r="A238" s="59"/>
      <c r="B238" s="70"/>
      <c r="C238" s="82" t="s">
        <v>652</v>
      </c>
      <c r="D238" s="78"/>
      <c r="E238" s="74" t="s">
        <v>652</v>
      </c>
      <c r="F238" s="66"/>
      <c r="G238" s="74"/>
      <c r="H238" s="61"/>
      <c r="I238" s="60"/>
    </row>
    <row r="239" spans="1:9" x14ac:dyDescent="0.2">
      <c r="A239" s="59"/>
      <c r="B239" s="70"/>
      <c r="C239" s="82" t="s">
        <v>654</v>
      </c>
      <c r="D239" s="78"/>
      <c r="E239" s="74" t="s">
        <v>654</v>
      </c>
      <c r="F239" s="66"/>
      <c r="G239" s="74"/>
      <c r="H239" s="61"/>
      <c r="I239" s="60"/>
    </row>
    <row r="240" spans="1:9" x14ac:dyDescent="0.2">
      <c r="A240" s="59"/>
      <c r="B240" s="70"/>
      <c r="C240" s="82" t="s">
        <v>645</v>
      </c>
      <c r="D240" s="78"/>
      <c r="E240" s="74" t="s">
        <v>645</v>
      </c>
      <c r="F240" s="66"/>
      <c r="G240" s="74"/>
      <c r="H240" s="61"/>
      <c r="I240" s="60"/>
    </row>
    <row r="241" spans="1:9" x14ac:dyDescent="0.2">
      <c r="A241" s="59"/>
      <c r="B241" s="70"/>
      <c r="C241" s="82" t="s">
        <v>645</v>
      </c>
      <c r="D241" s="78"/>
      <c r="E241" s="74" t="s">
        <v>645</v>
      </c>
      <c r="F241" s="66"/>
      <c r="G241" s="74"/>
      <c r="H241" s="61"/>
      <c r="I241" s="60"/>
    </row>
    <row r="242" spans="1:9" x14ac:dyDescent="0.2">
      <c r="A242" s="59"/>
      <c r="B242" s="70"/>
      <c r="C242" s="82" t="s">
        <v>645</v>
      </c>
      <c r="D242" s="78"/>
      <c r="E242" s="74" t="s">
        <v>645</v>
      </c>
      <c r="F242" s="66"/>
      <c r="G242" s="74"/>
      <c r="H242" s="61"/>
      <c r="I242" s="60"/>
    </row>
    <row r="243" spans="1:9" x14ac:dyDescent="0.2">
      <c r="A243" s="59"/>
      <c r="B243" s="70"/>
      <c r="C243" s="82" t="s">
        <v>645</v>
      </c>
      <c r="D243" s="78"/>
      <c r="E243" s="74" t="s">
        <v>645</v>
      </c>
      <c r="F243" s="66"/>
      <c r="G243" s="74"/>
      <c r="H243" s="61"/>
      <c r="I243" s="60"/>
    </row>
    <row r="244" spans="1:9" x14ac:dyDescent="0.2">
      <c r="A244" s="59"/>
      <c r="B244" s="70"/>
      <c r="C244" s="82" t="s">
        <v>645</v>
      </c>
      <c r="D244" s="78"/>
      <c r="E244" s="74" t="s">
        <v>645</v>
      </c>
      <c r="F244" s="66"/>
      <c r="G244" s="74"/>
      <c r="H244" s="61"/>
      <c r="I244" s="60"/>
    </row>
    <row r="245" spans="1:9" x14ac:dyDescent="0.2">
      <c r="A245" s="59"/>
      <c r="B245" s="70"/>
      <c r="C245" s="82" t="s">
        <v>645</v>
      </c>
      <c r="D245" s="78"/>
      <c r="E245" s="74" t="s">
        <v>645</v>
      </c>
      <c r="F245" s="66"/>
      <c r="G245" s="74"/>
      <c r="H245" s="61"/>
      <c r="I245" s="60"/>
    </row>
    <row r="246" spans="1:9" x14ac:dyDescent="0.2">
      <c r="A246" s="59"/>
      <c r="B246" s="70"/>
      <c r="C246" s="82" t="s">
        <v>645</v>
      </c>
      <c r="D246" s="78"/>
      <c r="E246" s="74" t="s">
        <v>645</v>
      </c>
      <c r="F246" s="66"/>
      <c r="G246" s="74"/>
      <c r="H246" s="61"/>
      <c r="I246" s="60"/>
    </row>
    <row r="247" spans="1:9" ht="15.75" thickBot="1" x14ac:dyDescent="0.25">
      <c r="A247" s="59"/>
      <c r="B247" s="71"/>
      <c r="C247" s="83" t="s">
        <v>645</v>
      </c>
      <c r="D247" s="79"/>
      <c r="E247" s="75" t="s">
        <v>645</v>
      </c>
      <c r="F247" s="67"/>
      <c r="G247" s="75"/>
      <c r="H247" s="61"/>
      <c r="I247" s="60"/>
    </row>
    <row r="248" spans="1:9" ht="16.5" thickTop="1" thickBot="1" x14ac:dyDescent="0.25">
      <c r="A248" s="59"/>
      <c r="B248" s="72">
        <f>B233+B234+B235+B236+B237+B240+B241+B242+B243+B244+B245+B246+B247</f>
        <v>850</v>
      </c>
      <c r="C248" s="84" t="s">
        <v>646</v>
      </c>
      <c r="D248" s="120">
        <f>D232+D233+D234+D235+D236+D237+D240+D241+D242+D243+D244+D245+D246+D247</f>
        <v>0</v>
      </c>
      <c r="E248" s="76" t="s">
        <v>646</v>
      </c>
      <c r="F248" s="57"/>
      <c r="G248" s="57"/>
      <c r="H248" s="61"/>
      <c r="I248" s="60"/>
    </row>
    <row r="249" spans="1:9" ht="16.5" thickTop="1" thickBot="1" x14ac:dyDescent="0.25">
      <c r="A249" s="59"/>
      <c r="B249" s="61"/>
      <c r="C249" s="61"/>
      <c r="D249" s="61"/>
      <c r="E249" s="61"/>
      <c r="F249" s="61"/>
      <c r="G249" s="61"/>
      <c r="H249" s="61"/>
      <c r="I249" s="60"/>
    </row>
    <row r="250" spans="1:9" ht="15.75" thickTop="1" x14ac:dyDescent="0.2">
      <c r="A250" s="59"/>
      <c r="B250" s="61"/>
      <c r="C250" s="54" t="s">
        <v>647</v>
      </c>
      <c r="D250" s="55" t="s">
        <v>648</v>
      </c>
      <c r="E250" s="55" t="s">
        <v>649</v>
      </c>
      <c r="F250" s="55" t="s">
        <v>650</v>
      </c>
      <c r="G250" s="56" t="s">
        <v>651</v>
      </c>
      <c r="H250" s="61"/>
      <c r="I250" s="60"/>
    </row>
    <row r="251" spans="1:9" ht="15.75" thickBot="1" x14ac:dyDescent="0.25">
      <c r="A251" s="59"/>
      <c r="B251" s="61"/>
      <c r="C251" s="47">
        <f>B232</f>
        <v>0</v>
      </c>
      <c r="D251" s="44">
        <f>B248+C251</f>
        <v>850</v>
      </c>
      <c r="E251" s="44">
        <f>D248</f>
        <v>0</v>
      </c>
      <c r="F251" s="44">
        <f>IF(D251-E251&lt;=0,"",D251-E251)</f>
        <v>850</v>
      </c>
      <c r="G251" s="45" t="str">
        <f>IF(E251&gt;D251,E251-D251,"")</f>
        <v/>
      </c>
      <c r="H251" s="61"/>
      <c r="I251" s="60"/>
    </row>
    <row r="252" spans="1:9" ht="16.5" thickTop="1" thickBot="1" x14ac:dyDescent="0.25">
      <c r="A252" s="50"/>
      <c r="B252" s="49"/>
      <c r="C252" s="49"/>
      <c r="D252" s="49"/>
      <c r="E252" s="49"/>
      <c r="F252" s="49"/>
      <c r="G252" s="49"/>
      <c r="H252" s="49"/>
      <c r="I252" s="62"/>
    </row>
    <row r="253" spans="1:9" ht="16.5" thickTop="1" thickBot="1" x14ac:dyDescent="0.25">
      <c r="A253" s="15"/>
      <c r="B253" s="57"/>
      <c r="C253" s="57"/>
      <c r="D253" s="57"/>
      <c r="E253" s="57"/>
      <c r="F253" s="57"/>
      <c r="G253" s="57"/>
      <c r="H253" s="57"/>
      <c r="I253" s="58"/>
    </row>
    <row r="254" spans="1:9" ht="19.5" thickTop="1" thickBot="1" x14ac:dyDescent="0.25">
      <c r="A254" s="59"/>
      <c r="B254" s="49"/>
      <c r="C254" s="49"/>
      <c r="D254" s="49"/>
      <c r="E254" s="49"/>
      <c r="F254" s="85" t="s">
        <v>672</v>
      </c>
      <c r="G254" s="53"/>
      <c r="H254" s="49"/>
      <c r="I254" s="60"/>
    </row>
    <row r="255" spans="1:9" ht="16.5" thickTop="1" thickBot="1" x14ac:dyDescent="0.25">
      <c r="A255" s="59"/>
      <c r="B255" s="51" t="s">
        <v>584</v>
      </c>
      <c r="C255" s="51" t="s">
        <v>580</v>
      </c>
      <c r="D255" s="51" t="s">
        <v>583</v>
      </c>
      <c r="E255" s="51" t="s">
        <v>1</v>
      </c>
      <c r="F255" s="51" t="s">
        <v>2</v>
      </c>
      <c r="G255" s="51" t="s">
        <v>3</v>
      </c>
      <c r="H255" s="52" t="s">
        <v>653</v>
      </c>
      <c r="I255" s="60"/>
    </row>
    <row r="256" spans="1:9" ht="16.5" thickTop="1" thickBot="1" x14ac:dyDescent="0.25">
      <c r="A256" s="59"/>
      <c r="B256" s="46">
        <f>التوطين!C12</f>
        <v>11</v>
      </c>
      <c r="C256" s="7" t="str">
        <f>التوطين!B12</f>
        <v>عبد الغفار احمد عزاز حزين</v>
      </c>
      <c r="D256" s="7">
        <f>التوطين!F12</f>
        <v>3</v>
      </c>
      <c r="E256" s="89" t="s">
        <v>687</v>
      </c>
      <c r="F256" s="7">
        <f>التوطين!H12</f>
        <v>0</v>
      </c>
      <c r="G256" s="7">
        <f>التوطين!I12</f>
        <v>5</v>
      </c>
      <c r="H256" s="48">
        <f>التوطين!J12</f>
        <v>1</v>
      </c>
      <c r="I256" s="60"/>
    </row>
    <row r="257" spans="1:9" ht="16.5" thickTop="1" thickBot="1" x14ac:dyDescent="0.25">
      <c r="A257" s="59"/>
      <c r="B257" s="61"/>
      <c r="C257" s="61"/>
      <c r="D257" s="61"/>
      <c r="E257" s="61"/>
      <c r="F257" s="61"/>
      <c r="G257" s="61"/>
      <c r="H257" s="61"/>
      <c r="I257" s="60"/>
    </row>
    <row r="258" spans="1:9" ht="19.5" thickTop="1" thickBot="1" x14ac:dyDescent="0.25">
      <c r="A258" s="59"/>
      <c r="B258" s="86" t="s">
        <v>673</v>
      </c>
      <c r="C258" s="87"/>
      <c r="D258" s="88" t="s">
        <v>691</v>
      </c>
      <c r="E258" s="63"/>
      <c r="F258" s="119"/>
      <c r="G258" s="63"/>
      <c r="H258" s="61"/>
      <c r="I258" s="60"/>
    </row>
    <row r="259" spans="1:9" ht="16.5" thickTop="1" thickBot="1" x14ac:dyDescent="0.25">
      <c r="A259" s="59"/>
      <c r="B259" s="68" t="s">
        <v>668</v>
      </c>
      <c r="C259" s="80" t="s">
        <v>669</v>
      </c>
      <c r="D259" s="63" t="s">
        <v>668</v>
      </c>
      <c r="E259" s="64" t="s">
        <v>669</v>
      </c>
      <c r="F259" s="64" t="s">
        <v>670</v>
      </c>
      <c r="G259" s="64" t="s">
        <v>671</v>
      </c>
      <c r="H259" s="61"/>
      <c r="I259" s="60"/>
    </row>
    <row r="260" spans="1:9" ht="15.75" thickTop="1" x14ac:dyDescent="0.2">
      <c r="A260" s="59"/>
      <c r="B260" s="69"/>
      <c r="C260" s="81" t="s">
        <v>639</v>
      </c>
      <c r="D260" s="77"/>
      <c r="E260" s="73" t="s">
        <v>639</v>
      </c>
      <c r="F260" s="65"/>
      <c r="G260" s="73"/>
      <c r="H260" s="61"/>
      <c r="I260" s="60"/>
    </row>
    <row r="261" spans="1:9" x14ac:dyDescent="0.2">
      <c r="A261" s="59"/>
      <c r="B261" s="70">
        <f>G256*'قيد الربط'!$H$6</f>
        <v>200</v>
      </c>
      <c r="C261" s="82" t="s">
        <v>640</v>
      </c>
      <c r="D261" s="78"/>
      <c r="E261" s="74" t="s">
        <v>640</v>
      </c>
      <c r="F261" s="66"/>
      <c r="G261" s="74"/>
      <c r="H261" s="61"/>
      <c r="I261" s="60"/>
    </row>
    <row r="262" spans="1:9" x14ac:dyDescent="0.2">
      <c r="A262" s="59"/>
      <c r="B262" s="70">
        <f>G256*'قيد الربط'!$H$7</f>
        <v>132.5</v>
      </c>
      <c r="C262" s="82" t="s">
        <v>641</v>
      </c>
      <c r="D262" s="78"/>
      <c r="E262" s="74" t="s">
        <v>641</v>
      </c>
      <c r="F262" s="66"/>
      <c r="G262" s="74"/>
      <c r="H262" s="61"/>
      <c r="I262" s="60"/>
    </row>
    <row r="263" spans="1:9" x14ac:dyDescent="0.2">
      <c r="A263" s="59"/>
      <c r="B263" s="70">
        <f>G256*'قيد الربط'!$H$8</f>
        <v>500</v>
      </c>
      <c r="C263" s="82" t="s">
        <v>642</v>
      </c>
      <c r="D263" s="78"/>
      <c r="E263" s="74" t="s">
        <v>642</v>
      </c>
      <c r="F263" s="66"/>
      <c r="G263" s="74"/>
      <c r="H263" s="61"/>
      <c r="I263" s="60"/>
    </row>
    <row r="264" spans="1:9" x14ac:dyDescent="0.2">
      <c r="A264" s="59"/>
      <c r="B264" s="70">
        <f>G256*'قيد الربط'!$H$9</f>
        <v>10</v>
      </c>
      <c r="C264" s="82" t="s">
        <v>643</v>
      </c>
      <c r="D264" s="78"/>
      <c r="E264" s="74" t="s">
        <v>643</v>
      </c>
      <c r="F264" s="66"/>
      <c r="G264" s="74"/>
      <c r="H264" s="61"/>
      <c r="I264" s="60"/>
    </row>
    <row r="265" spans="1:9" x14ac:dyDescent="0.2">
      <c r="A265" s="59"/>
      <c r="B265" s="70">
        <f>G256*'قيد الربط'!$H$10</f>
        <v>7.5</v>
      </c>
      <c r="C265" s="82" t="s">
        <v>644</v>
      </c>
      <c r="D265" s="78"/>
      <c r="E265" s="74" t="s">
        <v>644</v>
      </c>
      <c r="F265" s="66"/>
      <c r="G265" s="74"/>
      <c r="H265" s="61"/>
      <c r="I265" s="60"/>
    </row>
    <row r="266" spans="1:9" x14ac:dyDescent="0.2">
      <c r="A266" s="59"/>
      <c r="B266" s="70"/>
      <c r="C266" s="82" t="s">
        <v>652</v>
      </c>
      <c r="D266" s="78"/>
      <c r="E266" s="74" t="s">
        <v>652</v>
      </c>
      <c r="F266" s="66"/>
      <c r="G266" s="74"/>
      <c r="H266" s="61"/>
      <c r="I266" s="60"/>
    </row>
    <row r="267" spans="1:9" x14ac:dyDescent="0.2">
      <c r="A267" s="59"/>
      <c r="B267" s="70"/>
      <c r="C267" s="82" t="s">
        <v>654</v>
      </c>
      <c r="D267" s="78"/>
      <c r="E267" s="74" t="s">
        <v>654</v>
      </c>
      <c r="F267" s="66"/>
      <c r="G267" s="74"/>
      <c r="H267" s="61"/>
      <c r="I267" s="60"/>
    </row>
    <row r="268" spans="1:9" x14ac:dyDescent="0.2">
      <c r="A268" s="59"/>
      <c r="B268" s="70"/>
      <c r="C268" s="82" t="s">
        <v>645</v>
      </c>
      <c r="D268" s="78"/>
      <c r="E268" s="74" t="s">
        <v>645</v>
      </c>
      <c r="F268" s="66"/>
      <c r="G268" s="74"/>
      <c r="H268" s="61"/>
      <c r="I268" s="60"/>
    </row>
    <row r="269" spans="1:9" x14ac:dyDescent="0.2">
      <c r="A269" s="59"/>
      <c r="B269" s="70"/>
      <c r="C269" s="82" t="s">
        <v>645</v>
      </c>
      <c r="D269" s="78"/>
      <c r="E269" s="74" t="s">
        <v>645</v>
      </c>
      <c r="F269" s="66"/>
      <c r="G269" s="74"/>
      <c r="H269" s="61"/>
      <c r="I269" s="60"/>
    </row>
    <row r="270" spans="1:9" x14ac:dyDescent="0.2">
      <c r="A270" s="59"/>
      <c r="B270" s="70"/>
      <c r="C270" s="82" t="s">
        <v>645</v>
      </c>
      <c r="D270" s="78"/>
      <c r="E270" s="74" t="s">
        <v>645</v>
      </c>
      <c r="F270" s="66"/>
      <c r="G270" s="74"/>
      <c r="H270" s="61"/>
      <c r="I270" s="60"/>
    </row>
    <row r="271" spans="1:9" x14ac:dyDescent="0.2">
      <c r="A271" s="59"/>
      <c r="B271" s="70"/>
      <c r="C271" s="82" t="s">
        <v>645</v>
      </c>
      <c r="D271" s="78"/>
      <c r="E271" s="74" t="s">
        <v>645</v>
      </c>
      <c r="F271" s="66"/>
      <c r="G271" s="74"/>
      <c r="H271" s="61"/>
      <c r="I271" s="60"/>
    </row>
    <row r="272" spans="1:9" x14ac:dyDescent="0.2">
      <c r="A272" s="59"/>
      <c r="B272" s="70"/>
      <c r="C272" s="82" t="s">
        <v>645</v>
      </c>
      <c r="D272" s="78"/>
      <c r="E272" s="74" t="s">
        <v>645</v>
      </c>
      <c r="F272" s="66"/>
      <c r="G272" s="74"/>
      <c r="H272" s="61"/>
      <c r="I272" s="60"/>
    </row>
    <row r="273" spans="1:9" x14ac:dyDescent="0.2">
      <c r="A273" s="59"/>
      <c r="B273" s="70"/>
      <c r="C273" s="82" t="s">
        <v>645</v>
      </c>
      <c r="D273" s="78"/>
      <c r="E273" s="74" t="s">
        <v>645</v>
      </c>
      <c r="F273" s="66"/>
      <c r="G273" s="74"/>
      <c r="H273" s="61"/>
      <c r="I273" s="60"/>
    </row>
    <row r="274" spans="1:9" x14ac:dyDescent="0.2">
      <c r="A274" s="59"/>
      <c r="B274" s="70"/>
      <c r="C274" s="82" t="s">
        <v>645</v>
      </c>
      <c r="D274" s="78"/>
      <c r="E274" s="74" t="s">
        <v>645</v>
      </c>
      <c r="F274" s="66"/>
      <c r="G274" s="74"/>
      <c r="H274" s="61"/>
      <c r="I274" s="60"/>
    </row>
    <row r="275" spans="1:9" ht="15.75" thickBot="1" x14ac:dyDescent="0.25">
      <c r="A275" s="59"/>
      <c r="B275" s="71"/>
      <c r="C275" s="83" t="s">
        <v>645</v>
      </c>
      <c r="D275" s="79"/>
      <c r="E275" s="75" t="s">
        <v>645</v>
      </c>
      <c r="F275" s="67"/>
      <c r="G275" s="75"/>
      <c r="H275" s="61"/>
      <c r="I275" s="60"/>
    </row>
    <row r="276" spans="1:9" ht="16.5" thickTop="1" thickBot="1" x14ac:dyDescent="0.25">
      <c r="A276" s="59"/>
      <c r="B276" s="72">
        <f>B261+B262+B263+B264+B265+B268+B269+B270+B271+B272+B273+B274+B275</f>
        <v>850</v>
      </c>
      <c r="C276" s="84" t="s">
        <v>646</v>
      </c>
      <c r="D276" s="120">
        <f>D260+D261+D262+D263+D264+D265+D268+D269+D270+D271+D272+D273+D274+D275</f>
        <v>0</v>
      </c>
      <c r="E276" s="76" t="s">
        <v>646</v>
      </c>
      <c r="F276" s="57"/>
      <c r="G276" s="57"/>
      <c r="H276" s="61"/>
      <c r="I276" s="60"/>
    </row>
    <row r="277" spans="1:9" ht="16.5" thickTop="1" thickBot="1" x14ac:dyDescent="0.25">
      <c r="A277" s="59"/>
      <c r="B277" s="61"/>
      <c r="C277" s="61"/>
      <c r="D277" s="61"/>
      <c r="E277" s="61"/>
      <c r="F277" s="61"/>
      <c r="G277" s="61"/>
      <c r="H277" s="61"/>
      <c r="I277" s="60"/>
    </row>
    <row r="278" spans="1:9" ht="15.75" thickTop="1" x14ac:dyDescent="0.2">
      <c r="A278" s="59"/>
      <c r="B278" s="61"/>
      <c r="C278" s="54" t="s">
        <v>647</v>
      </c>
      <c r="D278" s="55" t="s">
        <v>648</v>
      </c>
      <c r="E278" s="55" t="s">
        <v>649</v>
      </c>
      <c r="F278" s="55" t="s">
        <v>650</v>
      </c>
      <c r="G278" s="56" t="s">
        <v>651</v>
      </c>
      <c r="H278" s="61"/>
      <c r="I278" s="60"/>
    </row>
    <row r="279" spans="1:9" ht="15.75" thickBot="1" x14ac:dyDescent="0.25">
      <c r="A279" s="59"/>
      <c r="B279" s="61"/>
      <c r="C279" s="47">
        <f>B260</f>
        <v>0</v>
      </c>
      <c r="D279" s="44">
        <f>B276+C279</f>
        <v>850</v>
      </c>
      <c r="E279" s="44">
        <f>D276</f>
        <v>0</v>
      </c>
      <c r="F279" s="44">
        <f>IF(D279-E279&lt;=0,"",D279-E279)</f>
        <v>850</v>
      </c>
      <c r="G279" s="45" t="str">
        <f>IF(E279&gt;D279,E279-D279,"")</f>
        <v/>
      </c>
      <c r="H279" s="61"/>
      <c r="I279" s="60"/>
    </row>
    <row r="280" spans="1:9" ht="16.5" thickTop="1" thickBot="1" x14ac:dyDescent="0.25">
      <c r="A280" s="50"/>
      <c r="B280" s="49"/>
      <c r="C280" s="49"/>
      <c r="D280" s="49"/>
      <c r="E280" s="49"/>
      <c r="F280" s="49"/>
      <c r="G280" s="49"/>
      <c r="H280" s="49"/>
      <c r="I280" s="62"/>
    </row>
    <row r="281" spans="1:9" ht="16.5" thickTop="1" thickBot="1" x14ac:dyDescent="0.25">
      <c r="A281" s="15"/>
      <c r="B281" s="57"/>
      <c r="C281" s="57"/>
      <c r="D281" s="57"/>
      <c r="E281" s="57"/>
      <c r="F281" s="57"/>
      <c r="G281" s="57"/>
      <c r="H281" s="57"/>
      <c r="I281" s="58"/>
    </row>
    <row r="282" spans="1:9" ht="19.5" thickTop="1" thickBot="1" x14ac:dyDescent="0.25">
      <c r="A282" s="59"/>
      <c r="B282" s="49"/>
      <c r="C282" s="49"/>
      <c r="D282" s="49"/>
      <c r="E282" s="49"/>
      <c r="F282" s="85" t="s">
        <v>672</v>
      </c>
      <c r="G282" s="53"/>
      <c r="H282" s="49"/>
      <c r="I282" s="60"/>
    </row>
    <row r="283" spans="1:9" ht="16.5" thickTop="1" thickBot="1" x14ac:dyDescent="0.25">
      <c r="A283" s="59"/>
      <c r="B283" s="51" t="s">
        <v>584</v>
      </c>
      <c r="C283" s="51" t="s">
        <v>580</v>
      </c>
      <c r="D283" s="51" t="s">
        <v>583</v>
      </c>
      <c r="E283" s="51" t="s">
        <v>1</v>
      </c>
      <c r="F283" s="51" t="s">
        <v>2</v>
      </c>
      <c r="G283" s="51" t="s">
        <v>3</v>
      </c>
      <c r="H283" s="52" t="s">
        <v>653</v>
      </c>
      <c r="I283" s="60"/>
    </row>
    <row r="284" spans="1:9" ht="16.5" thickTop="1" thickBot="1" x14ac:dyDescent="0.25">
      <c r="A284" s="59"/>
      <c r="B284" s="46">
        <f>التوطين!C13</f>
        <v>12</v>
      </c>
      <c r="C284" s="7" t="str">
        <f>التوطين!B13</f>
        <v>عبد الناصر بيومى على الصفتى</v>
      </c>
      <c r="D284" s="7">
        <f>التوطين!F13</f>
        <v>4</v>
      </c>
      <c r="E284" s="89" t="s">
        <v>688</v>
      </c>
      <c r="F284" s="7">
        <f>التوطين!H13</f>
        <v>0</v>
      </c>
      <c r="G284" s="7">
        <f>التوطين!I13</f>
        <v>5</v>
      </c>
      <c r="H284" s="48">
        <f>التوطين!J13</f>
        <v>1</v>
      </c>
      <c r="I284" s="60"/>
    </row>
    <row r="285" spans="1:9" ht="16.5" thickTop="1" thickBot="1" x14ac:dyDescent="0.25">
      <c r="A285" s="59"/>
      <c r="B285" s="61"/>
      <c r="C285" s="61"/>
      <c r="D285" s="61"/>
      <c r="E285" s="61"/>
      <c r="F285" s="61"/>
      <c r="G285" s="61"/>
      <c r="H285" s="61"/>
      <c r="I285" s="60"/>
    </row>
    <row r="286" spans="1:9" ht="19.5" thickTop="1" thickBot="1" x14ac:dyDescent="0.25">
      <c r="A286" s="59"/>
      <c r="B286" s="86" t="s">
        <v>673</v>
      </c>
      <c r="C286" s="87"/>
      <c r="D286" s="88" t="s">
        <v>691</v>
      </c>
      <c r="E286" s="63"/>
      <c r="F286" s="119"/>
      <c r="G286" s="63"/>
      <c r="H286" s="61"/>
      <c r="I286" s="60"/>
    </row>
    <row r="287" spans="1:9" ht="16.5" thickTop="1" thickBot="1" x14ac:dyDescent="0.25">
      <c r="A287" s="59"/>
      <c r="B287" s="68" t="s">
        <v>668</v>
      </c>
      <c r="C287" s="80" t="s">
        <v>669</v>
      </c>
      <c r="D287" s="63" t="s">
        <v>668</v>
      </c>
      <c r="E287" s="64" t="s">
        <v>669</v>
      </c>
      <c r="F287" s="64" t="s">
        <v>670</v>
      </c>
      <c r="G287" s="64" t="s">
        <v>671</v>
      </c>
      <c r="H287" s="61"/>
      <c r="I287" s="60"/>
    </row>
    <row r="288" spans="1:9" ht="15.75" thickTop="1" x14ac:dyDescent="0.2">
      <c r="A288" s="59"/>
      <c r="B288" s="69"/>
      <c r="C288" s="81" t="s">
        <v>639</v>
      </c>
      <c r="D288" s="77"/>
      <c r="E288" s="73" t="s">
        <v>639</v>
      </c>
      <c r="F288" s="65"/>
      <c r="G288" s="73"/>
      <c r="H288" s="61"/>
      <c r="I288" s="60"/>
    </row>
    <row r="289" spans="1:9" x14ac:dyDescent="0.2">
      <c r="A289" s="59"/>
      <c r="B289" s="70">
        <f>G284*'قيد الربط'!$H$6</f>
        <v>200</v>
      </c>
      <c r="C289" s="82" t="s">
        <v>640</v>
      </c>
      <c r="D289" s="78"/>
      <c r="E289" s="74" t="s">
        <v>640</v>
      </c>
      <c r="F289" s="66"/>
      <c r="G289" s="74"/>
      <c r="H289" s="61"/>
      <c r="I289" s="60"/>
    </row>
    <row r="290" spans="1:9" x14ac:dyDescent="0.2">
      <c r="A290" s="59"/>
      <c r="B290" s="70">
        <f>G284*'قيد الربط'!$H$7</f>
        <v>132.5</v>
      </c>
      <c r="C290" s="82" t="s">
        <v>641</v>
      </c>
      <c r="D290" s="78"/>
      <c r="E290" s="74" t="s">
        <v>641</v>
      </c>
      <c r="F290" s="66"/>
      <c r="G290" s="74"/>
      <c r="H290" s="61"/>
      <c r="I290" s="60"/>
    </row>
    <row r="291" spans="1:9" x14ac:dyDescent="0.2">
      <c r="A291" s="59"/>
      <c r="B291" s="70">
        <f>G284*'قيد الربط'!$H$8</f>
        <v>500</v>
      </c>
      <c r="C291" s="82" t="s">
        <v>642</v>
      </c>
      <c r="D291" s="78"/>
      <c r="E291" s="74" t="s">
        <v>642</v>
      </c>
      <c r="F291" s="66"/>
      <c r="G291" s="74"/>
      <c r="H291" s="61"/>
      <c r="I291" s="60"/>
    </row>
    <row r="292" spans="1:9" x14ac:dyDescent="0.2">
      <c r="A292" s="59"/>
      <c r="B292" s="70">
        <f>G284*'قيد الربط'!$H$9</f>
        <v>10</v>
      </c>
      <c r="C292" s="82" t="s">
        <v>643</v>
      </c>
      <c r="D292" s="78"/>
      <c r="E292" s="74" t="s">
        <v>643</v>
      </c>
      <c r="F292" s="66"/>
      <c r="G292" s="74"/>
      <c r="H292" s="61"/>
      <c r="I292" s="60"/>
    </row>
    <row r="293" spans="1:9" x14ac:dyDescent="0.2">
      <c r="A293" s="59"/>
      <c r="B293" s="70">
        <f>G284*'قيد الربط'!$H$10</f>
        <v>7.5</v>
      </c>
      <c r="C293" s="82" t="s">
        <v>644</v>
      </c>
      <c r="D293" s="78"/>
      <c r="E293" s="74" t="s">
        <v>644</v>
      </c>
      <c r="F293" s="66"/>
      <c r="G293" s="74"/>
      <c r="H293" s="61"/>
      <c r="I293" s="60"/>
    </row>
    <row r="294" spans="1:9" x14ac:dyDescent="0.2">
      <c r="A294" s="59"/>
      <c r="B294" s="70"/>
      <c r="C294" s="82" t="s">
        <v>652</v>
      </c>
      <c r="D294" s="78"/>
      <c r="E294" s="74" t="s">
        <v>652</v>
      </c>
      <c r="F294" s="66"/>
      <c r="G294" s="74"/>
      <c r="H294" s="61"/>
      <c r="I294" s="60"/>
    </row>
    <row r="295" spans="1:9" x14ac:dyDescent="0.2">
      <c r="A295" s="59"/>
      <c r="B295" s="70"/>
      <c r="C295" s="82" t="s">
        <v>654</v>
      </c>
      <c r="D295" s="78"/>
      <c r="E295" s="74" t="s">
        <v>654</v>
      </c>
      <c r="F295" s="66"/>
      <c r="G295" s="74"/>
      <c r="H295" s="61"/>
      <c r="I295" s="60"/>
    </row>
    <row r="296" spans="1:9" x14ac:dyDescent="0.2">
      <c r="A296" s="59"/>
      <c r="B296" s="70"/>
      <c r="C296" s="82" t="s">
        <v>645</v>
      </c>
      <c r="D296" s="78"/>
      <c r="E296" s="74" t="s">
        <v>645</v>
      </c>
      <c r="F296" s="66"/>
      <c r="G296" s="74"/>
      <c r="H296" s="61"/>
      <c r="I296" s="60"/>
    </row>
    <row r="297" spans="1:9" x14ac:dyDescent="0.2">
      <c r="A297" s="59"/>
      <c r="B297" s="70"/>
      <c r="C297" s="82" t="s">
        <v>645</v>
      </c>
      <c r="D297" s="78"/>
      <c r="E297" s="74" t="s">
        <v>645</v>
      </c>
      <c r="F297" s="66"/>
      <c r="G297" s="74"/>
      <c r="H297" s="61"/>
      <c r="I297" s="60"/>
    </row>
    <row r="298" spans="1:9" x14ac:dyDescent="0.2">
      <c r="A298" s="59"/>
      <c r="B298" s="70"/>
      <c r="C298" s="82" t="s">
        <v>645</v>
      </c>
      <c r="D298" s="78"/>
      <c r="E298" s="74" t="s">
        <v>645</v>
      </c>
      <c r="F298" s="66"/>
      <c r="G298" s="74"/>
      <c r="H298" s="61"/>
      <c r="I298" s="60"/>
    </row>
    <row r="299" spans="1:9" x14ac:dyDescent="0.2">
      <c r="A299" s="59"/>
      <c r="B299" s="70"/>
      <c r="C299" s="82" t="s">
        <v>645</v>
      </c>
      <c r="D299" s="78"/>
      <c r="E299" s="74" t="s">
        <v>645</v>
      </c>
      <c r="F299" s="66"/>
      <c r="G299" s="74"/>
      <c r="H299" s="61"/>
      <c r="I299" s="60"/>
    </row>
    <row r="300" spans="1:9" x14ac:dyDescent="0.2">
      <c r="A300" s="59"/>
      <c r="B300" s="70"/>
      <c r="C300" s="82" t="s">
        <v>645</v>
      </c>
      <c r="D300" s="78"/>
      <c r="E300" s="74" t="s">
        <v>645</v>
      </c>
      <c r="F300" s="66"/>
      <c r="G300" s="74"/>
      <c r="H300" s="61"/>
      <c r="I300" s="60"/>
    </row>
    <row r="301" spans="1:9" x14ac:dyDescent="0.2">
      <c r="A301" s="59"/>
      <c r="B301" s="70"/>
      <c r="C301" s="82" t="s">
        <v>645</v>
      </c>
      <c r="D301" s="78"/>
      <c r="E301" s="74" t="s">
        <v>645</v>
      </c>
      <c r="F301" s="66"/>
      <c r="G301" s="74"/>
      <c r="H301" s="61"/>
      <c r="I301" s="60"/>
    </row>
    <row r="302" spans="1:9" x14ac:dyDescent="0.2">
      <c r="A302" s="59"/>
      <c r="B302" s="70"/>
      <c r="C302" s="82" t="s">
        <v>645</v>
      </c>
      <c r="D302" s="78"/>
      <c r="E302" s="74" t="s">
        <v>645</v>
      </c>
      <c r="F302" s="66"/>
      <c r="G302" s="74"/>
      <c r="H302" s="61"/>
      <c r="I302" s="60"/>
    </row>
    <row r="303" spans="1:9" ht="15.75" thickBot="1" x14ac:dyDescent="0.25">
      <c r="A303" s="59"/>
      <c r="B303" s="71"/>
      <c r="C303" s="83" t="s">
        <v>645</v>
      </c>
      <c r="D303" s="79"/>
      <c r="E303" s="75" t="s">
        <v>645</v>
      </c>
      <c r="F303" s="67"/>
      <c r="G303" s="75"/>
      <c r="H303" s="61"/>
      <c r="I303" s="60"/>
    </row>
    <row r="304" spans="1:9" ht="16.5" thickTop="1" thickBot="1" x14ac:dyDescent="0.25">
      <c r="A304" s="59"/>
      <c r="B304" s="72">
        <f>B289+B290+B291+B292+B293+B296+B297+B298+B299+B300+B301+B302+B303</f>
        <v>850</v>
      </c>
      <c r="C304" s="84" t="s">
        <v>646</v>
      </c>
      <c r="D304" s="120">
        <f>D288+D289+D290+D291+D292+D293+D296+D297+D298+D299+D300+D301+D302+D303</f>
        <v>0</v>
      </c>
      <c r="E304" s="76" t="s">
        <v>646</v>
      </c>
      <c r="F304" s="57"/>
      <c r="G304" s="57"/>
      <c r="H304" s="61"/>
      <c r="I304" s="60"/>
    </row>
    <row r="305" spans="1:9" ht="16.5" thickTop="1" thickBot="1" x14ac:dyDescent="0.25">
      <c r="A305" s="59"/>
      <c r="B305" s="61"/>
      <c r="C305" s="61"/>
      <c r="D305" s="61"/>
      <c r="E305" s="61"/>
      <c r="F305" s="61"/>
      <c r="G305" s="61"/>
      <c r="H305" s="61"/>
      <c r="I305" s="60"/>
    </row>
    <row r="306" spans="1:9" ht="15.75" thickTop="1" x14ac:dyDescent="0.2">
      <c r="A306" s="59"/>
      <c r="B306" s="61"/>
      <c r="C306" s="54" t="s">
        <v>647</v>
      </c>
      <c r="D306" s="55" t="s">
        <v>648</v>
      </c>
      <c r="E306" s="55" t="s">
        <v>649</v>
      </c>
      <c r="F306" s="55" t="s">
        <v>650</v>
      </c>
      <c r="G306" s="56" t="s">
        <v>651</v>
      </c>
      <c r="H306" s="61"/>
      <c r="I306" s="60"/>
    </row>
    <row r="307" spans="1:9" ht="15.75" thickBot="1" x14ac:dyDescent="0.25">
      <c r="A307" s="59"/>
      <c r="B307" s="61"/>
      <c r="C307" s="47">
        <f>B288</f>
        <v>0</v>
      </c>
      <c r="D307" s="44">
        <f>B304+C307</f>
        <v>850</v>
      </c>
      <c r="E307" s="44">
        <f>D304</f>
        <v>0</v>
      </c>
      <c r="F307" s="44">
        <f>IF(D307-E307&lt;=0,"",D307-E307)</f>
        <v>850</v>
      </c>
      <c r="G307" s="45" t="str">
        <f>IF(E307&gt;D307,E307-D307,"")</f>
        <v/>
      </c>
      <c r="H307" s="61"/>
      <c r="I307" s="60"/>
    </row>
    <row r="308" spans="1:9" ht="16.5" thickTop="1" thickBot="1" x14ac:dyDescent="0.25">
      <c r="A308" s="50"/>
      <c r="B308" s="49"/>
      <c r="C308" s="49"/>
      <c r="D308" s="49"/>
      <c r="E308" s="49"/>
      <c r="F308" s="49"/>
      <c r="G308" s="49"/>
      <c r="H308" s="49"/>
      <c r="I308" s="62"/>
    </row>
    <row r="309" spans="1:9" ht="16.5" thickTop="1" thickBot="1" x14ac:dyDescent="0.25">
      <c r="A309" s="15"/>
      <c r="B309" s="57"/>
      <c r="C309" s="57"/>
      <c r="D309" s="57"/>
      <c r="E309" s="57"/>
      <c r="F309" s="57"/>
      <c r="G309" s="57"/>
      <c r="H309" s="57"/>
      <c r="I309" s="58"/>
    </row>
    <row r="310" spans="1:9" ht="19.5" thickTop="1" thickBot="1" x14ac:dyDescent="0.25">
      <c r="A310" s="59"/>
      <c r="B310" s="49"/>
      <c r="C310" s="49"/>
      <c r="D310" s="49"/>
      <c r="E310" s="49"/>
      <c r="F310" s="85" t="s">
        <v>676</v>
      </c>
      <c r="G310" s="53"/>
      <c r="H310" s="49"/>
      <c r="I310" s="60"/>
    </row>
    <row r="311" spans="1:9" ht="16.5" thickTop="1" thickBot="1" x14ac:dyDescent="0.25">
      <c r="A311" s="59"/>
      <c r="B311" s="51" t="s">
        <v>584</v>
      </c>
      <c r="C311" s="51" t="s">
        <v>580</v>
      </c>
      <c r="D311" s="51" t="s">
        <v>583</v>
      </c>
      <c r="E311" s="51" t="s">
        <v>1</v>
      </c>
      <c r="F311" s="51" t="s">
        <v>2</v>
      </c>
      <c r="G311" s="51" t="s">
        <v>3</v>
      </c>
      <c r="H311" s="52" t="s">
        <v>653</v>
      </c>
      <c r="I311" s="60"/>
    </row>
    <row r="312" spans="1:9" ht="16.5" thickTop="1" thickBot="1" x14ac:dyDescent="0.25">
      <c r="A312" s="59"/>
      <c r="B312" s="46">
        <f>التوطين!C14</f>
        <v>13</v>
      </c>
      <c r="C312" s="7" t="str">
        <f>التوطين!B14</f>
        <v>محمود عبد الرحيم محمد عاصى</v>
      </c>
      <c r="D312" s="7">
        <f>التوطين!F14</f>
        <v>5</v>
      </c>
      <c r="E312" s="89" t="s">
        <v>689</v>
      </c>
      <c r="F312" s="7">
        <f>التوطين!H14</f>
        <v>0</v>
      </c>
      <c r="G312" s="7">
        <f>التوطين!I14</f>
        <v>5</v>
      </c>
      <c r="H312" s="48">
        <f>التوطين!J14</f>
        <v>1</v>
      </c>
      <c r="I312" s="60"/>
    </row>
    <row r="313" spans="1:9" ht="16.5" thickTop="1" thickBot="1" x14ac:dyDescent="0.25">
      <c r="A313" s="59"/>
      <c r="B313" s="61"/>
      <c r="C313" s="61"/>
      <c r="D313" s="61"/>
      <c r="E313" s="61"/>
      <c r="F313" s="61"/>
      <c r="G313" s="61"/>
      <c r="H313" s="61"/>
      <c r="I313" s="60"/>
    </row>
    <row r="314" spans="1:9" ht="19.5" thickTop="1" thickBot="1" x14ac:dyDescent="0.25">
      <c r="A314" s="59"/>
      <c r="B314" s="86" t="s">
        <v>673</v>
      </c>
      <c r="C314" s="87"/>
      <c r="D314" s="88" t="s">
        <v>691</v>
      </c>
      <c r="E314" s="63"/>
      <c r="F314" s="119"/>
      <c r="G314" s="63"/>
      <c r="H314" s="61"/>
      <c r="I314" s="60"/>
    </row>
    <row r="315" spans="1:9" ht="16.5" thickTop="1" thickBot="1" x14ac:dyDescent="0.25">
      <c r="A315" s="59"/>
      <c r="B315" s="68" t="s">
        <v>668</v>
      </c>
      <c r="C315" s="80" t="s">
        <v>669</v>
      </c>
      <c r="D315" s="63" t="s">
        <v>668</v>
      </c>
      <c r="E315" s="64" t="s">
        <v>669</v>
      </c>
      <c r="F315" s="64" t="s">
        <v>670</v>
      </c>
      <c r="G315" s="64" t="s">
        <v>671</v>
      </c>
      <c r="H315" s="61"/>
      <c r="I315" s="60"/>
    </row>
    <row r="316" spans="1:9" ht="15.75" thickTop="1" x14ac:dyDescent="0.2">
      <c r="A316" s="59"/>
      <c r="B316" s="69"/>
      <c r="C316" s="81" t="s">
        <v>639</v>
      </c>
      <c r="D316" s="77"/>
      <c r="E316" s="73" t="s">
        <v>639</v>
      </c>
      <c r="F316" s="65"/>
      <c r="G316" s="73"/>
      <c r="H316" s="61"/>
      <c r="I316" s="60"/>
    </row>
    <row r="317" spans="1:9" x14ac:dyDescent="0.2">
      <c r="A317" s="59"/>
      <c r="B317" s="70">
        <f>G312*'قيد الربط'!$H$6</f>
        <v>200</v>
      </c>
      <c r="C317" s="82" t="s">
        <v>640</v>
      </c>
      <c r="D317" s="78"/>
      <c r="E317" s="74" t="s">
        <v>640</v>
      </c>
      <c r="F317" s="66"/>
      <c r="G317" s="74"/>
      <c r="H317" s="61"/>
      <c r="I317" s="60"/>
    </row>
    <row r="318" spans="1:9" x14ac:dyDescent="0.2">
      <c r="A318" s="59"/>
      <c r="B318" s="70">
        <f>G312*'قيد الربط'!$H$7</f>
        <v>132.5</v>
      </c>
      <c r="C318" s="82" t="s">
        <v>641</v>
      </c>
      <c r="D318" s="78"/>
      <c r="E318" s="74" t="s">
        <v>641</v>
      </c>
      <c r="F318" s="66"/>
      <c r="G318" s="74"/>
      <c r="H318" s="61"/>
      <c r="I318" s="60"/>
    </row>
    <row r="319" spans="1:9" x14ac:dyDescent="0.2">
      <c r="A319" s="59"/>
      <c r="B319" s="70">
        <f>G312*'قيد الربط'!$H$8</f>
        <v>500</v>
      </c>
      <c r="C319" s="82" t="s">
        <v>642</v>
      </c>
      <c r="D319" s="78"/>
      <c r="E319" s="74" t="s">
        <v>642</v>
      </c>
      <c r="F319" s="66"/>
      <c r="G319" s="74"/>
      <c r="H319" s="61"/>
      <c r="I319" s="60"/>
    </row>
    <row r="320" spans="1:9" x14ac:dyDescent="0.2">
      <c r="A320" s="59"/>
      <c r="B320" s="70">
        <f>G312*'قيد الربط'!$H$9</f>
        <v>10</v>
      </c>
      <c r="C320" s="82" t="s">
        <v>643</v>
      </c>
      <c r="D320" s="78"/>
      <c r="E320" s="74" t="s">
        <v>643</v>
      </c>
      <c r="F320" s="66"/>
      <c r="G320" s="74"/>
      <c r="H320" s="61"/>
      <c r="I320" s="60"/>
    </row>
    <row r="321" spans="1:9" x14ac:dyDescent="0.2">
      <c r="A321" s="59"/>
      <c r="B321" s="70">
        <f>G312*'قيد الربط'!$H$10</f>
        <v>7.5</v>
      </c>
      <c r="C321" s="82" t="s">
        <v>644</v>
      </c>
      <c r="D321" s="78"/>
      <c r="E321" s="74" t="s">
        <v>644</v>
      </c>
      <c r="F321" s="66"/>
      <c r="G321" s="74"/>
      <c r="H321" s="61"/>
      <c r="I321" s="60"/>
    </row>
    <row r="322" spans="1:9" x14ac:dyDescent="0.2">
      <c r="A322" s="59"/>
      <c r="B322" s="70"/>
      <c r="C322" s="82" t="s">
        <v>652</v>
      </c>
      <c r="D322" s="78"/>
      <c r="E322" s="74" t="s">
        <v>652</v>
      </c>
      <c r="F322" s="66"/>
      <c r="G322" s="74"/>
      <c r="H322" s="61"/>
      <c r="I322" s="60"/>
    </row>
    <row r="323" spans="1:9" x14ac:dyDescent="0.2">
      <c r="A323" s="59"/>
      <c r="B323" s="70"/>
      <c r="C323" s="82" t="s">
        <v>654</v>
      </c>
      <c r="D323" s="78"/>
      <c r="E323" s="74" t="s">
        <v>654</v>
      </c>
      <c r="F323" s="66"/>
      <c r="G323" s="74"/>
      <c r="H323" s="61"/>
      <c r="I323" s="60"/>
    </row>
    <row r="324" spans="1:9" x14ac:dyDescent="0.2">
      <c r="A324" s="59"/>
      <c r="B324" s="70"/>
      <c r="C324" s="82" t="s">
        <v>645</v>
      </c>
      <c r="D324" s="78"/>
      <c r="E324" s="74" t="s">
        <v>645</v>
      </c>
      <c r="F324" s="66"/>
      <c r="G324" s="74"/>
      <c r="H324" s="61"/>
      <c r="I324" s="60"/>
    </row>
    <row r="325" spans="1:9" x14ac:dyDescent="0.2">
      <c r="A325" s="59"/>
      <c r="B325" s="70"/>
      <c r="C325" s="82" t="s">
        <v>645</v>
      </c>
      <c r="D325" s="78"/>
      <c r="E325" s="74" t="s">
        <v>645</v>
      </c>
      <c r="F325" s="66"/>
      <c r="G325" s="74"/>
      <c r="H325" s="61"/>
      <c r="I325" s="60"/>
    </row>
    <row r="326" spans="1:9" x14ac:dyDescent="0.2">
      <c r="A326" s="59"/>
      <c r="B326" s="70"/>
      <c r="C326" s="82" t="s">
        <v>645</v>
      </c>
      <c r="D326" s="78"/>
      <c r="E326" s="74" t="s">
        <v>645</v>
      </c>
      <c r="F326" s="66"/>
      <c r="G326" s="74"/>
      <c r="H326" s="61"/>
      <c r="I326" s="60"/>
    </row>
    <row r="327" spans="1:9" x14ac:dyDescent="0.2">
      <c r="A327" s="59"/>
      <c r="B327" s="70"/>
      <c r="C327" s="82" t="s">
        <v>645</v>
      </c>
      <c r="D327" s="78"/>
      <c r="E327" s="74" t="s">
        <v>645</v>
      </c>
      <c r="F327" s="66"/>
      <c r="G327" s="74"/>
      <c r="H327" s="61"/>
      <c r="I327" s="60"/>
    </row>
    <row r="328" spans="1:9" x14ac:dyDescent="0.2">
      <c r="A328" s="59"/>
      <c r="B328" s="70"/>
      <c r="C328" s="82" t="s">
        <v>645</v>
      </c>
      <c r="D328" s="78"/>
      <c r="E328" s="74" t="s">
        <v>645</v>
      </c>
      <c r="F328" s="66"/>
      <c r="G328" s="74"/>
      <c r="H328" s="61"/>
      <c r="I328" s="60"/>
    </row>
    <row r="329" spans="1:9" x14ac:dyDescent="0.2">
      <c r="A329" s="59"/>
      <c r="B329" s="70"/>
      <c r="C329" s="82" t="s">
        <v>645</v>
      </c>
      <c r="D329" s="78"/>
      <c r="E329" s="74" t="s">
        <v>645</v>
      </c>
      <c r="F329" s="66"/>
      <c r="G329" s="74"/>
      <c r="H329" s="61"/>
      <c r="I329" s="60"/>
    </row>
    <row r="330" spans="1:9" x14ac:dyDescent="0.2">
      <c r="A330" s="59"/>
      <c r="B330" s="70"/>
      <c r="C330" s="82" t="s">
        <v>645</v>
      </c>
      <c r="D330" s="78"/>
      <c r="E330" s="74" t="s">
        <v>645</v>
      </c>
      <c r="F330" s="66"/>
      <c r="G330" s="74"/>
      <c r="H330" s="61"/>
      <c r="I330" s="60"/>
    </row>
    <row r="331" spans="1:9" ht="15.75" thickBot="1" x14ac:dyDescent="0.25">
      <c r="A331" s="59"/>
      <c r="B331" s="71"/>
      <c r="C331" s="83" t="s">
        <v>645</v>
      </c>
      <c r="D331" s="79"/>
      <c r="E331" s="75" t="s">
        <v>645</v>
      </c>
      <c r="F331" s="67"/>
      <c r="G331" s="75"/>
      <c r="H331" s="61"/>
      <c r="I331" s="60"/>
    </row>
    <row r="332" spans="1:9" ht="16.5" thickTop="1" thickBot="1" x14ac:dyDescent="0.25">
      <c r="A332" s="59"/>
      <c r="B332" s="72">
        <f>B317+B318+B319+B320+B321+B324+B325+B326+B327+B328+B329+B330+B331</f>
        <v>850</v>
      </c>
      <c r="C332" s="84" t="s">
        <v>646</v>
      </c>
      <c r="D332" s="120">
        <f>D316+D317+D318+D319+D320+D321+D324+D325+D326+D327+D328+D329+D330+D331</f>
        <v>0</v>
      </c>
      <c r="E332" s="76" t="s">
        <v>646</v>
      </c>
      <c r="F332" s="57"/>
      <c r="G332" s="57"/>
      <c r="H332" s="61"/>
      <c r="I332" s="60"/>
    </row>
    <row r="333" spans="1:9" ht="16.5" thickTop="1" thickBot="1" x14ac:dyDescent="0.25">
      <c r="A333" s="59"/>
      <c r="B333" s="61"/>
      <c r="C333" s="61"/>
      <c r="D333" s="61"/>
      <c r="E333" s="61"/>
      <c r="F333" s="61"/>
      <c r="G333" s="61"/>
      <c r="H333" s="61"/>
      <c r="I333" s="60"/>
    </row>
    <row r="334" spans="1:9" ht="15.75" thickTop="1" x14ac:dyDescent="0.2">
      <c r="A334" s="59"/>
      <c r="B334" s="61"/>
      <c r="C334" s="54" t="s">
        <v>647</v>
      </c>
      <c r="D334" s="55" t="s">
        <v>648</v>
      </c>
      <c r="E334" s="55" t="s">
        <v>649</v>
      </c>
      <c r="F334" s="55" t="s">
        <v>650</v>
      </c>
      <c r="G334" s="56" t="s">
        <v>651</v>
      </c>
      <c r="H334" s="61"/>
      <c r="I334" s="60"/>
    </row>
    <row r="335" spans="1:9" ht="15.75" thickBot="1" x14ac:dyDescent="0.25">
      <c r="A335" s="59"/>
      <c r="B335" s="61"/>
      <c r="C335" s="47">
        <f>B316</f>
        <v>0</v>
      </c>
      <c r="D335" s="44">
        <f>B332+C335</f>
        <v>850</v>
      </c>
      <c r="E335" s="44">
        <f>D332</f>
        <v>0</v>
      </c>
      <c r="F335" s="44">
        <f>IF(D335-E335&lt;=0,"",D335-E335)</f>
        <v>850</v>
      </c>
      <c r="G335" s="45" t="str">
        <f>IF(E335&gt;D335,E335-D335,"")</f>
        <v/>
      </c>
      <c r="H335" s="61"/>
      <c r="I335" s="60"/>
    </row>
    <row r="336" spans="1:9" ht="16.5" thickTop="1" thickBot="1" x14ac:dyDescent="0.25">
      <c r="A336" s="50"/>
      <c r="B336" s="49"/>
      <c r="C336" s="49"/>
      <c r="D336" s="49"/>
      <c r="E336" s="49"/>
      <c r="F336" s="49"/>
      <c r="G336" s="49"/>
      <c r="H336" s="49"/>
      <c r="I336" s="62"/>
    </row>
    <row r="337" ht="15.75" thickTop="1" x14ac:dyDescent="0.2"/>
  </sheetData>
  <pageMargins left="0.7" right="0.7" top="0.625" bottom="0.8680555555555555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قيد الربط</vt:lpstr>
      <vt:lpstr>التوطين</vt:lpstr>
      <vt:lpstr>ميزان الاعضاء</vt:lpstr>
      <vt:lpstr>فيشه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2022-06-26T00:10:48Z</dcterms:modified>
</cp:coreProperties>
</file>