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1156F757-38D9-4BEC-AE23-4D5005E408B4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Attendance and Absent" sheetId="1" r:id="rId1"/>
    <sheet name="Search" sheetId="3" r:id="rId2"/>
  </sheets>
  <definedNames>
    <definedName name="_xlnm._FilterDatabase" localSheetId="0" hidden="1">'Attendance and Absent'!$B$5:$C$38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1" i="3" l="1" a="1"/>
  <c r="Y1" i="3" s="1"/>
  <c r="B3" i="3" a="1"/>
  <c r="B3" i="3" s="1"/>
  <c r="B35" i="3" s="1" a="1"/>
  <c r="B35" i="3" s="1"/>
  <c r="C3" i="3" a="1"/>
  <c r="C3" i="3" s="1"/>
  <c r="D3" i="3" a="1"/>
  <c r="D3" i="3" s="1"/>
  <c r="D33" i="3" s="1" a="1"/>
  <c r="D33" i="3" s="1"/>
  <c r="E3" i="3" a="1"/>
  <c r="E3" i="3" s="1"/>
  <c r="F3" i="3" a="1"/>
  <c r="F3" i="3" s="1"/>
  <c r="G3" i="3" a="1"/>
  <c r="G3" i="3" s="1"/>
  <c r="H3" i="3" a="1"/>
  <c r="H3" i="3" s="1"/>
  <c r="I3" i="3" a="1"/>
  <c r="I3" i="3" s="1"/>
  <c r="I32" i="3" s="1" a="1"/>
  <c r="I32" i="3" s="1"/>
  <c r="J3" i="3" a="1"/>
  <c r="J3" i="3" s="1"/>
  <c r="J41" i="3" s="1" a="1"/>
  <c r="J41" i="3" s="1"/>
  <c r="K3" i="3" a="1"/>
  <c r="K3" i="3" s="1"/>
  <c r="L3" i="3" a="1"/>
  <c r="L3" i="3" s="1"/>
  <c r="L33" i="3" s="1" a="1"/>
  <c r="L33" i="3" s="1"/>
  <c r="M3" i="3" a="1"/>
  <c r="M3" i="3" s="1"/>
  <c r="N3" i="3" a="1"/>
  <c r="N3" i="3" s="1"/>
  <c r="O3" i="3" a="1"/>
  <c r="O3" i="3" s="1"/>
  <c r="P3" i="3" a="1"/>
  <c r="P3" i="3" s="1"/>
  <c r="Q3" i="3" a="1"/>
  <c r="Q3" i="3" s="1"/>
  <c r="R3" i="3" a="1"/>
  <c r="R3" i="3" s="1"/>
  <c r="S3" i="3" a="1"/>
  <c r="S3" i="3" s="1"/>
  <c r="T3" i="3" a="1"/>
  <c r="T3" i="3" s="1"/>
  <c r="U3" i="3" a="1"/>
  <c r="U3" i="3" s="1"/>
  <c r="A3" i="3" a="1"/>
  <c r="A3" i="3" s="1"/>
  <c r="A4" i="3" l="1" a="1"/>
  <c r="A4" i="3" s="1"/>
  <c r="A5" i="3" a="1"/>
  <c r="A5" i="3" s="1"/>
  <c r="A6" i="3" a="1"/>
  <c r="A6" i="3" s="1"/>
  <c r="A10" i="3" a="1"/>
  <c r="A10" i="3" s="1"/>
  <c r="A11" i="3" a="1"/>
  <c r="A11" i="3" s="1"/>
  <c r="A18" i="3" a="1"/>
  <c r="A18" i="3" s="1"/>
  <c r="A20" i="3" a="1"/>
  <c r="A20" i="3" s="1"/>
  <c r="A8" i="3" a="1"/>
  <c r="A8" i="3" s="1"/>
  <c r="A9" i="3" a="1"/>
  <c r="A9" i="3" s="1"/>
  <c r="A16" i="3" a="1"/>
  <c r="A16" i="3" s="1"/>
  <c r="A17" i="3" a="1"/>
  <c r="A17" i="3" s="1"/>
  <c r="A7" i="3" a="1"/>
  <c r="A7" i="3" s="1"/>
  <c r="A13" i="3" a="1"/>
  <c r="A13" i="3" s="1"/>
  <c r="A23" i="3" a="1"/>
  <c r="A23" i="3" s="1"/>
  <c r="A24" i="3" a="1"/>
  <c r="A24" i="3" s="1"/>
  <c r="A14" i="3" a="1"/>
  <c r="A14" i="3" s="1"/>
  <c r="A19" i="3" a="1"/>
  <c r="A19" i="3" s="1"/>
  <c r="A22" i="3" a="1"/>
  <c r="A22" i="3" s="1"/>
  <c r="A12" i="3" a="1"/>
  <c r="A12" i="3" s="1"/>
  <c r="A27" i="3" a="1"/>
  <c r="A27" i="3" s="1"/>
  <c r="A28" i="3" a="1"/>
  <c r="A28" i="3" s="1"/>
  <c r="A30" i="3" a="1"/>
  <c r="A30" i="3" s="1"/>
  <c r="A15" i="3" a="1"/>
  <c r="A15" i="3" s="1"/>
  <c r="A26" i="3" a="1"/>
  <c r="A26" i="3" s="1"/>
  <c r="A21" i="3" a="1"/>
  <c r="A21" i="3" s="1"/>
  <c r="A34" i="3" a="1"/>
  <c r="A34" i="3" s="1"/>
  <c r="A35" i="3" a="1"/>
  <c r="A35" i="3" s="1"/>
  <c r="A37" i="3" a="1"/>
  <c r="A37" i="3" s="1"/>
  <c r="A39" i="3" a="1"/>
  <c r="A39" i="3" s="1"/>
  <c r="A41" i="3" a="1"/>
  <c r="A41" i="3" s="1"/>
  <c r="A29" i="3" a="1"/>
  <c r="A29" i="3" s="1"/>
  <c r="A25" i="3" a="1"/>
  <c r="A25" i="3" s="1"/>
  <c r="A31" i="3" a="1"/>
  <c r="A31" i="3" s="1"/>
  <c r="A36" i="3" a="1"/>
  <c r="A36" i="3" s="1"/>
  <c r="A38" i="3" a="1"/>
  <c r="A38" i="3" s="1"/>
  <c r="A40" i="3" a="1"/>
  <c r="A40" i="3" s="1"/>
  <c r="M4" i="3" a="1"/>
  <c r="M4" i="3" s="1"/>
  <c r="M6" i="3" a="1"/>
  <c r="M6" i="3" s="1"/>
  <c r="M7" i="3" a="1"/>
  <c r="M7" i="3" s="1"/>
  <c r="M14" i="3" a="1"/>
  <c r="M14" i="3" s="1"/>
  <c r="M15" i="3" a="1"/>
  <c r="M15" i="3" s="1"/>
  <c r="M18" i="3" a="1"/>
  <c r="M18" i="3" s="1"/>
  <c r="M20" i="3" a="1"/>
  <c r="M20" i="3" s="1"/>
  <c r="M12" i="3" a="1"/>
  <c r="M12" i="3" s="1"/>
  <c r="M13" i="3" a="1"/>
  <c r="M13" i="3" s="1"/>
  <c r="M5" i="3" a="1"/>
  <c r="M5" i="3" s="1"/>
  <c r="M17" i="3" a="1"/>
  <c r="M17" i="3" s="1"/>
  <c r="M11" i="3" a="1"/>
  <c r="M11" i="3" s="1"/>
  <c r="M19" i="3" a="1"/>
  <c r="M19" i="3" s="1"/>
  <c r="M25" i="3" a="1"/>
  <c r="M25" i="3" s="1"/>
  <c r="M26" i="3" a="1"/>
  <c r="M26" i="3" s="1"/>
  <c r="M8" i="3" a="1"/>
  <c r="M8" i="3" s="1"/>
  <c r="M9" i="3" a="1"/>
  <c r="M9" i="3" s="1"/>
  <c r="M16" i="3" a="1"/>
  <c r="M16" i="3" s="1"/>
  <c r="M23" i="3" a="1"/>
  <c r="M23" i="3" s="1"/>
  <c r="M24" i="3" a="1"/>
  <c r="M24" i="3" s="1"/>
  <c r="M28" i="3" a="1"/>
  <c r="M28" i="3" s="1"/>
  <c r="M21" i="3" a="1"/>
  <c r="M21" i="3" s="1"/>
  <c r="M27" i="3" a="1"/>
  <c r="M27" i="3" s="1"/>
  <c r="M32" i="3" a="1"/>
  <c r="M32" i="3" s="1"/>
  <c r="M33" i="3" a="1"/>
  <c r="M33" i="3" s="1"/>
  <c r="M22" i="3" a="1"/>
  <c r="M22" i="3" s="1"/>
  <c r="M30" i="3" a="1"/>
  <c r="M30" i="3" s="1"/>
  <c r="M31" i="3" a="1"/>
  <c r="M31" i="3" s="1"/>
  <c r="M35" i="3" a="1"/>
  <c r="M35" i="3" s="1"/>
  <c r="M37" i="3" a="1"/>
  <c r="M37" i="3" s="1"/>
  <c r="M39" i="3" a="1"/>
  <c r="M39" i="3" s="1"/>
  <c r="M41" i="3" a="1"/>
  <c r="M41" i="3" s="1"/>
  <c r="M10" i="3" a="1"/>
  <c r="M10" i="3" s="1"/>
  <c r="M29" i="3" a="1"/>
  <c r="M29" i="3" s="1"/>
  <c r="M34" i="3" a="1"/>
  <c r="M34" i="3" s="1"/>
  <c r="M36" i="3" a="1"/>
  <c r="M36" i="3" s="1"/>
  <c r="M38" i="3" a="1"/>
  <c r="M38" i="3" s="1"/>
  <c r="M40" i="3" a="1"/>
  <c r="M40" i="3" s="1"/>
  <c r="K4" i="3" a="1"/>
  <c r="K4" i="3" s="1"/>
  <c r="K5" i="3" a="1"/>
  <c r="K5" i="3" s="1"/>
  <c r="K8" i="3" a="1"/>
  <c r="K8" i="3" s="1"/>
  <c r="K9" i="3" a="1"/>
  <c r="K9" i="3" s="1"/>
  <c r="K16" i="3" a="1"/>
  <c r="K16" i="3" s="1"/>
  <c r="K17" i="3" a="1"/>
  <c r="K17" i="3" s="1"/>
  <c r="K18" i="3" a="1"/>
  <c r="K18" i="3" s="1"/>
  <c r="K20" i="3" a="1"/>
  <c r="K20" i="3" s="1"/>
  <c r="K6" i="3" a="1"/>
  <c r="K6" i="3" s="1"/>
  <c r="K7" i="3" a="1"/>
  <c r="K7" i="3" s="1"/>
  <c r="K14" i="3" a="1"/>
  <c r="K14" i="3" s="1"/>
  <c r="K15" i="3" a="1"/>
  <c r="K15" i="3" s="1"/>
  <c r="K11" i="3" a="1"/>
  <c r="K11" i="3" s="1"/>
  <c r="K22" i="3" a="1"/>
  <c r="K22" i="3" s="1"/>
  <c r="K12" i="3" a="1"/>
  <c r="K12" i="3" s="1"/>
  <c r="K21" i="3" a="1"/>
  <c r="K21" i="3" s="1"/>
  <c r="K10" i="3" a="1"/>
  <c r="K10" i="3" s="1"/>
  <c r="K25" i="3" a="1"/>
  <c r="K25" i="3" s="1"/>
  <c r="K26" i="3" a="1"/>
  <c r="K26" i="3" s="1"/>
  <c r="K28" i="3" a="1"/>
  <c r="K28" i="3" s="1"/>
  <c r="K29" i="3" a="1"/>
  <c r="K29" i="3" s="1"/>
  <c r="K34" i="3" a="1"/>
  <c r="K34" i="3" s="1"/>
  <c r="K13" i="3" a="1"/>
  <c r="K13" i="3" s="1"/>
  <c r="K19" i="3" a="1"/>
  <c r="K19" i="3" s="1"/>
  <c r="K23" i="3" a="1"/>
  <c r="K23" i="3" s="1"/>
  <c r="K32" i="3" a="1"/>
  <c r="K32" i="3" s="1"/>
  <c r="K33" i="3" a="1"/>
  <c r="K33" i="3" s="1"/>
  <c r="K35" i="3" a="1"/>
  <c r="K35" i="3" s="1"/>
  <c r="K37" i="3" a="1"/>
  <c r="K37" i="3" s="1"/>
  <c r="K39" i="3" a="1"/>
  <c r="K39" i="3" s="1"/>
  <c r="K41" i="3" a="1"/>
  <c r="K41" i="3" s="1"/>
  <c r="K24" i="3" a="1"/>
  <c r="K24" i="3" s="1"/>
  <c r="K27" i="3" a="1"/>
  <c r="K27" i="3" s="1"/>
  <c r="K30" i="3" a="1"/>
  <c r="K30" i="3" s="1"/>
  <c r="K31" i="3" a="1"/>
  <c r="K31" i="3" s="1"/>
  <c r="K36" i="3" a="1"/>
  <c r="K36" i="3" s="1"/>
  <c r="K38" i="3" a="1"/>
  <c r="K38" i="3" s="1"/>
  <c r="K40" i="3" a="1"/>
  <c r="K40" i="3" s="1"/>
  <c r="G4" i="3" a="1"/>
  <c r="G4" i="3" s="1"/>
  <c r="G5" i="3" a="1"/>
  <c r="G5" i="3" s="1"/>
  <c r="G6" i="3" a="1"/>
  <c r="G6" i="3" s="1"/>
  <c r="G12" i="3" a="1"/>
  <c r="G12" i="3" s="1"/>
  <c r="G13" i="3" a="1"/>
  <c r="G13" i="3" s="1"/>
  <c r="G18" i="3" a="1"/>
  <c r="G18" i="3" s="1"/>
  <c r="G20" i="3" a="1"/>
  <c r="G20" i="3" s="1"/>
  <c r="G10" i="3" a="1"/>
  <c r="G10" i="3" s="1"/>
  <c r="G11" i="3" a="1"/>
  <c r="G11" i="3" s="1"/>
  <c r="G8" i="3" a="1"/>
  <c r="G8" i="3" s="1"/>
  <c r="G15" i="3" a="1"/>
  <c r="G15" i="3" s="1"/>
  <c r="G25" i="3" a="1"/>
  <c r="G25" i="3" s="1"/>
  <c r="G26" i="3" a="1"/>
  <c r="G26" i="3" s="1"/>
  <c r="G27" i="3" a="1"/>
  <c r="G27" i="3" s="1"/>
  <c r="G9" i="3" a="1"/>
  <c r="G9" i="3" s="1"/>
  <c r="G16" i="3" a="1"/>
  <c r="G16" i="3" s="1"/>
  <c r="G21" i="3" a="1"/>
  <c r="G21" i="3" s="1"/>
  <c r="G23" i="3" a="1"/>
  <c r="G23" i="3" s="1"/>
  <c r="G24" i="3" a="1"/>
  <c r="G24" i="3" s="1"/>
  <c r="G14" i="3" a="1"/>
  <c r="G14" i="3" s="1"/>
  <c r="G22" i="3" a="1"/>
  <c r="G22" i="3" s="1"/>
  <c r="G28" i="3" a="1"/>
  <c r="G28" i="3" s="1"/>
  <c r="G30" i="3" a="1"/>
  <c r="G30" i="3" s="1"/>
  <c r="G7" i="3" a="1"/>
  <c r="G7" i="3" s="1"/>
  <c r="G19" i="3" a="1"/>
  <c r="G19" i="3" s="1"/>
  <c r="G29" i="3" a="1"/>
  <c r="G29" i="3" s="1"/>
  <c r="G31" i="3" a="1"/>
  <c r="G31" i="3" s="1"/>
  <c r="G37" i="3" a="1"/>
  <c r="G37" i="3" s="1"/>
  <c r="G39" i="3" a="1"/>
  <c r="G39" i="3" s="1"/>
  <c r="G41" i="3" a="1"/>
  <c r="G41" i="3" s="1"/>
  <c r="G17" i="3" a="1"/>
  <c r="G17" i="3" s="1"/>
  <c r="G32" i="3" a="1"/>
  <c r="G32" i="3" s="1"/>
  <c r="G33" i="3" a="1"/>
  <c r="G33" i="3" s="1"/>
  <c r="G36" i="3" a="1"/>
  <c r="G36" i="3" s="1"/>
  <c r="G38" i="3" a="1"/>
  <c r="G38" i="3" s="1"/>
  <c r="G40" i="3" a="1"/>
  <c r="G40" i="3" s="1"/>
  <c r="C4" i="3" a="1"/>
  <c r="C4" i="3" s="1"/>
  <c r="C5" i="3" a="1"/>
  <c r="C5" i="3" s="1"/>
  <c r="C6" i="3" a="1"/>
  <c r="C6" i="3" s="1"/>
  <c r="C8" i="3" a="1"/>
  <c r="C8" i="3" s="1"/>
  <c r="C9" i="3" a="1"/>
  <c r="C9" i="3" s="1"/>
  <c r="C16" i="3" a="1"/>
  <c r="C16" i="3" s="1"/>
  <c r="C17" i="3" a="1"/>
  <c r="C17" i="3" s="1"/>
  <c r="C18" i="3" a="1"/>
  <c r="C18" i="3" s="1"/>
  <c r="C20" i="3" a="1"/>
  <c r="C20" i="3" s="1"/>
  <c r="C7" i="3" a="1"/>
  <c r="C7" i="3" s="1"/>
  <c r="C14" i="3" a="1"/>
  <c r="C14" i="3" s="1"/>
  <c r="C15" i="3" a="1"/>
  <c r="C15" i="3" s="1"/>
  <c r="C10" i="3" a="1"/>
  <c r="C10" i="3" s="1"/>
  <c r="C22" i="3" a="1"/>
  <c r="C22" i="3" s="1"/>
  <c r="C13" i="3" a="1"/>
  <c r="C13" i="3" s="1"/>
  <c r="C21" i="3" a="1"/>
  <c r="C21" i="3" s="1"/>
  <c r="C27" i="3" a="1"/>
  <c r="C27" i="3" s="1"/>
  <c r="C11" i="3" a="1"/>
  <c r="C11" i="3" s="1"/>
  <c r="C25" i="3" a="1"/>
  <c r="C25" i="3" s="1"/>
  <c r="C26" i="3" a="1"/>
  <c r="C26" i="3" s="1"/>
  <c r="C28" i="3" a="1"/>
  <c r="C28" i="3" s="1"/>
  <c r="C30" i="3" a="1"/>
  <c r="C30" i="3" s="1"/>
  <c r="C29" i="3" a="1"/>
  <c r="C29" i="3" s="1"/>
  <c r="C34" i="3" a="1"/>
  <c r="C34" i="3" s="1"/>
  <c r="C35" i="3" a="1"/>
  <c r="C35" i="3" s="1"/>
  <c r="C12" i="3" a="1"/>
  <c r="C12" i="3" s="1"/>
  <c r="C32" i="3" a="1"/>
  <c r="C32" i="3" s="1"/>
  <c r="C33" i="3" a="1"/>
  <c r="C33" i="3" s="1"/>
  <c r="C37" i="3" a="1"/>
  <c r="C37" i="3" s="1"/>
  <c r="C39" i="3" a="1"/>
  <c r="C39" i="3" s="1"/>
  <c r="C41" i="3" a="1"/>
  <c r="C41" i="3" s="1"/>
  <c r="C23" i="3" a="1"/>
  <c r="C23" i="3" s="1"/>
  <c r="C31" i="3" a="1"/>
  <c r="C31" i="3" s="1"/>
  <c r="C19" i="3" a="1"/>
  <c r="C19" i="3" s="1"/>
  <c r="C24" i="3" a="1"/>
  <c r="C24" i="3" s="1"/>
  <c r="C36" i="3" a="1"/>
  <c r="C36" i="3" s="1"/>
  <c r="C38" i="3" a="1"/>
  <c r="C38" i="3" s="1"/>
  <c r="C40" i="3" a="1"/>
  <c r="C40" i="3" s="1"/>
  <c r="D34" i="3" a="1"/>
  <c r="D34" i="3" s="1"/>
  <c r="F4" i="3" a="1"/>
  <c r="F4" i="3" s="1"/>
  <c r="F5" i="3" a="1"/>
  <c r="F5" i="3" s="1"/>
  <c r="F6" i="3" a="1"/>
  <c r="F6" i="3" s="1"/>
  <c r="F9" i="3" a="1"/>
  <c r="F9" i="3" s="1"/>
  <c r="F10" i="3" a="1"/>
  <c r="F10" i="3" s="1"/>
  <c r="F17" i="3" a="1"/>
  <c r="F17" i="3" s="1"/>
  <c r="F19" i="3" a="1"/>
  <c r="F19" i="3" s="1"/>
  <c r="F21" i="3" a="1"/>
  <c r="F21" i="3" s="1"/>
  <c r="F7" i="3" a="1"/>
  <c r="F7" i="3" s="1"/>
  <c r="F8" i="3" a="1"/>
  <c r="F8" i="3" s="1"/>
  <c r="F15" i="3" a="1"/>
  <c r="F15" i="3" s="1"/>
  <c r="F16" i="3" a="1"/>
  <c r="F16" i="3" s="1"/>
  <c r="F11" i="3" a="1"/>
  <c r="F11" i="3" s="1"/>
  <c r="F22" i="3" a="1"/>
  <c r="F22" i="3" s="1"/>
  <c r="F23" i="3" a="1"/>
  <c r="F23" i="3" s="1"/>
  <c r="F14" i="3" a="1"/>
  <c r="F14" i="3" s="1"/>
  <c r="F18" i="3" a="1"/>
  <c r="F18" i="3" s="1"/>
  <c r="F12" i="3" a="1"/>
  <c r="F12" i="3" s="1"/>
  <c r="F26" i="3" a="1"/>
  <c r="F26" i="3" s="1"/>
  <c r="F27" i="3" a="1"/>
  <c r="F27" i="3" s="1"/>
  <c r="F29" i="3" a="1"/>
  <c r="F29" i="3" s="1"/>
  <c r="F13" i="3" a="1"/>
  <c r="F13" i="3" s="1"/>
  <c r="F24" i="3" a="1"/>
  <c r="F24" i="3" s="1"/>
  <c r="F30" i="3" a="1"/>
  <c r="F30" i="3" s="1"/>
  <c r="F35" i="3" a="1"/>
  <c r="F35" i="3" s="1"/>
  <c r="F25" i="3" a="1"/>
  <c r="F25" i="3" s="1"/>
  <c r="F33" i="3" a="1"/>
  <c r="F33" i="3" s="1"/>
  <c r="F34" i="3" a="1"/>
  <c r="F34" i="3" s="1"/>
  <c r="F36" i="3" a="1"/>
  <c r="F36" i="3" s="1"/>
  <c r="F38" i="3" a="1"/>
  <c r="F38" i="3" s="1"/>
  <c r="F40" i="3" a="1"/>
  <c r="F40" i="3" s="1"/>
  <c r="F28" i="3" a="1"/>
  <c r="F28" i="3" s="1"/>
  <c r="F31" i="3" a="1"/>
  <c r="F31" i="3" s="1"/>
  <c r="F20" i="3" a="1"/>
  <c r="F20" i="3" s="1"/>
  <c r="F37" i="3" a="1"/>
  <c r="F37" i="3" s="1"/>
  <c r="F39" i="3" a="1"/>
  <c r="F39" i="3" s="1"/>
  <c r="B4" i="3" a="1"/>
  <c r="B4" i="3" s="1"/>
  <c r="B5" i="3" a="1"/>
  <c r="B5" i="3" s="1"/>
  <c r="B6" i="3" a="1"/>
  <c r="B6" i="3" s="1"/>
  <c r="B13" i="3" a="1"/>
  <c r="B13" i="3" s="1"/>
  <c r="B14" i="3" a="1"/>
  <c r="B14" i="3" s="1"/>
  <c r="B19" i="3" a="1"/>
  <c r="B19" i="3" s="1"/>
  <c r="B21" i="3" a="1"/>
  <c r="B21" i="3" s="1"/>
  <c r="B11" i="3" a="1"/>
  <c r="B11" i="3" s="1"/>
  <c r="B12" i="3" a="1"/>
  <c r="B12" i="3" s="1"/>
  <c r="B9" i="3" a="1"/>
  <c r="B9" i="3" s="1"/>
  <c r="B15" i="3" a="1"/>
  <c r="B15" i="3" s="1"/>
  <c r="B26" i="3" a="1"/>
  <c r="B26" i="3" s="1"/>
  <c r="B27" i="3" a="1"/>
  <c r="B27" i="3" s="1"/>
  <c r="B7" i="3" a="1"/>
  <c r="B7" i="3" s="1"/>
  <c r="B18" i="3" a="1"/>
  <c r="B18" i="3" s="1"/>
  <c r="B24" i="3" a="1"/>
  <c r="B24" i="3" s="1"/>
  <c r="B25" i="3" a="1"/>
  <c r="B25" i="3" s="1"/>
  <c r="B8" i="3" a="1"/>
  <c r="B8" i="3" s="1"/>
  <c r="B16" i="3" a="1"/>
  <c r="B16" i="3" s="1"/>
  <c r="B22" i="3" a="1"/>
  <c r="B22" i="3" s="1"/>
  <c r="B23" i="3" a="1"/>
  <c r="B23" i="3" s="1"/>
  <c r="B29" i="3" a="1"/>
  <c r="B29" i="3" s="1"/>
  <c r="B10" i="3" a="1"/>
  <c r="B10" i="3" s="1"/>
  <c r="B30" i="3" a="1"/>
  <c r="B30" i="3" s="1"/>
  <c r="B31" i="3" a="1"/>
  <c r="B31" i="3" s="1"/>
  <c r="B32" i="3" a="1"/>
  <c r="B32" i="3" s="1"/>
  <c r="B17" i="3" a="1"/>
  <c r="B17" i="3" s="1"/>
  <c r="B36" i="3" a="1"/>
  <c r="B36" i="3" s="1"/>
  <c r="B38" i="3" a="1"/>
  <c r="B38" i="3" s="1"/>
  <c r="B40" i="3" a="1"/>
  <c r="B40" i="3" s="1"/>
  <c r="B20" i="3" a="1"/>
  <c r="B20" i="3" s="1"/>
  <c r="B28" i="3" a="1"/>
  <c r="B28" i="3" s="1"/>
  <c r="B33" i="3" a="1"/>
  <c r="B33" i="3" s="1"/>
  <c r="B34" i="3" a="1"/>
  <c r="B34" i="3" s="1"/>
  <c r="B37" i="3" a="1"/>
  <c r="B37" i="3" s="1"/>
  <c r="B39" i="3" a="1"/>
  <c r="B39" i="3" s="1"/>
  <c r="F41" i="3" a="1"/>
  <c r="F41" i="3" s="1"/>
  <c r="B41" i="3" a="1"/>
  <c r="B41" i="3" s="1"/>
  <c r="L34" i="3" a="1"/>
  <c r="L34" i="3" s="1"/>
  <c r="F32" i="3" a="1"/>
  <c r="F32" i="3" s="1"/>
  <c r="J4" i="3" a="1"/>
  <c r="J4" i="3" s="1"/>
  <c r="J5" i="3" a="1"/>
  <c r="J5" i="3" s="1"/>
  <c r="J6" i="3" a="1"/>
  <c r="J6" i="3" s="1"/>
  <c r="J13" i="3" a="1"/>
  <c r="J13" i="3" s="1"/>
  <c r="J14" i="3" a="1"/>
  <c r="J14" i="3" s="1"/>
  <c r="J19" i="3" a="1"/>
  <c r="J19" i="3" s="1"/>
  <c r="J21" i="3" a="1"/>
  <c r="J21" i="3" s="1"/>
  <c r="J11" i="3" a="1"/>
  <c r="J11" i="3" s="1"/>
  <c r="J12" i="3" a="1"/>
  <c r="J12" i="3" s="1"/>
  <c r="J7" i="3" a="1"/>
  <c r="J7" i="3" s="1"/>
  <c r="J16" i="3" a="1"/>
  <c r="J16" i="3" s="1"/>
  <c r="J26" i="3" a="1"/>
  <c r="J26" i="3" s="1"/>
  <c r="J8" i="3" a="1"/>
  <c r="J8" i="3" s="1"/>
  <c r="J10" i="3" a="1"/>
  <c r="J10" i="3" s="1"/>
  <c r="J17" i="3" a="1"/>
  <c r="J17" i="3" s="1"/>
  <c r="J18" i="3" a="1"/>
  <c r="J18" i="3" s="1"/>
  <c r="J24" i="3" a="1"/>
  <c r="J24" i="3" s="1"/>
  <c r="J25" i="3" a="1"/>
  <c r="J25" i="3" s="1"/>
  <c r="J15" i="3" a="1"/>
  <c r="J15" i="3" s="1"/>
  <c r="J22" i="3" a="1"/>
  <c r="J22" i="3" s="1"/>
  <c r="J23" i="3" a="1"/>
  <c r="J23" i="3" s="1"/>
  <c r="J27" i="3" a="1"/>
  <c r="J27" i="3" s="1"/>
  <c r="J29" i="3" a="1"/>
  <c r="J29" i="3" s="1"/>
  <c r="J20" i="3" a="1"/>
  <c r="J20" i="3" s="1"/>
  <c r="J31" i="3" a="1"/>
  <c r="J31" i="3" s="1"/>
  <c r="J32" i="3" a="1"/>
  <c r="J32" i="3" s="1"/>
  <c r="J30" i="3" a="1"/>
  <c r="J30" i="3" s="1"/>
  <c r="J36" i="3" a="1"/>
  <c r="J36" i="3" s="1"/>
  <c r="J38" i="3" a="1"/>
  <c r="J38" i="3" s="1"/>
  <c r="J40" i="3" a="1"/>
  <c r="J40" i="3" s="1"/>
  <c r="J28" i="3" a="1"/>
  <c r="J28" i="3" s="1"/>
  <c r="J9" i="3" a="1"/>
  <c r="J9" i="3" s="1"/>
  <c r="J33" i="3" a="1"/>
  <c r="J33" i="3" s="1"/>
  <c r="J34" i="3" a="1"/>
  <c r="J34" i="3" s="1"/>
  <c r="J35" i="3" a="1"/>
  <c r="J35" i="3" s="1"/>
  <c r="J37" i="3" a="1"/>
  <c r="J37" i="3" s="1"/>
  <c r="J39" i="3" a="1"/>
  <c r="J39" i="3" s="1"/>
  <c r="E4" i="3" a="1"/>
  <c r="E4" i="3" s="1"/>
  <c r="E5" i="3" a="1"/>
  <c r="E5" i="3" s="1"/>
  <c r="E6" i="3" a="1"/>
  <c r="E6" i="3" s="1"/>
  <c r="E7" i="3" a="1"/>
  <c r="E7" i="3" s="1"/>
  <c r="E14" i="3" a="1"/>
  <c r="E14" i="3" s="1"/>
  <c r="E15" i="3" a="1"/>
  <c r="E15" i="3" s="1"/>
  <c r="E18" i="3" a="1"/>
  <c r="E18" i="3" s="1"/>
  <c r="E20" i="3" a="1"/>
  <c r="E20" i="3" s="1"/>
  <c r="E12" i="3" a="1"/>
  <c r="E12" i="3" s="1"/>
  <c r="E13" i="3" a="1"/>
  <c r="E13" i="3" s="1"/>
  <c r="E9" i="3" a="1"/>
  <c r="E9" i="3" s="1"/>
  <c r="E16" i="3" a="1"/>
  <c r="E16" i="3" s="1"/>
  <c r="E27" i="3" a="1"/>
  <c r="E27" i="3" s="1"/>
  <c r="E10" i="3" a="1"/>
  <c r="E10" i="3" s="1"/>
  <c r="E19" i="3" a="1"/>
  <c r="E19" i="3" s="1"/>
  <c r="E25" i="3" a="1"/>
  <c r="E25" i="3" s="1"/>
  <c r="E26" i="3" a="1"/>
  <c r="E26" i="3" s="1"/>
  <c r="E17" i="3" a="1"/>
  <c r="E17" i="3" s="1"/>
  <c r="E23" i="3" a="1"/>
  <c r="E23" i="3" s="1"/>
  <c r="E24" i="3" a="1"/>
  <c r="E24" i="3" s="1"/>
  <c r="E28" i="3" a="1"/>
  <c r="E28" i="3" s="1"/>
  <c r="E30" i="3" a="1"/>
  <c r="E30" i="3" s="1"/>
  <c r="E32" i="3" a="1"/>
  <c r="E32" i="3" s="1"/>
  <c r="E33" i="3" a="1"/>
  <c r="E33" i="3" s="1"/>
  <c r="E8" i="3" a="1"/>
  <c r="E8" i="3" s="1"/>
  <c r="E31" i="3" a="1"/>
  <c r="E31" i="3" s="1"/>
  <c r="E37" i="3" a="1"/>
  <c r="E37" i="3" s="1"/>
  <c r="E39" i="3" a="1"/>
  <c r="E39" i="3" s="1"/>
  <c r="E41" i="3" a="1"/>
  <c r="E41" i="3" s="1"/>
  <c r="E21" i="3" a="1"/>
  <c r="E21" i="3" s="1"/>
  <c r="E22" i="3" a="1"/>
  <c r="E22" i="3" s="1"/>
  <c r="E29" i="3" a="1"/>
  <c r="E29" i="3" s="1"/>
  <c r="E11" i="3" a="1"/>
  <c r="E11" i="3" s="1"/>
  <c r="E34" i="3" a="1"/>
  <c r="E34" i="3" s="1"/>
  <c r="E35" i="3" a="1"/>
  <c r="E35" i="3" s="1"/>
  <c r="E36" i="3" a="1"/>
  <c r="E36" i="3" s="1"/>
  <c r="E38" i="3" a="1"/>
  <c r="E38" i="3" s="1"/>
  <c r="E40" i="3" a="1"/>
  <c r="E40" i="3" s="1"/>
  <c r="G35" i="3" a="1"/>
  <c r="G35" i="3" s="1"/>
  <c r="A33" i="3" a="1"/>
  <c r="A33" i="3" s="1"/>
  <c r="I4" i="3" a="1"/>
  <c r="I4" i="3" s="1"/>
  <c r="I5" i="3" a="1"/>
  <c r="I5" i="3" s="1"/>
  <c r="I6" i="3" a="1"/>
  <c r="I6" i="3" s="1"/>
  <c r="I10" i="3" a="1"/>
  <c r="I10" i="3" s="1"/>
  <c r="I11" i="3" a="1"/>
  <c r="I11" i="3" s="1"/>
  <c r="I18" i="3" a="1"/>
  <c r="I18" i="3" s="1"/>
  <c r="I20" i="3" a="1"/>
  <c r="I20" i="3" s="1"/>
  <c r="I8" i="3" a="1"/>
  <c r="I8" i="3" s="1"/>
  <c r="I9" i="3" a="1"/>
  <c r="I9" i="3" s="1"/>
  <c r="I16" i="3" a="1"/>
  <c r="I16" i="3" s="1"/>
  <c r="I17" i="3" a="1"/>
  <c r="I17" i="3" s="1"/>
  <c r="I7" i="3" a="1"/>
  <c r="I7" i="3" s="1"/>
  <c r="I12" i="3" a="1"/>
  <c r="I12" i="3" s="1"/>
  <c r="I23" i="3" a="1"/>
  <c r="I23" i="3" s="1"/>
  <c r="I24" i="3" a="1"/>
  <c r="I24" i="3" s="1"/>
  <c r="I27" i="3" a="1"/>
  <c r="I27" i="3" s="1"/>
  <c r="I15" i="3" a="1"/>
  <c r="I15" i="3" s="1"/>
  <c r="I19" i="3" a="1"/>
  <c r="I19" i="3" s="1"/>
  <c r="I22" i="3" a="1"/>
  <c r="I22" i="3" s="1"/>
  <c r="I13" i="3" a="1"/>
  <c r="I13" i="3" s="1"/>
  <c r="I28" i="3" a="1"/>
  <c r="I28" i="3" s="1"/>
  <c r="I34" i="3" a="1"/>
  <c r="I34" i="3" s="1"/>
  <c r="I35" i="3" a="1"/>
  <c r="I35" i="3" s="1"/>
  <c r="I37" i="3" a="1"/>
  <c r="I37" i="3" s="1"/>
  <c r="I39" i="3" a="1"/>
  <c r="I39" i="3" s="1"/>
  <c r="I41" i="3" a="1"/>
  <c r="I41" i="3" s="1"/>
  <c r="I25" i="3" a="1"/>
  <c r="I25" i="3" s="1"/>
  <c r="I29" i="3" a="1"/>
  <c r="I29" i="3" s="1"/>
  <c r="I14" i="3" a="1"/>
  <c r="I14" i="3" s="1"/>
  <c r="I21" i="3" a="1"/>
  <c r="I21" i="3" s="1"/>
  <c r="I26" i="3" a="1"/>
  <c r="I26" i="3" s="1"/>
  <c r="I30" i="3" a="1"/>
  <c r="I30" i="3" s="1"/>
  <c r="I31" i="3" a="1"/>
  <c r="I31" i="3" s="1"/>
  <c r="I36" i="3" a="1"/>
  <c r="I36" i="3" s="1"/>
  <c r="I38" i="3" a="1"/>
  <c r="I38" i="3" s="1"/>
  <c r="I40" i="3" a="1"/>
  <c r="I40" i="3" s="1"/>
  <c r="L4" i="3" a="1"/>
  <c r="L4" i="3" s="1"/>
  <c r="L5" i="3" a="1"/>
  <c r="L5" i="3" s="1"/>
  <c r="L11" i="3" a="1"/>
  <c r="L11" i="3" s="1"/>
  <c r="L12" i="3" a="1"/>
  <c r="L12" i="3" s="1"/>
  <c r="L19" i="3" a="1"/>
  <c r="L19" i="3" s="1"/>
  <c r="L21" i="3" a="1"/>
  <c r="L21" i="3" s="1"/>
  <c r="L9" i="3" a="1"/>
  <c r="L9" i="3" s="1"/>
  <c r="L10" i="3" a="1"/>
  <c r="L10" i="3" s="1"/>
  <c r="L17" i="3" a="1"/>
  <c r="L17" i="3" s="1"/>
  <c r="L7" i="3" a="1"/>
  <c r="L7" i="3" s="1"/>
  <c r="L8" i="3" a="1"/>
  <c r="L8" i="3" s="1"/>
  <c r="L6" i="3" a="1"/>
  <c r="L6" i="3" s="1"/>
  <c r="L13" i="3" a="1"/>
  <c r="L13" i="3" s="1"/>
  <c r="L24" i="3" a="1"/>
  <c r="L24" i="3" s="1"/>
  <c r="L25" i="3" a="1"/>
  <c r="L25" i="3" s="1"/>
  <c r="L16" i="3" a="1"/>
  <c r="L16" i="3" s="1"/>
  <c r="L20" i="3" a="1"/>
  <c r="L20" i="3" s="1"/>
  <c r="L22" i="3" a="1"/>
  <c r="L22" i="3" s="1"/>
  <c r="L23" i="3" a="1"/>
  <c r="L23" i="3" s="1"/>
  <c r="L14" i="3" a="1"/>
  <c r="L14" i="3" s="1"/>
  <c r="L27" i="3" a="1"/>
  <c r="L27" i="3" s="1"/>
  <c r="L29" i="3" a="1"/>
  <c r="L29" i="3" s="1"/>
  <c r="L26" i="3" a="1"/>
  <c r="L26" i="3" s="1"/>
  <c r="L28" i="3" a="1"/>
  <c r="L28" i="3" s="1"/>
  <c r="L30" i="3" a="1"/>
  <c r="L30" i="3" s="1"/>
  <c r="L36" i="3" a="1"/>
  <c r="L36" i="3" s="1"/>
  <c r="L38" i="3" a="1"/>
  <c r="L38" i="3" s="1"/>
  <c r="L40" i="3" a="1"/>
  <c r="L40" i="3" s="1"/>
  <c r="L15" i="3" a="1"/>
  <c r="L15" i="3" s="1"/>
  <c r="L18" i="3" a="1"/>
  <c r="L18" i="3" s="1"/>
  <c r="L31" i="3" a="1"/>
  <c r="L31" i="3" s="1"/>
  <c r="L32" i="3" a="1"/>
  <c r="L32" i="3" s="1"/>
  <c r="L35" i="3" a="1"/>
  <c r="L35" i="3" s="1"/>
  <c r="L37" i="3" a="1"/>
  <c r="L37" i="3" s="1"/>
  <c r="L39" i="3" a="1"/>
  <c r="L39" i="3" s="1"/>
  <c r="H4" i="3" a="1"/>
  <c r="H4" i="3" s="1"/>
  <c r="H5" i="3" a="1"/>
  <c r="H5" i="3" s="1"/>
  <c r="H7" i="3" a="1"/>
  <c r="H7" i="3" s="1"/>
  <c r="H8" i="3" a="1"/>
  <c r="H8" i="3" s="1"/>
  <c r="H15" i="3" a="1"/>
  <c r="H15" i="3" s="1"/>
  <c r="H16" i="3" a="1"/>
  <c r="H16" i="3" s="1"/>
  <c r="H19" i="3" a="1"/>
  <c r="H19" i="3" s="1"/>
  <c r="H21" i="3" a="1"/>
  <c r="H21" i="3" s="1"/>
  <c r="H13" i="3" a="1"/>
  <c r="H13" i="3" s="1"/>
  <c r="H14" i="3" a="1"/>
  <c r="H14" i="3" s="1"/>
  <c r="H6" i="3" a="1"/>
  <c r="H6" i="3" s="1"/>
  <c r="H10" i="3" a="1"/>
  <c r="H10" i="3" s="1"/>
  <c r="H17" i="3" a="1"/>
  <c r="H17" i="3" s="1"/>
  <c r="H11" i="3" a="1"/>
  <c r="H11" i="3" s="1"/>
  <c r="H20" i="3" a="1"/>
  <c r="H20" i="3" s="1"/>
  <c r="H26" i="3" a="1"/>
  <c r="H26" i="3" s="1"/>
  <c r="H9" i="3" a="1"/>
  <c r="H9" i="3" s="1"/>
  <c r="H24" i="3" a="1"/>
  <c r="H24" i="3" s="1"/>
  <c r="H25" i="3" a="1"/>
  <c r="H25" i="3" s="1"/>
  <c r="H27" i="3" a="1"/>
  <c r="H27" i="3" s="1"/>
  <c r="H29" i="3" a="1"/>
  <c r="H29" i="3" s="1"/>
  <c r="H23" i="3" a="1"/>
  <c r="H23" i="3" s="1"/>
  <c r="H28" i="3" a="1"/>
  <c r="H28" i="3" s="1"/>
  <c r="H33" i="3" a="1"/>
  <c r="H33" i="3" s="1"/>
  <c r="H34" i="3" a="1"/>
  <c r="H34" i="3" s="1"/>
  <c r="H18" i="3" a="1"/>
  <c r="H18" i="3" s="1"/>
  <c r="H31" i="3" a="1"/>
  <c r="H31" i="3" s="1"/>
  <c r="H32" i="3" a="1"/>
  <c r="H32" i="3" s="1"/>
  <c r="H36" i="3" a="1"/>
  <c r="H36" i="3" s="1"/>
  <c r="H38" i="3" a="1"/>
  <c r="H38" i="3" s="1"/>
  <c r="H40" i="3" a="1"/>
  <c r="H40" i="3" s="1"/>
  <c r="H12" i="3" a="1"/>
  <c r="H12" i="3" s="1"/>
  <c r="H30" i="3" a="1"/>
  <c r="H30" i="3" s="1"/>
  <c r="H22" i="3" a="1"/>
  <c r="H22" i="3" s="1"/>
  <c r="H35" i="3" a="1"/>
  <c r="H35" i="3" s="1"/>
  <c r="H37" i="3" a="1"/>
  <c r="H37" i="3" s="1"/>
  <c r="H39" i="3" a="1"/>
  <c r="H39" i="3" s="1"/>
  <c r="D4" i="3" a="1"/>
  <c r="D4" i="3" s="1"/>
  <c r="D5" i="3" a="1"/>
  <c r="D5" i="3" s="1"/>
  <c r="D11" i="3" a="1"/>
  <c r="D11" i="3" s="1"/>
  <c r="D12" i="3" a="1"/>
  <c r="D12" i="3" s="1"/>
  <c r="D19" i="3" a="1"/>
  <c r="D19" i="3" s="1"/>
  <c r="D21" i="3" a="1"/>
  <c r="D21" i="3" s="1"/>
  <c r="D9" i="3" a="1"/>
  <c r="D9" i="3" s="1"/>
  <c r="D10" i="3" a="1"/>
  <c r="D10" i="3" s="1"/>
  <c r="D17" i="3" a="1"/>
  <c r="D17" i="3" s="1"/>
  <c r="D6" i="3" a="1"/>
  <c r="D6" i="3" s="1"/>
  <c r="D7" i="3" a="1"/>
  <c r="D7" i="3" s="1"/>
  <c r="D8" i="3" a="1"/>
  <c r="D8" i="3" s="1"/>
  <c r="D14" i="3" a="1"/>
  <c r="D14" i="3" s="1"/>
  <c r="D24" i="3" a="1"/>
  <c r="D24" i="3" s="1"/>
  <c r="D25" i="3" a="1"/>
  <c r="D25" i="3" s="1"/>
  <c r="D15" i="3" a="1"/>
  <c r="D15" i="3" s="1"/>
  <c r="D20" i="3" a="1"/>
  <c r="D20" i="3" s="1"/>
  <c r="D22" i="3" a="1"/>
  <c r="D22" i="3" s="1"/>
  <c r="D23" i="3" a="1"/>
  <c r="D23" i="3" s="1"/>
  <c r="D13" i="3" a="1"/>
  <c r="D13" i="3" s="1"/>
  <c r="D29" i="3" a="1"/>
  <c r="D29" i="3" s="1"/>
  <c r="D18" i="3" a="1"/>
  <c r="D18" i="3" s="1"/>
  <c r="D28" i="3" a="1"/>
  <c r="D28" i="3" s="1"/>
  <c r="D26" i="3" a="1"/>
  <c r="D26" i="3" s="1"/>
  <c r="D35" i="3" a="1"/>
  <c r="D35" i="3" s="1"/>
  <c r="D36" i="3" a="1"/>
  <c r="D36" i="3" s="1"/>
  <c r="D38" i="3" a="1"/>
  <c r="D38" i="3" s="1"/>
  <c r="D40" i="3" a="1"/>
  <c r="D40" i="3" s="1"/>
  <c r="D27" i="3" a="1"/>
  <c r="D27" i="3" s="1"/>
  <c r="D30" i="3" a="1"/>
  <c r="D30" i="3" s="1"/>
  <c r="D16" i="3" a="1"/>
  <c r="D16" i="3" s="1"/>
  <c r="D31" i="3" a="1"/>
  <c r="D31" i="3" s="1"/>
  <c r="D32" i="3" a="1"/>
  <c r="D32" i="3" s="1"/>
  <c r="D37" i="3" a="1"/>
  <c r="D37" i="3" s="1"/>
  <c r="D39" i="3" a="1"/>
  <c r="D39" i="3" s="1"/>
  <c r="L41" i="3" a="1"/>
  <c r="L41" i="3" s="1"/>
  <c r="H41" i="3" a="1"/>
  <c r="H41" i="3" s="1"/>
  <c r="D41" i="3" a="1"/>
  <c r="D41" i="3" s="1"/>
  <c r="G34" i="3" a="1"/>
  <c r="G34" i="3" s="1"/>
  <c r="I33" i="3" a="1"/>
  <c r="I33" i="3" s="1"/>
  <c r="A32" i="3" a="1"/>
  <c r="A32" i="3" s="1"/>
  <c r="AJ261" i="1" l="1"/>
  <c r="AI261" i="1"/>
  <c r="AJ260" i="1"/>
  <c r="AI260" i="1"/>
  <c r="AJ259" i="1"/>
  <c r="AI259" i="1"/>
  <c r="AJ258" i="1"/>
  <c r="AI258" i="1"/>
  <c r="AJ257" i="1"/>
  <c r="AI257" i="1"/>
  <c r="AJ256" i="1"/>
  <c r="AI256" i="1"/>
  <c r="AJ255" i="1"/>
  <c r="AI255" i="1"/>
  <c r="AJ254" i="1"/>
  <c r="AI254" i="1"/>
  <c r="AJ253" i="1"/>
  <c r="AI253" i="1"/>
  <c r="AJ252" i="1"/>
  <c r="AI252" i="1"/>
  <c r="AJ251" i="1"/>
  <c r="AI251" i="1"/>
  <c r="AJ250" i="1"/>
  <c r="AI250" i="1"/>
  <c r="AJ249" i="1"/>
  <c r="AI249" i="1"/>
  <c r="AJ248" i="1"/>
  <c r="AI248" i="1"/>
  <c r="AJ247" i="1"/>
  <c r="AI247" i="1"/>
  <c r="AJ246" i="1"/>
  <c r="AI246" i="1"/>
  <c r="AJ245" i="1"/>
  <c r="AI245" i="1"/>
  <c r="AJ244" i="1"/>
  <c r="AI244" i="1"/>
  <c r="AJ243" i="1"/>
  <c r="AI243" i="1"/>
  <c r="AJ242" i="1"/>
  <c r="AI242" i="1"/>
  <c r="AJ241" i="1"/>
  <c r="AI241" i="1"/>
  <c r="AJ240" i="1"/>
  <c r="AI240" i="1"/>
  <c r="AJ239" i="1"/>
  <c r="AI239" i="1"/>
  <c r="AJ238" i="1"/>
  <c r="AI238" i="1"/>
  <c r="AJ237" i="1"/>
  <c r="AI237" i="1"/>
  <c r="AJ236" i="1"/>
  <c r="AI236" i="1"/>
  <c r="AJ235" i="1"/>
  <c r="AI235" i="1"/>
  <c r="AJ234" i="1"/>
  <c r="AI234" i="1"/>
  <c r="AJ233" i="1"/>
  <c r="AI233" i="1"/>
  <c r="AJ232" i="1"/>
  <c r="AI232" i="1"/>
  <c r="AJ231" i="1"/>
  <c r="AI231" i="1"/>
  <c r="AJ230" i="1"/>
  <c r="AI230" i="1"/>
  <c r="AJ229" i="1"/>
  <c r="AI229" i="1"/>
  <c r="AJ228" i="1"/>
  <c r="AI228" i="1"/>
  <c r="AJ227" i="1"/>
  <c r="AI227" i="1"/>
  <c r="AJ226" i="1"/>
  <c r="AI226" i="1"/>
  <c r="AJ225" i="1"/>
  <c r="AI225" i="1"/>
  <c r="AJ224" i="1"/>
  <c r="AI224" i="1"/>
  <c r="AJ223" i="1"/>
  <c r="AI223" i="1"/>
  <c r="AJ222" i="1"/>
  <c r="AI222" i="1"/>
  <c r="AJ221" i="1"/>
  <c r="AI221" i="1"/>
  <c r="AJ220" i="1"/>
  <c r="AI220" i="1"/>
  <c r="AJ219" i="1"/>
  <c r="AI219" i="1"/>
  <c r="AJ218" i="1"/>
  <c r="AI218" i="1"/>
  <c r="AJ217" i="1"/>
  <c r="AI217" i="1"/>
  <c r="AJ216" i="1"/>
  <c r="AI216" i="1"/>
  <c r="AJ215" i="1"/>
  <c r="AI215" i="1"/>
  <c r="AJ214" i="1"/>
  <c r="AI214" i="1"/>
  <c r="AJ213" i="1"/>
  <c r="AI213" i="1"/>
  <c r="AJ212" i="1"/>
  <c r="AI212" i="1"/>
  <c r="AJ211" i="1"/>
  <c r="AI211" i="1"/>
  <c r="AJ210" i="1"/>
  <c r="AI210" i="1"/>
  <c r="AJ209" i="1"/>
  <c r="AI209" i="1"/>
  <c r="AJ208" i="1"/>
  <c r="AI208" i="1"/>
  <c r="AJ207" i="1"/>
  <c r="AI207" i="1"/>
  <c r="AJ206" i="1"/>
  <c r="AI206" i="1"/>
  <c r="AJ205" i="1"/>
  <c r="AI205" i="1"/>
  <c r="AJ204" i="1"/>
  <c r="AI204" i="1"/>
  <c r="AJ203" i="1"/>
  <c r="AI203" i="1"/>
  <c r="AJ202" i="1"/>
  <c r="AI202" i="1"/>
  <c r="AJ201" i="1"/>
  <c r="AI201" i="1"/>
  <c r="AJ200" i="1"/>
  <c r="AI200" i="1"/>
  <c r="AJ199" i="1"/>
  <c r="AI199" i="1"/>
  <c r="AJ198" i="1"/>
  <c r="AI198" i="1"/>
  <c r="AJ197" i="1"/>
  <c r="AI197" i="1"/>
  <c r="AJ196" i="1"/>
  <c r="AI196" i="1"/>
  <c r="AJ195" i="1"/>
  <c r="AI195" i="1"/>
  <c r="AJ194" i="1"/>
  <c r="AI194" i="1"/>
  <c r="AJ193" i="1"/>
  <c r="AI193" i="1"/>
  <c r="AJ192" i="1"/>
  <c r="AI192" i="1"/>
  <c r="AJ191" i="1"/>
  <c r="AI191" i="1"/>
  <c r="AJ190" i="1"/>
  <c r="AI190" i="1"/>
  <c r="AJ189" i="1"/>
  <c r="AI189" i="1"/>
  <c r="AJ188" i="1"/>
  <c r="AI188" i="1"/>
  <c r="AJ187" i="1"/>
  <c r="AI187" i="1"/>
  <c r="AJ186" i="1"/>
  <c r="AI186" i="1"/>
  <c r="AJ185" i="1"/>
  <c r="AI185" i="1"/>
  <c r="AJ184" i="1"/>
  <c r="AI184" i="1"/>
  <c r="AJ183" i="1"/>
  <c r="AI183" i="1"/>
  <c r="AJ182" i="1"/>
  <c r="AI182" i="1"/>
  <c r="AJ181" i="1"/>
  <c r="AI181" i="1"/>
  <c r="AJ180" i="1"/>
  <c r="AI180" i="1"/>
  <c r="AJ179" i="1"/>
  <c r="AI179" i="1"/>
  <c r="AJ178" i="1"/>
  <c r="AI178" i="1"/>
  <c r="AJ177" i="1"/>
  <c r="AI177" i="1"/>
  <c r="AJ176" i="1"/>
  <c r="AI176" i="1"/>
  <c r="AJ175" i="1"/>
  <c r="AI175" i="1"/>
  <c r="AJ174" i="1"/>
  <c r="AI174" i="1"/>
  <c r="AJ173" i="1"/>
  <c r="AI173" i="1"/>
  <c r="AJ172" i="1"/>
  <c r="AI172" i="1"/>
  <c r="AJ171" i="1"/>
  <c r="AI171" i="1"/>
  <c r="AJ170" i="1"/>
  <c r="AI170" i="1"/>
  <c r="AJ169" i="1"/>
  <c r="AI169" i="1"/>
  <c r="AJ168" i="1"/>
  <c r="AI168" i="1"/>
  <c r="AJ167" i="1"/>
  <c r="AI167" i="1"/>
  <c r="AJ166" i="1"/>
  <c r="AI166" i="1"/>
  <c r="AJ165" i="1"/>
  <c r="AI165" i="1"/>
  <c r="AJ164" i="1"/>
  <c r="AI164" i="1"/>
  <c r="AJ163" i="1"/>
  <c r="AI163" i="1"/>
  <c r="AJ162" i="1"/>
  <c r="AI162" i="1"/>
  <c r="AJ161" i="1"/>
  <c r="AI161" i="1"/>
  <c r="AJ160" i="1"/>
  <c r="AI160" i="1"/>
  <c r="AJ159" i="1"/>
  <c r="AI159" i="1"/>
  <c r="AJ158" i="1"/>
  <c r="AI158" i="1"/>
  <c r="AJ157" i="1"/>
  <c r="AI157" i="1"/>
  <c r="AJ156" i="1"/>
  <c r="AI156" i="1"/>
  <c r="AJ155" i="1"/>
  <c r="AI155" i="1"/>
  <c r="AJ154" i="1"/>
  <c r="AI154" i="1"/>
  <c r="AJ153" i="1"/>
  <c r="AI153" i="1"/>
  <c r="AJ152" i="1"/>
  <c r="AI152" i="1"/>
  <c r="AJ151" i="1"/>
  <c r="AI151" i="1"/>
  <c r="AJ150" i="1"/>
  <c r="AI150" i="1"/>
  <c r="AJ149" i="1"/>
  <c r="AI149" i="1"/>
  <c r="AJ148" i="1"/>
  <c r="AI148" i="1"/>
  <c r="AJ147" i="1"/>
  <c r="AI147" i="1"/>
  <c r="AJ146" i="1"/>
  <c r="AI146" i="1"/>
  <c r="AJ145" i="1"/>
  <c r="AI145" i="1"/>
  <c r="AJ144" i="1"/>
  <c r="AI144" i="1"/>
  <c r="AJ143" i="1"/>
  <c r="AI143" i="1"/>
  <c r="AJ142" i="1"/>
  <c r="AI142" i="1"/>
  <c r="AJ141" i="1"/>
  <c r="AI141" i="1"/>
  <c r="AJ140" i="1"/>
  <c r="AI140" i="1"/>
  <c r="AJ139" i="1"/>
  <c r="AI139" i="1"/>
  <c r="AJ138" i="1"/>
  <c r="AI138" i="1"/>
  <c r="AJ137" i="1"/>
  <c r="AI137" i="1"/>
  <c r="AJ136" i="1"/>
  <c r="AI136" i="1"/>
  <c r="AJ135" i="1"/>
  <c r="AI135" i="1"/>
  <c r="AJ134" i="1"/>
  <c r="AI134" i="1"/>
  <c r="AJ133" i="1"/>
  <c r="AI133" i="1"/>
  <c r="AJ132" i="1"/>
  <c r="AI132" i="1"/>
  <c r="AJ131" i="1"/>
  <c r="AI131" i="1"/>
  <c r="AJ130" i="1"/>
  <c r="AI130" i="1"/>
  <c r="AJ129" i="1"/>
  <c r="AI129" i="1"/>
  <c r="AJ128" i="1"/>
  <c r="AI128" i="1"/>
  <c r="AJ127" i="1"/>
  <c r="AI127" i="1"/>
  <c r="AJ126" i="1"/>
  <c r="AI126" i="1"/>
  <c r="AJ125" i="1"/>
  <c r="AI125" i="1"/>
  <c r="AJ124" i="1"/>
  <c r="AI124" i="1"/>
  <c r="AJ123" i="1"/>
  <c r="AI123" i="1"/>
  <c r="AJ122" i="1"/>
  <c r="AI122" i="1"/>
  <c r="AJ121" i="1"/>
  <c r="AI121" i="1"/>
  <c r="AJ120" i="1"/>
  <c r="AI120" i="1"/>
  <c r="AJ119" i="1"/>
  <c r="AI119" i="1"/>
  <c r="AJ118" i="1"/>
  <c r="AI118" i="1"/>
  <c r="AJ117" i="1"/>
  <c r="AI117" i="1"/>
  <c r="AJ116" i="1"/>
  <c r="AI116" i="1"/>
  <c r="AJ115" i="1"/>
  <c r="AI115" i="1"/>
  <c r="AJ114" i="1"/>
  <c r="AI114" i="1"/>
  <c r="AJ113" i="1"/>
  <c r="AI113" i="1"/>
  <c r="AJ112" i="1"/>
  <c r="AI112" i="1"/>
  <c r="AJ111" i="1"/>
  <c r="AI111" i="1"/>
  <c r="AJ110" i="1"/>
  <c r="AI110" i="1"/>
  <c r="AJ109" i="1"/>
  <c r="AI109" i="1"/>
  <c r="AJ108" i="1"/>
  <c r="AI108" i="1"/>
  <c r="AJ107" i="1"/>
  <c r="AI107" i="1"/>
  <c r="AJ106" i="1"/>
  <c r="AI106" i="1"/>
  <c r="AJ105" i="1"/>
  <c r="AI105" i="1"/>
  <c r="AJ104" i="1"/>
  <c r="AI104" i="1"/>
  <c r="AJ103" i="1"/>
  <c r="AI103" i="1"/>
  <c r="AJ102" i="1"/>
  <c r="AI102" i="1"/>
  <c r="AJ101" i="1"/>
  <c r="AI101" i="1"/>
  <c r="AJ100" i="1"/>
  <c r="AI100" i="1"/>
  <c r="AJ99" i="1"/>
  <c r="AI99" i="1"/>
  <c r="AJ98" i="1"/>
  <c r="AI98" i="1"/>
  <c r="AJ97" i="1"/>
  <c r="AI97" i="1"/>
  <c r="AJ96" i="1"/>
  <c r="AI96" i="1"/>
  <c r="AJ95" i="1"/>
  <c r="AI95" i="1"/>
  <c r="AJ94" i="1"/>
  <c r="AI94" i="1"/>
  <c r="AJ93" i="1"/>
  <c r="AI93" i="1"/>
  <c r="AJ92" i="1"/>
  <c r="AI92" i="1"/>
  <c r="AJ91" i="1"/>
  <c r="AI91" i="1"/>
  <c r="AJ90" i="1"/>
  <c r="AI90" i="1"/>
  <c r="AJ89" i="1"/>
  <c r="AI89" i="1"/>
  <c r="AJ88" i="1"/>
  <c r="AI88" i="1"/>
  <c r="AJ87" i="1"/>
  <c r="AI87" i="1"/>
  <c r="AJ86" i="1"/>
  <c r="AI86" i="1"/>
  <c r="AJ85" i="1"/>
  <c r="AI85" i="1"/>
  <c r="AJ84" i="1"/>
  <c r="AI84" i="1"/>
  <c r="AJ83" i="1"/>
  <c r="AI83" i="1"/>
  <c r="AJ82" i="1"/>
  <c r="AI82" i="1"/>
  <c r="AJ81" i="1"/>
  <c r="AI81" i="1"/>
  <c r="AJ80" i="1"/>
  <c r="AI80" i="1"/>
  <c r="AJ79" i="1"/>
  <c r="AI79" i="1"/>
  <c r="AJ78" i="1"/>
  <c r="AI78" i="1"/>
  <c r="AJ77" i="1"/>
  <c r="AI77" i="1"/>
  <c r="AJ76" i="1"/>
  <c r="AI76" i="1"/>
  <c r="AJ75" i="1"/>
  <c r="AI75" i="1"/>
  <c r="AJ74" i="1"/>
  <c r="AI74" i="1"/>
  <c r="AJ73" i="1"/>
  <c r="AI73" i="1"/>
  <c r="AJ72" i="1"/>
  <c r="AI72" i="1"/>
  <c r="AJ71" i="1"/>
  <c r="AI71" i="1"/>
  <c r="AJ70" i="1"/>
  <c r="AI70" i="1"/>
  <c r="AJ69" i="1"/>
  <c r="AI69" i="1"/>
  <c r="AJ68" i="1"/>
  <c r="AI68" i="1"/>
  <c r="AJ67" i="1"/>
  <c r="AI67" i="1"/>
  <c r="AJ66" i="1"/>
  <c r="AI66" i="1"/>
  <c r="AJ65" i="1"/>
  <c r="AI65" i="1"/>
  <c r="AJ64" i="1"/>
  <c r="AI64" i="1"/>
  <c r="AJ63" i="1"/>
  <c r="AI63" i="1"/>
  <c r="AJ62" i="1"/>
  <c r="AI62" i="1"/>
  <c r="AJ61" i="1"/>
  <c r="AI61" i="1"/>
  <c r="AJ60" i="1"/>
  <c r="AI60" i="1"/>
  <c r="AJ59" i="1"/>
  <c r="AI59" i="1"/>
  <c r="AJ58" i="1"/>
  <c r="AI58" i="1"/>
  <c r="AJ57" i="1"/>
  <c r="AI57" i="1"/>
  <c r="AJ56" i="1"/>
  <c r="AI56" i="1"/>
  <c r="AJ55" i="1"/>
  <c r="AI55" i="1"/>
  <c r="AJ54" i="1"/>
  <c r="AI54" i="1"/>
  <c r="AJ53" i="1"/>
  <c r="AI53" i="1"/>
  <c r="AJ52" i="1"/>
  <c r="AI52" i="1"/>
  <c r="AJ51" i="1"/>
  <c r="AI51" i="1"/>
  <c r="AJ50" i="1"/>
  <c r="AI50" i="1"/>
  <c r="AJ49" i="1"/>
  <c r="AI49" i="1"/>
  <c r="AJ48" i="1"/>
  <c r="AI48" i="1"/>
  <c r="AJ47" i="1"/>
  <c r="AI47" i="1"/>
  <c r="AJ46" i="1"/>
  <c r="AI46" i="1"/>
  <c r="AJ45" i="1"/>
  <c r="AI45" i="1"/>
  <c r="AJ44" i="1"/>
  <c r="AI44" i="1"/>
  <c r="AJ43" i="1"/>
  <c r="AI43" i="1"/>
  <c r="AJ42" i="1"/>
  <c r="AI42" i="1"/>
  <c r="AJ41" i="1"/>
  <c r="AI41" i="1"/>
  <c r="AJ40" i="1"/>
  <c r="AI40" i="1"/>
  <c r="AJ39" i="1"/>
  <c r="AI39" i="1"/>
  <c r="AJ38" i="1"/>
  <c r="AI38" i="1"/>
  <c r="AJ37" i="1"/>
  <c r="AI37" i="1"/>
  <c r="AJ36" i="1"/>
  <c r="AI36" i="1"/>
  <c r="AJ35" i="1"/>
  <c r="AI35" i="1"/>
  <c r="AJ34" i="1"/>
  <c r="AI34" i="1"/>
  <c r="AJ33" i="1"/>
  <c r="AI33" i="1"/>
  <c r="AJ32" i="1"/>
  <c r="AI32" i="1"/>
  <c r="AJ31" i="1"/>
  <c r="AI31" i="1"/>
  <c r="AJ30" i="1"/>
  <c r="AI30" i="1"/>
  <c r="AJ29" i="1"/>
  <c r="AI29" i="1"/>
  <c r="AJ28" i="1"/>
  <c r="AI28" i="1"/>
  <c r="AJ27" i="1"/>
  <c r="AI27" i="1"/>
  <c r="AJ26" i="1"/>
  <c r="AI26" i="1"/>
  <c r="AJ25" i="1"/>
  <c r="AI25" i="1"/>
  <c r="AJ24" i="1"/>
  <c r="AI24" i="1"/>
  <c r="AJ23" i="1"/>
  <c r="AI23" i="1"/>
  <c r="AJ22" i="1"/>
  <c r="AI22" i="1"/>
  <c r="AJ21" i="1"/>
  <c r="AI21" i="1"/>
  <c r="AJ20" i="1"/>
  <c r="AI20" i="1"/>
  <c r="AJ19" i="1"/>
  <c r="AI19" i="1"/>
  <c r="AJ18" i="1"/>
  <c r="AI18" i="1"/>
  <c r="AJ17" i="1"/>
  <c r="AI17" i="1"/>
  <c r="AJ16" i="1"/>
  <c r="AI16" i="1"/>
  <c r="AJ15" i="1"/>
  <c r="AI15" i="1"/>
  <c r="AJ14" i="1"/>
  <c r="AI14" i="1"/>
  <c r="AJ13" i="1"/>
  <c r="AI13" i="1"/>
  <c r="AJ12" i="1"/>
  <c r="AI12" i="1"/>
  <c r="AJ11" i="1"/>
  <c r="AI11" i="1"/>
  <c r="AJ10" i="1"/>
  <c r="AI10" i="1"/>
  <c r="AJ9" i="1"/>
  <c r="AI9" i="1"/>
  <c r="AJ8" i="1"/>
  <c r="AI8" i="1"/>
  <c r="AJ7" i="1"/>
  <c r="AI7" i="1"/>
  <c r="E6" i="1"/>
  <c r="E5" i="1"/>
  <c r="D5" i="1"/>
  <c r="D6" i="1" s="1"/>
  <c r="E4" i="1"/>
  <c r="F4" i="1" s="1"/>
  <c r="F5" i="1" l="1"/>
  <c r="F6" i="1" s="1"/>
  <c r="G4" i="1"/>
  <c r="G5" i="1" l="1"/>
  <c r="G6" i="1" s="1"/>
  <c r="H4" i="1"/>
  <c r="H5" i="1" l="1"/>
  <c r="H6" i="1" s="1"/>
  <c r="I4" i="1"/>
  <c r="J4" i="1" l="1"/>
  <c r="I5" i="1"/>
  <c r="I6" i="1" s="1"/>
  <c r="J5" i="1" l="1"/>
  <c r="J6" i="1" s="1"/>
  <c r="K4" i="1"/>
  <c r="K5" i="1" l="1"/>
  <c r="K6" i="1" s="1"/>
  <c r="L4" i="1"/>
  <c r="L5" i="1" l="1"/>
  <c r="L6" i="1" s="1"/>
  <c r="M4" i="1"/>
  <c r="N4" i="1" l="1"/>
  <c r="M5" i="1"/>
  <c r="M6" i="1" s="1"/>
  <c r="N5" i="1" l="1"/>
  <c r="N6" i="1" s="1"/>
  <c r="O4" i="1"/>
  <c r="O5" i="1" l="1"/>
  <c r="O6" i="1" s="1"/>
  <c r="P4" i="1"/>
  <c r="P5" i="1" l="1"/>
  <c r="P6" i="1" s="1"/>
  <c r="Q4" i="1"/>
  <c r="R4" i="1" l="1"/>
  <c r="Q5" i="1"/>
  <c r="Q6" i="1" s="1"/>
  <c r="R5" i="1" l="1"/>
  <c r="R6" i="1" s="1"/>
  <c r="S4" i="1"/>
  <c r="S5" i="1" l="1"/>
  <c r="S6" i="1" s="1"/>
  <c r="T4" i="1"/>
  <c r="T5" i="1" l="1"/>
  <c r="T6" i="1" s="1"/>
  <c r="U4" i="1"/>
  <c r="V4" i="1" l="1"/>
  <c r="U5" i="1"/>
  <c r="U6" i="1" s="1"/>
  <c r="V5" i="1" l="1"/>
  <c r="V6" i="1" s="1"/>
  <c r="W4" i="1"/>
  <c r="W5" i="1" l="1"/>
  <c r="W6" i="1" s="1"/>
  <c r="X4" i="1"/>
  <c r="X5" i="1" l="1"/>
  <c r="X6" i="1" s="1"/>
  <c r="Y4" i="1"/>
  <c r="Z4" i="1" l="1"/>
  <c r="Y5" i="1"/>
  <c r="Y6" i="1" s="1"/>
  <c r="Z5" i="1" l="1"/>
  <c r="Z6" i="1" s="1"/>
  <c r="AA4" i="1"/>
  <c r="AA5" i="1" l="1"/>
  <c r="AA6" i="1" s="1"/>
  <c r="AB4" i="1"/>
  <c r="AB5" i="1" l="1"/>
  <c r="AB6" i="1" s="1"/>
  <c r="AC4" i="1"/>
  <c r="AD4" i="1" l="1"/>
  <c r="AC5" i="1"/>
  <c r="AC6" i="1" s="1"/>
  <c r="AD5" i="1" l="1"/>
  <c r="AD6" i="1" s="1"/>
  <c r="AE4" i="1"/>
  <c r="AE5" i="1" l="1"/>
  <c r="AE6" i="1" s="1"/>
  <c r="AF4" i="1"/>
  <c r="AF5" i="1" l="1"/>
  <c r="AF6" i="1" s="1"/>
  <c r="AG4" i="1"/>
  <c r="AH4" i="1" l="1"/>
  <c r="AH5" i="1" s="1"/>
  <c r="AH6" i="1" s="1"/>
  <c r="AG5" i="1"/>
  <c r="AG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<sst xmlns="http://schemas.openxmlformats.org/spreadsheetml/2006/main" count="1121" uniqueCount="546">
  <si>
    <t xml:space="preserve">كشف حضور الموظفين خلال شهر يناير </t>
  </si>
  <si>
    <t>الجمعة</t>
  </si>
  <si>
    <t>السبت</t>
  </si>
  <si>
    <t>ايام الحضور</t>
  </si>
  <si>
    <t>ايام الغياب</t>
  </si>
  <si>
    <t>عدد أيام العطلات</t>
  </si>
  <si>
    <t>كود الموظف</t>
  </si>
  <si>
    <t>ح</t>
  </si>
  <si>
    <t>غ</t>
  </si>
  <si>
    <t>عمل معادله بخصم أيام الغياب + أيام العطلات
 المشار اليها بالون الأسمر</t>
  </si>
  <si>
    <t>مكتب العميد</t>
  </si>
  <si>
    <t>قسم التشريح</t>
  </si>
  <si>
    <t>قسم الفسيولوجي</t>
  </si>
  <si>
    <t>اسم القسم</t>
  </si>
  <si>
    <t>اليوم</t>
  </si>
  <si>
    <t>اقسام الكليه</t>
  </si>
  <si>
    <t>إسماعيل عبد الفتاح فرغلى سيد</t>
  </si>
  <si>
    <t>ج</t>
  </si>
  <si>
    <t>احمد محمد احمد منصور</t>
  </si>
  <si>
    <t>امل محمد عبد المجيد تمام</t>
  </si>
  <si>
    <t>امنه مراد محمد عمر</t>
  </si>
  <si>
    <t>اميره بدر توفيق حسن</t>
  </si>
  <si>
    <t>ايمان عبد الوهاب علي عبد الله</t>
  </si>
  <si>
    <t>ايمان عزت غالي نخلة</t>
  </si>
  <si>
    <t>ايمان فتحي محمود فرج</t>
  </si>
  <si>
    <t>قسم الهستولوجي</t>
  </si>
  <si>
    <t>جملات حسين سيد محمد</t>
  </si>
  <si>
    <t>جهاد فرج محمد محمد</t>
  </si>
  <si>
    <t>حسن رمضان حسن حمدان</t>
  </si>
  <si>
    <t>حسن عبد العال هريدى فراج</t>
  </si>
  <si>
    <t>حسناء عاطف صلاح بخيت</t>
  </si>
  <si>
    <t>خالد فتحي عبد العزيز اسماعيل</t>
  </si>
  <si>
    <t>خالد محمود سيد حسين</t>
  </si>
  <si>
    <t>ديفيد اميل فوزي اقلاديوس</t>
  </si>
  <si>
    <t>اداره الحسابات</t>
  </si>
  <si>
    <t>رجاء عبد السلام محمد عيسى</t>
  </si>
  <si>
    <t>رشا طلعت صادق مقار</t>
  </si>
  <si>
    <t>رضا علي أبو الحسن اسماعيل</t>
  </si>
  <si>
    <t>رضا هاشم درويش ابراهيم</t>
  </si>
  <si>
    <t>زينب شعبان عجمى يوسف</t>
  </si>
  <si>
    <t>ساميه سليمان على حسانين</t>
  </si>
  <si>
    <t>سحر سيد عبد القادر عبدالله</t>
  </si>
  <si>
    <t>سحر عبد الجابر عمر أحمد</t>
  </si>
  <si>
    <t>سميحه فاروق احمد شاهين</t>
  </si>
  <si>
    <t>سوسن خليل عبد المعطي العطار</t>
  </si>
  <si>
    <t>شيماء سيد علي حسن</t>
  </si>
  <si>
    <t>شيماء فواز عبد الرحمن مهران</t>
  </si>
  <si>
    <t>صفاء رمضان محفوظ عيسي</t>
  </si>
  <si>
    <t>صفاء كمال علي امين</t>
  </si>
  <si>
    <t>صفاء مختار محمود ضاحى</t>
  </si>
  <si>
    <t>صلاح عمر طه عمر</t>
  </si>
  <si>
    <t>ضياء مختار محمد احمد</t>
  </si>
  <si>
    <t>قسم الباثولوجي</t>
  </si>
  <si>
    <t>عاطف سيد احمد عبد المنعم</t>
  </si>
  <si>
    <t>عايده احمد فرحان احمد</t>
  </si>
  <si>
    <t>عبد العزيز امام فراج</t>
  </si>
  <si>
    <t>عبد الناصر احمد محمد احمد</t>
  </si>
  <si>
    <t>عبير عبد الفتاح جابر محمود</t>
  </si>
  <si>
    <t>عبير فاروق مصطفي إسماعيل</t>
  </si>
  <si>
    <t>عبير نصير كامل محمد</t>
  </si>
  <si>
    <t>عز عبد العظيم هاشم عز</t>
  </si>
  <si>
    <t>علاء رمضان توفيق على</t>
  </si>
  <si>
    <t>علاء محمد صديق محمد</t>
  </si>
  <si>
    <t>عماد محمد احمد محمد</t>
  </si>
  <si>
    <t>عمرو محمد محمد عبد المجيد</t>
  </si>
  <si>
    <t>عوني اشرف بشرى ميخائيل</t>
  </si>
  <si>
    <t>فاطمه الزهراء حماد الشحات حماد</t>
  </si>
  <si>
    <t>فاتن محمود خليل ابراهيم</t>
  </si>
  <si>
    <t>فيصل صلاح علي محمد</t>
  </si>
  <si>
    <t>كرستينا اديب سيدهم ميخائيل</t>
  </si>
  <si>
    <t>كمال حسين حمدان علي</t>
  </si>
  <si>
    <t>لؤي احمد حسن مسعد</t>
  </si>
  <si>
    <t>محسن محمود محمد محمود</t>
  </si>
  <si>
    <t>محمد احمد زايد سليمان</t>
  </si>
  <si>
    <t>محمد احمد عبد العال عبد السلام</t>
  </si>
  <si>
    <t>محمد جلال محمد سيد حسين</t>
  </si>
  <si>
    <t>محمد حازم محمود فراج عيسى</t>
  </si>
  <si>
    <t>محمد حسنى نفادى أحمد</t>
  </si>
  <si>
    <t>محمد حسين فاضل احمد</t>
  </si>
  <si>
    <t>محمد سيد احمد فرغلي</t>
  </si>
  <si>
    <t>محمد سيد محمد سيد أبو العلا</t>
  </si>
  <si>
    <t>محمد صلاح محمد احمد زيان</t>
  </si>
  <si>
    <t>محمد تشهيل فاضل سليمان</t>
  </si>
  <si>
    <t>محمد عادل محمد علي</t>
  </si>
  <si>
    <t>محمد عباس ابوالعلا بخيت</t>
  </si>
  <si>
    <t>محمد عباس حسان سيد</t>
  </si>
  <si>
    <t>محمد عبده كامل احمد</t>
  </si>
  <si>
    <t>محمد علي شعبان علي</t>
  </si>
  <si>
    <t>محمد محمد حسن جاد</t>
  </si>
  <si>
    <t>محمد محمد كامل عبد الرحمن</t>
  </si>
  <si>
    <t>محمد محمد محمد سليمان</t>
  </si>
  <si>
    <t>محمد محمد محمود سيد</t>
  </si>
  <si>
    <t>محمد محمود محمد قاسم</t>
  </si>
  <si>
    <t>محمد يوسف محمد يوسف</t>
  </si>
  <si>
    <t>محمود محمد علي محمود</t>
  </si>
  <si>
    <t>محمود حسين محمود حسين</t>
  </si>
  <si>
    <t>محمود سيد توفيق سيد</t>
  </si>
  <si>
    <t>محمود سيد محمد صديق</t>
  </si>
  <si>
    <t>محمود عبده حمدان محمد</t>
  </si>
  <si>
    <t>محمود محمد عبد المعطي عبد السميع</t>
  </si>
  <si>
    <t>محمود محمود احمد حسين</t>
  </si>
  <si>
    <t>محمود مصطفي طنطاوي ابراهيم</t>
  </si>
  <si>
    <t>مختار حسين حسن احمد</t>
  </si>
  <si>
    <t>مديحه محمود احمد جاد الحق</t>
  </si>
  <si>
    <t>مصطفي فوزي محمد سيد</t>
  </si>
  <si>
    <t>معتز محمد درويش صالح</t>
  </si>
  <si>
    <t>مغربي صديق طه صديق</t>
  </si>
  <si>
    <t>ممدوح عبدالسلام حسن محمد</t>
  </si>
  <si>
    <t>ممدوح كامل احمد عبده</t>
  </si>
  <si>
    <t>منال حمدي احمد حسين</t>
  </si>
  <si>
    <t>منال محمد حسن سليمان</t>
  </si>
  <si>
    <t>منال موسى على قوشتى</t>
  </si>
  <si>
    <t>منتصر احمد جابر محمد</t>
  </si>
  <si>
    <t>مها بدر محمد احمد</t>
  </si>
  <si>
    <t>مها مراد احمد شوكت</t>
  </si>
  <si>
    <t>مينا خليل عبدالله رزق</t>
  </si>
  <si>
    <t>ناصر هاشم سيد مصطفي</t>
  </si>
  <si>
    <t>ناهد خليفه عبد النبي عمر</t>
  </si>
  <si>
    <t>ناهد عبد الموجود محمود</t>
  </si>
  <si>
    <t>نجلاء احمد دياب سلامة</t>
  </si>
  <si>
    <t>نجلاء ربيع سيد محمد</t>
  </si>
  <si>
    <t>نجوان رضا محمد عمر</t>
  </si>
  <si>
    <t>نعمه جاد الرب شعبان جاد الرب</t>
  </si>
  <si>
    <t>نهال محمد عصمت محمد بيومى</t>
  </si>
  <si>
    <t>نهله رضا محمد عمر</t>
  </si>
  <si>
    <t>نوال عيد سيد جلال</t>
  </si>
  <si>
    <t>نوره محمد محمود محمد</t>
  </si>
  <si>
    <t>نون كمال محمد محمود</t>
  </si>
  <si>
    <t>هاجر محمد نبيل كامل مصطفى</t>
  </si>
  <si>
    <t>هاجر مختار محمود محمد</t>
  </si>
  <si>
    <t>هاله صلاح الدين عامر احمد</t>
  </si>
  <si>
    <t>هاله علي الدين محمود سيد</t>
  </si>
  <si>
    <t>هبه حمزه احمد محمد</t>
  </si>
  <si>
    <t>هبه محمد صلاح الدين أحمد محروس</t>
  </si>
  <si>
    <t>هبه محمد عبد القادر محمد</t>
  </si>
  <si>
    <t>هدي عباس قطب شحاتة</t>
  </si>
  <si>
    <t>هشام عيد على مطاوع</t>
  </si>
  <si>
    <t>هناء الصادق عبد الظاهر مصطفى</t>
  </si>
  <si>
    <t>هناء جلال سيد مصطفى</t>
  </si>
  <si>
    <t>هند سيد محمد مصطفى</t>
  </si>
  <si>
    <t>هويدا محمود عبد العزيز محمد</t>
  </si>
  <si>
    <t>وائل محمد نور الدين كامل</t>
  </si>
  <si>
    <t>وائل نور الدين عبدالفضيل عبدالمقصود</t>
  </si>
  <si>
    <t>ورده حسن سليمان احمد</t>
  </si>
  <si>
    <t>وسام محمد احمد عيسى</t>
  </si>
  <si>
    <t>وفاء جميل بشاي صموئيل</t>
  </si>
  <si>
    <t>وفاء حسين يونس بدوي</t>
  </si>
  <si>
    <t>وفاء ربيع محمد أبو العلا</t>
  </si>
  <si>
    <t>وفاء علي محمد المليجي</t>
  </si>
  <si>
    <t>وفاء محمد عبدالظاهر رضوان</t>
  </si>
  <si>
    <t>ولاء عبد الناصر حسين أحمد</t>
  </si>
  <si>
    <t>ولاء محمد محمود محمد حزين</t>
  </si>
  <si>
    <t>ولاء وحيد زكي عمار</t>
  </si>
  <si>
    <t>وليد محمد كمال محمد</t>
  </si>
  <si>
    <t>ياسر عبدالناصر حسن مرسى</t>
  </si>
  <si>
    <t>ياسمين عبد القادر حسن محمد</t>
  </si>
  <si>
    <t>ياسمين محمد رفعت محمد</t>
  </si>
  <si>
    <t>يسري محمد محمود محمد</t>
  </si>
  <si>
    <t>يمني محمد ممدوح محمود</t>
  </si>
  <si>
    <t>يوسف عطية احمد محمود</t>
  </si>
  <si>
    <t>فقط كل ما عليك اختيار القسم من القائمة المنسدلة واترك الباقى على الإكسيل</t>
  </si>
  <si>
    <t>الاسم</t>
  </si>
  <si>
    <t>محمد رفعت عبد الظاهر</t>
  </si>
  <si>
    <t>فاطمه سيد أبو ضيف</t>
  </si>
  <si>
    <t>عبد الناصر خلف محمد</t>
  </si>
  <si>
    <t>مرفت محمد مصطفي</t>
  </si>
  <si>
    <t>مكتب وكيل الكليه للدراسات العليا</t>
  </si>
  <si>
    <t>مرفت فواد حسين</t>
  </si>
  <si>
    <t>مصطفي محمد احمد</t>
  </si>
  <si>
    <t>نهي عثمان عبد الحافظ</t>
  </si>
  <si>
    <t>العلاقات الثقافيه</t>
  </si>
  <si>
    <t>اميره محمد عبد المعطي</t>
  </si>
  <si>
    <t>هده عبداللاه احمد</t>
  </si>
  <si>
    <t>نهي محمد عفيفي</t>
  </si>
  <si>
    <t>محمد دويني محمد</t>
  </si>
  <si>
    <t>مكتب وكيل شئون البيئه</t>
  </si>
  <si>
    <t>مصطفي طه سالم</t>
  </si>
  <si>
    <t>مركز تدريب منع مكافحه العدوي</t>
  </si>
  <si>
    <t>مكتب الوكيل لشئون الطلاب</t>
  </si>
  <si>
    <t>احمد محمد مصطفي</t>
  </si>
  <si>
    <t>احمد عاطف عبد الحفيظ</t>
  </si>
  <si>
    <t>امين الكليه الكليه</t>
  </si>
  <si>
    <t>امانه المجلس</t>
  </si>
  <si>
    <t>مصطفي حسن  محمد</t>
  </si>
  <si>
    <t>مختار علي محمد</t>
  </si>
  <si>
    <t>رابطه الخرجيــين</t>
  </si>
  <si>
    <t>القيد والحفظ</t>
  </si>
  <si>
    <t>سيد مصطفي حسين</t>
  </si>
  <si>
    <t xml:space="preserve">حسن علي زغلول </t>
  </si>
  <si>
    <t>محمود أبو الغيط</t>
  </si>
  <si>
    <t>علاء حامد حسب النبي</t>
  </si>
  <si>
    <t>حسني حسين محمود</t>
  </si>
  <si>
    <t>سيد حسن عبد الغفار</t>
  </si>
  <si>
    <t>وحده صيانه الاجهزه العلميه</t>
  </si>
  <si>
    <t>اداره شئون الطلاب</t>
  </si>
  <si>
    <t>عبدالله نور الدين مطاوع</t>
  </si>
  <si>
    <t>مني يوسف كامل</t>
  </si>
  <si>
    <t>وفاء محمد عبد الظاهر</t>
  </si>
  <si>
    <t>محمود محمد عبد المدكور</t>
  </si>
  <si>
    <t>مصطفي عبداللاه علي</t>
  </si>
  <si>
    <t>رانيا إبراهيم يوسف</t>
  </si>
  <si>
    <t>كريمه جابر خليفه</t>
  </si>
  <si>
    <t>عبد العاطي سيد عبد الهادي</t>
  </si>
  <si>
    <t>اسامه فواد محمد</t>
  </si>
  <si>
    <t>الشئون الاداريه</t>
  </si>
  <si>
    <t>علي احمد عبد الجواد</t>
  </si>
  <si>
    <t>مني يوسف عبد المجيد</t>
  </si>
  <si>
    <t>احمد  محمدعبد النعيم</t>
  </si>
  <si>
    <t>سلوي محمد موسي</t>
  </si>
  <si>
    <t>اشرف احمد علي</t>
  </si>
  <si>
    <t>محمود مصطفي محمد</t>
  </si>
  <si>
    <t>رابعه احمد محمد</t>
  </si>
  <si>
    <t>انعام احمد ابرهيم</t>
  </si>
  <si>
    <t>سناء حلمي علي</t>
  </si>
  <si>
    <t>مصطفي فتحي محمد</t>
  </si>
  <si>
    <t>ليلي عبد الحميد جاد الحق</t>
  </si>
  <si>
    <t>فاطمه احمد فواز</t>
  </si>
  <si>
    <t>غاده احمد سيد</t>
  </si>
  <si>
    <t>أسماء اسلام توفيق</t>
  </si>
  <si>
    <t>مروه مجدي عبد الحافظ</t>
  </si>
  <si>
    <t>صفاء ابرهيم عبد الرحيم</t>
  </si>
  <si>
    <t>نوره شعبان ثابت</t>
  </si>
  <si>
    <t>الشيماء محمد سيد</t>
  </si>
  <si>
    <t>علا عبد الرازق محمد</t>
  </si>
  <si>
    <t>ايمان عبد الحميد عبداللطيف</t>
  </si>
  <si>
    <t>احمد توفيق احمد</t>
  </si>
  <si>
    <t>مصطفي عطيه محمد</t>
  </si>
  <si>
    <t>محمد سيد عبد الرحمن</t>
  </si>
  <si>
    <t>الدراسات العليا</t>
  </si>
  <si>
    <t>اميره محمد حفني</t>
  </si>
  <si>
    <t>اداره الامتحانات ولماجستير</t>
  </si>
  <si>
    <t>هوايدي احمد بداري</t>
  </si>
  <si>
    <t>مصطفي عيد سيد</t>
  </si>
  <si>
    <t>محمد محمود عبدالله</t>
  </si>
  <si>
    <t>الشئون العامه</t>
  </si>
  <si>
    <t xml:space="preserve">اشرف سيد محمد </t>
  </si>
  <si>
    <t>شئون الخرجيـــــين</t>
  </si>
  <si>
    <t>عبد الحميد حسانين محمد</t>
  </si>
  <si>
    <t>محمود سيد ذكي</t>
  </si>
  <si>
    <t>ايمن محمد ممدوح</t>
  </si>
  <si>
    <t>إبراهيم كامل محمد</t>
  </si>
  <si>
    <t>الخدمات الطلابيه</t>
  </si>
  <si>
    <t xml:space="preserve">أسماء مصطفي نصر </t>
  </si>
  <si>
    <t>محمد أبو الحسن نصر</t>
  </si>
  <si>
    <t>كرولس شاكر يني</t>
  </si>
  <si>
    <t>مني منير حبيب</t>
  </si>
  <si>
    <t>غاده احمد عبد الرحيم</t>
  </si>
  <si>
    <t>أحلام محمد عبد العزيز</t>
  </si>
  <si>
    <t>ايمان محمد سيد</t>
  </si>
  <si>
    <t>علاء احمد اراهيم</t>
  </si>
  <si>
    <t xml:space="preserve"> نرمين ثروت صليب</t>
  </si>
  <si>
    <t>سلوي بهي الدين محمد</t>
  </si>
  <si>
    <t>سميه عبد الناصر محمد</t>
  </si>
  <si>
    <t>أسماء محمد عبد العزيز</t>
  </si>
  <si>
    <t>جيهان عبد المنعم حسن</t>
  </si>
  <si>
    <t>اماني يوسف عبدالعال</t>
  </si>
  <si>
    <t>شيماء حسن ذكي</t>
  </si>
  <si>
    <t>اميمه جمال حلمي</t>
  </si>
  <si>
    <t>أبو بكر جلال علي</t>
  </si>
  <si>
    <t>رانيا بداري محمد</t>
  </si>
  <si>
    <t>شريهان محمد عبدالروف</t>
  </si>
  <si>
    <t>اسامه عبدالنعيم عاصم</t>
  </si>
  <si>
    <t>بديعه عبد الكريم احمد</t>
  </si>
  <si>
    <t>رانيا رافت فواد</t>
  </si>
  <si>
    <t>اداره الحسابات( قسم الدفع )</t>
  </si>
  <si>
    <t>احمد محمود احمد فارس</t>
  </si>
  <si>
    <t>نجوي عزت عبد المجيد</t>
  </si>
  <si>
    <t>نسمه علي محمد</t>
  </si>
  <si>
    <t>روزالين رافت فواد</t>
  </si>
  <si>
    <t>علا حسانين</t>
  </si>
  <si>
    <t>احمد فاروق إسماعيل</t>
  </si>
  <si>
    <t>رجب فرغلي حسن</t>
  </si>
  <si>
    <t>احمد محمد علي</t>
  </si>
  <si>
    <t>امل مصطفي محمد</t>
  </si>
  <si>
    <t>المكتبه</t>
  </si>
  <si>
    <t>دينا مصطفي سيد</t>
  </si>
  <si>
    <t>نرمين عبدالمحسن عباس</t>
  </si>
  <si>
    <t>حمدي مرغني عبدالعال</t>
  </si>
  <si>
    <t>ساميه شاكر علي</t>
  </si>
  <si>
    <t>مصطفي صلاح الدين محمد</t>
  </si>
  <si>
    <t>دعاء احمد جمال</t>
  </si>
  <si>
    <t>جرجس فليب عزيز</t>
  </si>
  <si>
    <t>احمد محمد عبدالعال</t>
  </si>
  <si>
    <t>اسراء اسامه محمد</t>
  </si>
  <si>
    <t>بسمه عبدالعزيز ابوالعلا</t>
  </si>
  <si>
    <t>طارق احمد علي</t>
  </si>
  <si>
    <t>ايمان جمال محمد</t>
  </si>
  <si>
    <t>رباب محمود رافت</t>
  </si>
  <si>
    <t>إبراهيم صبره عبدالغني</t>
  </si>
  <si>
    <t>فرغلي ابرهيم رشوان</t>
  </si>
  <si>
    <t>وحده الوسائل التعليميه</t>
  </si>
  <si>
    <t>احمد يوسف عبدالحليم</t>
  </si>
  <si>
    <t>حسن محمد محمد</t>
  </si>
  <si>
    <t>شاهيناز يحيي عبد العزيز</t>
  </si>
  <si>
    <t>وحده ضمان الجوده</t>
  </si>
  <si>
    <t>اسمه السيد مصطفي</t>
  </si>
  <si>
    <t>محمد حسنس نفادي</t>
  </si>
  <si>
    <t>نهي محمد نبيل</t>
  </si>
  <si>
    <t>حازم حسانين فرغلي</t>
  </si>
  <si>
    <t>حسين عبدالناصر عبدالرحيم</t>
  </si>
  <si>
    <t>إسماعيل محمد جابر</t>
  </si>
  <si>
    <t>هبه علي حسين</t>
  </si>
  <si>
    <t>شيماء محسن محمد</t>
  </si>
  <si>
    <t>نيفين عبداللاه محمد</t>
  </si>
  <si>
    <t>كرستينا منير توفيق</t>
  </si>
  <si>
    <t>حنان حسن عبد العزيز</t>
  </si>
  <si>
    <t>اميره طلعت أنور</t>
  </si>
  <si>
    <t>كرم شرقاوي حمدان</t>
  </si>
  <si>
    <t>عمر محمد عباس</t>
  </si>
  <si>
    <t>العلاقات العامه</t>
  </si>
  <si>
    <t>اسامه مصطفي محمد</t>
  </si>
  <si>
    <t>احمد عبدالخالق سيد</t>
  </si>
  <si>
    <t>عبير جلال محمد</t>
  </si>
  <si>
    <t>فاطمه الزهراء محمد الهادي</t>
  </si>
  <si>
    <t>رشا محمد محمد</t>
  </si>
  <si>
    <t>خلف الله حسن مصطفي</t>
  </si>
  <si>
    <t>عمر شعبان علي</t>
  </si>
  <si>
    <t>وسائل تعليميه وتشغيل القاعات</t>
  </si>
  <si>
    <t>مومن عبده كامل</t>
  </si>
  <si>
    <t>احمد عبده محمد</t>
  </si>
  <si>
    <t>عبد الرازق عادل محمد</t>
  </si>
  <si>
    <t>دويني محمد عبد المجيد</t>
  </si>
  <si>
    <t>حامد احمد عبد اللطيف</t>
  </si>
  <si>
    <t>المخازن</t>
  </si>
  <si>
    <t>عاطف سمير فوزي</t>
  </si>
  <si>
    <t>عادل علي محمد</t>
  </si>
  <si>
    <t>أبو المجد علي عبد الحفيظ</t>
  </si>
  <si>
    <t>مصطفي موسي أبو غدير</t>
  </si>
  <si>
    <t>أسماء محمد زعلول</t>
  </si>
  <si>
    <t>طه علي صابر</t>
  </si>
  <si>
    <t>سيد صالح جادالله</t>
  </si>
  <si>
    <t>احمد جمعه عبدالعزيز</t>
  </si>
  <si>
    <t>وحده المناقضات</t>
  </si>
  <si>
    <t>قسم المشتريات</t>
  </si>
  <si>
    <t>امل محمد علي</t>
  </si>
  <si>
    <t>محمد عبد المنعم عمار</t>
  </si>
  <si>
    <t>ايمان عبد الحفيظ علي</t>
  </si>
  <si>
    <t>مومن عبد الخالق سيد</t>
  </si>
  <si>
    <t>احمد محمد شعبان</t>
  </si>
  <si>
    <t>مصطفي محمد عبد المجيد</t>
  </si>
  <si>
    <t>ريم محمد مامون</t>
  </si>
  <si>
    <t>الموازنه</t>
  </si>
  <si>
    <t>سهير عبد العظيم محمد</t>
  </si>
  <si>
    <t>رشا محمد عبد العظيم</t>
  </si>
  <si>
    <t>يوسف عطيه احمد</t>
  </si>
  <si>
    <t>مرفت عبد المحسن عبدالرحيم</t>
  </si>
  <si>
    <t>شطب المخازن</t>
  </si>
  <si>
    <t>اسلام احمد محمد</t>
  </si>
  <si>
    <t>عزه عبد الحميد ذكي</t>
  </si>
  <si>
    <t>الشيماء جابر خلاف</t>
  </si>
  <si>
    <t>عمرو محي الدين ذكي</t>
  </si>
  <si>
    <t>الخزنه</t>
  </si>
  <si>
    <t>عبد الحميد  محمود عبد الحميد</t>
  </si>
  <si>
    <t>مصطفي محمد عبدالعال</t>
  </si>
  <si>
    <t>رعايه الشباب</t>
  </si>
  <si>
    <t>هيثم فرغلي عبدالعال</t>
  </si>
  <si>
    <t>نجلاء السيد عبدالوهاب</t>
  </si>
  <si>
    <t>حسين السيد حسين</t>
  </si>
  <si>
    <t>رويد عبدالوكيل إبراهيم</t>
  </si>
  <si>
    <t>ايفلين روبيل بطرس</t>
  </si>
  <si>
    <t>علي حامد محمد</t>
  </si>
  <si>
    <t>حنان فاروق محمد</t>
  </si>
  <si>
    <t>خالد عبدالله محمد</t>
  </si>
  <si>
    <t>مصطفي محمود علي</t>
  </si>
  <si>
    <t>محمد احمد كامل</t>
  </si>
  <si>
    <t>محمود جابر قرني</t>
  </si>
  <si>
    <t>رحاب محمد حسان</t>
  </si>
  <si>
    <t>سحر عبد النعيم قطب</t>
  </si>
  <si>
    <t>المجله العلميه</t>
  </si>
  <si>
    <t>كرم حسين بخيت</t>
  </si>
  <si>
    <t>سمر سيد عبد الرحيم</t>
  </si>
  <si>
    <t>غاده محمود محمد</t>
  </si>
  <si>
    <t>ايناس عبد الموجود محمود</t>
  </si>
  <si>
    <t>رشاد احمد محمود</t>
  </si>
  <si>
    <t>كمال سيد عبدالوهاب</t>
  </si>
  <si>
    <t>المطبعه</t>
  </si>
  <si>
    <t>امال علي أبو الحسن</t>
  </si>
  <si>
    <t>حسام محمد جابر</t>
  </si>
  <si>
    <t>دعاء احمد فرحان</t>
  </si>
  <si>
    <t>احمد محمد عبد المجيد</t>
  </si>
  <si>
    <t>حمدي احمد حسين</t>
  </si>
  <si>
    <t>جلال عبدالراضي احمد</t>
  </si>
  <si>
    <t>الحسين ناجي جلال</t>
  </si>
  <si>
    <t>احمد عادل محمد</t>
  </si>
  <si>
    <t>احمد حسن حماده</t>
  </si>
  <si>
    <t>مطبعه الامتحانات</t>
  </si>
  <si>
    <t>زكريا عبدالله حسين</t>
  </si>
  <si>
    <t>الحاسب الالي</t>
  </si>
  <si>
    <t>عنتر محمد احمد</t>
  </si>
  <si>
    <t>دينا حسين إسماعيل</t>
  </si>
  <si>
    <t>نهي فتحي محمد</t>
  </si>
  <si>
    <t>اميمه فاروق علي</t>
  </si>
  <si>
    <t>شيماء احمد عثمان</t>
  </si>
  <si>
    <t>ثناء إسماعيل حسن</t>
  </si>
  <si>
    <t>عبدالحليم محمود مهني</t>
  </si>
  <si>
    <t>الشئون القانونيه</t>
  </si>
  <si>
    <t>عثمان محمد عبده</t>
  </si>
  <si>
    <t>رانيا محمود نشات</t>
  </si>
  <si>
    <t>عمر إسماعيل عمر</t>
  </si>
  <si>
    <t>محمد امد رضي</t>
  </si>
  <si>
    <t>عمر حامد حسن</t>
  </si>
  <si>
    <t>ولاء  وحيد ذكي</t>
  </si>
  <si>
    <t>مي عطالله ذكي</t>
  </si>
  <si>
    <t>امال فاروق  حسين</t>
  </si>
  <si>
    <t>محمد عبدودود سليمان</t>
  </si>
  <si>
    <t>الصيانه</t>
  </si>
  <si>
    <t>اسامه محمد كامل</t>
  </si>
  <si>
    <t>عاطف حمدي ثابت</t>
  </si>
  <si>
    <t>احمد فاروق سيد</t>
  </si>
  <si>
    <t>محمدي محمد جابر</t>
  </si>
  <si>
    <t>اشرف محمد دسوقي</t>
  </si>
  <si>
    <t>وحده الازمات</t>
  </si>
  <si>
    <t>علي حلمي علي</t>
  </si>
  <si>
    <t>عمر عبدالرحمن دويني</t>
  </si>
  <si>
    <t>احمد علي احمد الشريف</t>
  </si>
  <si>
    <t>نجوي إبراهيم عبدالعال</t>
  </si>
  <si>
    <t>اخلاقيات المهنه</t>
  </si>
  <si>
    <t>محمود محمد عبدالعال</t>
  </si>
  <si>
    <t>مروه محمد علي</t>
  </si>
  <si>
    <t>محمد شعبان عبدالحميد</t>
  </si>
  <si>
    <t>مركز صيانه الكمبيوتر</t>
  </si>
  <si>
    <t>فاطمه حسانين احمد</t>
  </si>
  <si>
    <t>حمدان احمد عبدالمجيد</t>
  </si>
  <si>
    <t>علاء الدين محمد محمد</t>
  </si>
  <si>
    <t>الشئون الماليه</t>
  </si>
  <si>
    <t>محمد مسعود عبدالله</t>
  </si>
  <si>
    <t>وحده الانترنت</t>
  </si>
  <si>
    <t>سعد الدين محمد مصطفي</t>
  </si>
  <si>
    <t>قسم الصحه العامه</t>
  </si>
  <si>
    <t>ثناء محمد احمد</t>
  </si>
  <si>
    <t>صبحي فتحي فرحان</t>
  </si>
  <si>
    <t>احمد محمد حسن</t>
  </si>
  <si>
    <t>حسن كامل حسن</t>
  </si>
  <si>
    <t>علي حسن فرغلي</t>
  </si>
  <si>
    <t>احمد علي زغلول</t>
  </si>
  <si>
    <t>علي شعبان</t>
  </si>
  <si>
    <t>جيهان محمد حسن</t>
  </si>
  <si>
    <t>محروس محمود محروس</t>
  </si>
  <si>
    <t>سمير سيد حسانين</t>
  </si>
  <si>
    <t>ناهد احمد علي</t>
  </si>
  <si>
    <t>سعاد شحاته محمد</t>
  </si>
  <si>
    <t>هاني أيوب إبراهيم</t>
  </si>
  <si>
    <t>سناء شحاته محمد</t>
  </si>
  <si>
    <t>محمود احمد عبدالحافظ</t>
  </si>
  <si>
    <t>رحاب عبد الناصر فرغلي</t>
  </si>
  <si>
    <t>داليا محيي عبد العليم</t>
  </si>
  <si>
    <t>محمد كمال الدين عبدالعال</t>
  </si>
  <si>
    <t>نادي كامل احمد</t>
  </si>
  <si>
    <t>بطرس مرقوس نصيف</t>
  </si>
  <si>
    <t>نجلاء عبدالمنعم حسن</t>
  </si>
  <si>
    <t>قسم الطب الشرعي</t>
  </si>
  <si>
    <t>محمود احمد فرحان</t>
  </si>
  <si>
    <t>ليلي محمد فرحان</t>
  </si>
  <si>
    <t>رانيا احمد تحسين</t>
  </si>
  <si>
    <t>مجدي حسن محمد</t>
  </si>
  <si>
    <t>حسن حمدي احمد</t>
  </si>
  <si>
    <t>عثمان سيد عثمان</t>
  </si>
  <si>
    <t>ربيع محمد علي</t>
  </si>
  <si>
    <t>أسماء ابوزيد</t>
  </si>
  <si>
    <t>معمل السموم</t>
  </si>
  <si>
    <t>عمرو محمد محمد عبدالمدكور</t>
  </si>
  <si>
    <t>قسم الفارما</t>
  </si>
  <si>
    <t>ثروت ابرهيم سيد</t>
  </si>
  <si>
    <t>محمد محمود علي</t>
  </si>
  <si>
    <t>محمد حماده سويفي</t>
  </si>
  <si>
    <t>الهام قطب عبدالعال</t>
  </si>
  <si>
    <t>عمر عبدالله عبدالغني</t>
  </si>
  <si>
    <t>مرسي سيد حسانين</t>
  </si>
  <si>
    <t>عاطف موسي محمد</t>
  </si>
  <si>
    <t>محمود فاوي مصطفي</t>
  </si>
  <si>
    <t>إبراهيم بيومي احمد</t>
  </si>
  <si>
    <t>رجب محمد عبدالعال</t>
  </si>
  <si>
    <t>قسم البكتريا</t>
  </si>
  <si>
    <t>جمال تشهيل فاضل</t>
  </si>
  <si>
    <t>هبه إبراهيم عبدالعال</t>
  </si>
  <si>
    <t>مركز بيئات الامراض</t>
  </si>
  <si>
    <t>علء سيد مجاهد</t>
  </si>
  <si>
    <t>وحده الاستقلاب</t>
  </si>
  <si>
    <t>عزة سيد تمام</t>
  </si>
  <si>
    <t>فيفي الفي جبره</t>
  </si>
  <si>
    <t>صفاء محمد عليان</t>
  </si>
  <si>
    <t>تهامي أنور تهامي</t>
  </si>
  <si>
    <t>حمدي محمد محمود</t>
  </si>
  <si>
    <t>محمد احمد عبد المجيد</t>
  </si>
  <si>
    <t>قسم الطفيليات</t>
  </si>
  <si>
    <t>ايمان عبدالله حسن</t>
  </si>
  <si>
    <t>محمد رمضان حسن</t>
  </si>
  <si>
    <t>نجوي مصطفي محمد</t>
  </si>
  <si>
    <t>سماح عبدالحفيظ محمد</t>
  </si>
  <si>
    <t>محمد رفعت عثمان</t>
  </si>
  <si>
    <t>امل علي محمد</t>
  </si>
  <si>
    <t>جمال احمد علي</t>
  </si>
  <si>
    <t>اشرف شوكت احمد</t>
  </si>
  <si>
    <t>عطيه الله عبدالجواد</t>
  </si>
  <si>
    <t>امل فرغلي جلال</t>
  </si>
  <si>
    <t>مصطفي عبدالرحمن احمد</t>
  </si>
  <si>
    <t>ماجده احمد ابرهيم</t>
  </si>
  <si>
    <t>رقيه محمد عبدالرحيم</t>
  </si>
  <si>
    <t>محمد عبدالرحيم احمد</t>
  </si>
  <si>
    <t>جما سيد عطا</t>
  </si>
  <si>
    <t>امير محمد احمد</t>
  </si>
  <si>
    <t>هاله مصطفي عبدالعزيز</t>
  </si>
  <si>
    <t>محمد فرغلي حسن</t>
  </si>
  <si>
    <t>سمير علي محمود</t>
  </si>
  <si>
    <t>حسين فرغلي عبدالعزيز</t>
  </si>
  <si>
    <t>بثينه فرغلي عبدالعزيز</t>
  </si>
  <si>
    <t>بيتر عاطف كمال</t>
  </si>
  <si>
    <t>ايمان عباس قطب</t>
  </si>
  <si>
    <t>حمدي محمود محمد</t>
  </si>
  <si>
    <t>كمال محمد فارس</t>
  </si>
  <si>
    <t>ناصر سيد احمد</t>
  </si>
  <si>
    <t>محمود مصطفي عبدالقادر</t>
  </si>
  <si>
    <t>مني حسن علي</t>
  </si>
  <si>
    <t>دعاء محمد بكر</t>
  </si>
  <si>
    <t>احمد جلال سيد</t>
  </si>
  <si>
    <t>سماح سيد سيد</t>
  </si>
  <si>
    <t>احمد جاد المولي سيد</t>
  </si>
  <si>
    <t>محمد علم الدين</t>
  </si>
  <si>
    <t>ياسمين عبدالقادر حسن</t>
  </si>
  <si>
    <t>جمال محمدسيد</t>
  </si>
  <si>
    <t>بركات احمد عربي</t>
  </si>
  <si>
    <t>بيومي فتحي بيومي</t>
  </si>
  <si>
    <t>رمضان عبدالعال حسن</t>
  </si>
  <si>
    <t>نسمه البدر محمد</t>
  </si>
  <si>
    <t>مركز التميز البحثي</t>
  </si>
  <si>
    <t>اسراء محمد محمود</t>
  </si>
  <si>
    <t>ايمان فوزي محمد</t>
  </si>
  <si>
    <t>احمد ابرهيم جلال</t>
  </si>
  <si>
    <t>محمود محمد محفوظ</t>
  </si>
  <si>
    <t>حنان محمود محمد</t>
  </si>
  <si>
    <t>سها شحاته محمد</t>
  </si>
  <si>
    <t>نورا محمد ثابت</t>
  </si>
  <si>
    <t>المهدي حسن حسين</t>
  </si>
  <si>
    <t>حسين عبد الساتر صالح</t>
  </si>
  <si>
    <t>ساميه طه محمد</t>
  </si>
  <si>
    <t>قسم الكيمياء الحيويه</t>
  </si>
  <si>
    <t>سهير محمد عاطف</t>
  </si>
  <si>
    <t>منال طه سالم</t>
  </si>
  <si>
    <t>دويني سيد دويني</t>
  </si>
  <si>
    <t>الهام فتحي محمود</t>
  </si>
  <si>
    <t>محمود برعي سيد</t>
  </si>
  <si>
    <t>احمد عبدالعزيز جاد</t>
  </si>
  <si>
    <t>محمد رفعت فواد</t>
  </si>
  <si>
    <t>نجاح خميس محمود</t>
  </si>
  <si>
    <t>عزت عياد فرحان</t>
  </si>
  <si>
    <t>حمدي صالحين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</si>
</sst>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212529"/>
      <name val="Times New Roman"/>
      <family val="1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1"/>
      <color theme="0"/>
      <name val="Times New Roman"/>
      <family val="1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top" readingOrder="2"/>
    </xf>
    <xf numFmtId="0" fontId="3" fillId="6" borderId="9" xfId="0" applyFont="1" applyFill="1" applyBorder="1" applyAlignment="1">
      <alignment horizontal="center" vertical="top" readingOrder="2"/>
    </xf>
    <xf numFmtId="0" fontId="0" fillId="0" borderId="0" xfId="0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/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top" readingOrder="2"/>
    </xf>
    <xf numFmtId="0" fontId="3" fillId="7" borderId="0" xfId="0" applyFont="1" applyFill="1" applyAlignment="1">
      <alignment horizontal="center" vertical="top" readingOrder="2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 readingOrder="2"/>
    </xf>
    <xf numFmtId="0" fontId="3" fillId="5" borderId="10" xfId="0" applyFont="1" applyFill="1" applyBorder="1" applyAlignment="1">
      <alignment horizontal="center" vertical="center" wrapText="1" readingOrder="2"/>
    </xf>
    <xf numFmtId="0" fontId="3" fillId="9" borderId="9" xfId="0" applyFont="1" applyFill="1" applyBorder="1" applyAlignment="1">
      <alignment horizontal="center" vertical="top" readingOrder="2"/>
    </xf>
    <xf numFmtId="0" fontId="3" fillId="9" borderId="0" xfId="0" applyFont="1" applyFill="1" applyAlignment="1">
      <alignment horizontal="center" vertical="top" readingOrder="2"/>
    </xf>
    <xf numFmtId="0" fontId="3" fillId="8" borderId="9" xfId="0" applyFont="1" applyFill="1" applyBorder="1" applyAlignment="1">
      <alignment horizontal="center" vertical="top" readingOrder="2"/>
    </xf>
    <xf numFmtId="0" fontId="3" fillId="8" borderId="0" xfId="0" applyFont="1" applyFill="1" applyAlignment="1">
      <alignment horizontal="center" vertical="top" readingOrder="2"/>
    </xf>
    <xf numFmtId="0" fontId="3" fillId="4" borderId="9" xfId="0" applyFont="1" applyFill="1" applyBorder="1" applyAlignment="1">
      <alignment horizontal="center" vertical="top" readingOrder="2"/>
    </xf>
    <xf numFmtId="0" fontId="3" fillId="4" borderId="0" xfId="0" applyFont="1" applyFill="1" applyAlignment="1">
      <alignment horizontal="center" vertical="top" readingOrder="2"/>
    </xf>
    <xf numFmtId="0" fontId="3" fillId="13" borderId="9" xfId="0" applyFont="1" applyFill="1" applyBorder="1" applyAlignment="1">
      <alignment horizontal="center" vertical="top" readingOrder="2"/>
    </xf>
    <xf numFmtId="0" fontId="3" fillId="13" borderId="0" xfId="0" applyFont="1" applyFill="1" applyAlignment="1">
      <alignment horizontal="center" vertical="top" readingOrder="2"/>
    </xf>
    <xf numFmtId="0" fontId="3" fillId="5" borderId="9" xfId="0" applyFont="1" applyFill="1" applyBorder="1" applyAlignment="1">
      <alignment horizontal="center" vertical="top" readingOrder="2"/>
    </xf>
    <xf numFmtId="0" fontId="3" fillId="5" borderId="0" xfId="0" applyFont="1" applyFill="1" applyAlignment="1">
      <alignment horizontal="center" vertical="top" readingOrder="2"/>
    </xf>
    <xf numFmtId="0" fontId="3" fillId="12" borderId="9" xfId="0" applyFont="1" applyFill="1" applyBorder="1" applyAlignment="1">
      <alignment horizontal="center" vertical="top" readingOrder="2"/>
    </xf>
    <xf numFmtId="0" fontId="3" fillId="12" borderId="0" xfId="0" applyFont="1" applyFill="1" applyAlignment="1">
      <alignment horizontal="center" vertical="top" readingOrder="2"/>
    </xf>
    <xf numFmtId="0" fontId="3" fillId="14" borderId="9" xfId="0" applyFont="1" applyFill="1" applyBorder="1" applyAlignment="1">
      <alignment horizontal="center" vertical="top" readingOrder="2"/>
    </xf>
    <xf numFmtId="0" fontId="3" fillId="14" borderId="0" xfId="0" applyFont="1" applyFill="1" applyAlignment="1">
      <alignment horizontal="center" vertical="top" readingOrder="2"/>
    </xf>
    <xf numFmtId="0" fontId="3" fillId="15" borderId="9" xfId="0" applyFont="1" applyFill="1" applyBorder="1" applyAlignment="1">
      <alignment horizontal="center" vertical="top" readingOrder="2"/>
    </xf>
    <xf numFmtId="0" fontId="3" fillId="15" borderId="0" xfId="0" applyFont="1" applyFill="1" applyAlignment="1">
      <alignment horizontal="center" vertical="top" readingOrder="2"/>
    </xf>
    <xf numFmtId="0" fontId="10" fillId="16" borderId="9" xfId="0" applyFont="1" applyFill="1" applyBorder="1" applyAlignment="1">
      <alignment horizontal="center" vertical="top" readingOrder="2"/>
    </xf>
    <xf numFmtId="0" fontId="10" fillId="16" borderId="0" xfId="0" applyFont="1" applyFill="1" applyAlignment="1">
      <alignment horizontal="center" vertical="top" readingOrder="2"/>
    </xf>
    <xf numFmtId="0" fontId="3" fillId="17" borderId="9" xfId="0" applyFont="1" applyFill="1" applyBorder="1" applyAlignment="1">
      <alignment horizontal="center" vertical="top" readingOrder="2"/>
    </xf>
    <xf numFmtId="0" fontId="3" fillId="17" borderId="0" xfId="0" applyFont="1" applyFill="1" applyAlignment="1">
      <alignment horizontal="center" vertical="top" readingOrder="2"/>
    </xf>
    <xf numFmtId="0" fontId="3" fillId="18" borderId="9" xfId="0" applyFont="1" applyFill="1" applyBorder="1" applyAlignment="1">
      <alignment horizontal="center" vertical="top" readingOrder="2"/>
    </xf>
    <xf numFmtId="0" fontId="3" fillId="18" borderId="0" xfId="0" applyFont="1" applyFill="1" applyAlignment="1">
      <alignment horizontal="center" vertical="top" readingOrder="2"/>
    </xf>
    <xf numFmtId="0" fontId="10" fillId="11" borderId="9" xfId="0" applyFont="1" applyFill="1" applyBorder="1" applyAlignment="1">
      <alignment horizontal="center" vertical="top" readingOrder="2"/>
    </xf>
    <xf numFmtId="0" fontId="10" fillId="11" borderId="0" xfId="0" applyFont="1" applyFill="1" applyAlignment="1">
      <alignment horizontal="center" vertical="top" readingOrder="2"/>
    </xf>
    <xf numFmtId="0" fontId="3" fillId="19" borderId="9" xfId="0" applyFont="1" applyFill="1" applyBorder="1" applyAlignment="1">
      <alignment horizontal="center" vertical="top" readingOrder="2"/>
    </xf>
    <xf numFmtId="0" fontId="3" fillId="19" borderId="0" xfId="0" applyFont="1" applyFill="1" applyAlignment="1">
      <alignment horizontal="center" vertical="top" readingOrder="2"/>
    </xf>
    <xf numFmtId="0" fontId="10" fillId="17" borderId="9" xfId="0" applyFont="1" applyFill="1" applyBorder="1" applyAlignment="1">
      <alignment horizontal="center" vertical="top" readingOrder="2"/>
    </xf>
    <xf numFmtId="0" fontId="10" fillId="17" borderId="0" xfId="0" applyFont="1" applyFill="1" applyAlignment="1">
      <alignment horizontal="center" vertical="top" readingOrder="2"/>
    </xf>
    <xf numFmtId="0" fontId="1" fillId="9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10" fillId="20" borderId="9" xfId="0" applyFont="1" applyFill="1" applyBorder="1" applyAlignment="1">
      <alignment horizontal="center" vertical="top" readingOrder="2"/>
    </xf>
    <xf numFmtId="0" fontId="10" fillId="20" borderId="0" xfId="0" applyFont="1" applyFill="1" applyAlignment="1">
      <alignment horizontal="center" vertical="top" readingOrder="2"/>
    </xf>
    <xf numFmtId="0" fontId="3" fillId="20" borderId="9" xfId="0" applyFont="1" applyFill="1" applyBorder="1" applyAlignment="1">
      <alignment horizontal="center" vertical="top" readingOrder="2"/>
    </xf>
    <xf numFmtId="0" fontId="3" fillId="21" borderId="9" xfId="0" applyFont="1" applyFill="1" applyBorder="1" applyAlignment="1">
      <alignment horizontal="center" vertical="top" readingOrder="2"/>
    </xf>
    <xf numFmtId="0" fontId="3" fillId="21" borderId="0" xfId="0" applyFont="1" applyFill="1" applyAlignment="1">
      <alignment horizontal="center" vertical="top" readingOrder="2"/>
    </xf>
    <xf numFmtId="0" fontId="3" fillId="3" borderId="9" xfId="0" applyFont="1" applyFill="1" applyBorder="1" applyAlignment="1">
      <alignment horizontal="center" vertical="top" readingOrder="2"/>
    </xf>
    <xf numFmtId="0" fontId="3" fillId="3" borderId="0" xfId="0" applyFont="1" applyFill="1" applyAlignment="1">
      <alignment horizontal="center" vertical="top" readingOrder="2"/>
    </xf>
    <xf numFmtId="0" fontId="8" fillId="10" borderId="14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0" fillId="9" borderId="0" xfId="0" applyFill="1"/>
  </cellXfs>
  <cellStyles count="1">
    <cellStyle name="Normal" xfId="0" builtinId="0"/>
  </cellStyles>
  <dxfs count="3">
    <dxf>
      <font>
        <b/>
        <i val="0"/>
        <color rgb="FFC00000"/>
      </font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00FF"/>
      </font>
      <fill>
        <patternFill>
          <bgColor theme="5" tint="0.79998168889431442"/>
        </patternFill>
      </fill>
      <border>
        <left style="thin">
          <color rgb="FFC00000"/>
        </left>
        <right style="thin">
          <color rgb="FFC00000"/>
        </right>
        <top style="thin">
          <color rgb="FF00B0F0"/>
        </top>
        <bottom style="thin">
          <color rgb="FF00B0F0"/>
        </bottom>
        <vertical/>
        <horizontal/>
      </border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0000FF"/>
      <color rgb="FF6600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O534"/>
  <sheetViews>
    <sheetView showGridLines="0" rightToLeft="1" workbookViewId="0">
      <selection activeCell="H12" sqref="H12"/>
    </sheetView>
  </sheetViews>
  <sheetFormatPr defaultColWidth="9.109375" defaultRowHeight="14.4" x14ac:dyDescent="0.3"/>
  <cols>
    <col min="1" max="1" width="9.33203125" style="1" customWidth="1"/>
    <col min="2" max="2" width="24" style="1" customWidth="1"/>
    <col min="3" max="3" width="22.33203125" style="1" customWidth="1"/>
    <col min="4" max="34" width="7.21875" style="1" customWidth="1"/>
    <col min="35" max="36" width="9.109375" style="1"/>
    <col min="37" max="37" width="14.109375" style="1" customWidth="1"/>
    <col min="38" max="16384" width="9.109375" style="1"/>
  </cols>
  <sheetData>
    <row r="1" spans="1:67" ht="15" customHeight="1" x14ac:dyDescent="0.3">
      <c r="E1" s="70" t="s">
        <v>0</v>
      </c>
      <c r="F1" s="70"/>
      <c r="G1" s="70"/>
      <c r="H1" s="70"/>
      <c r="I1" s="70"/>
      <c r="J1" s="70"/>
      <c r="K1" s="70"/>
      <c r="L1" s="70"/>
      <c r="M1" s="70"/>
      <c r="N1" s="70"/>
      <c r="P1" s="23" t="s">
        <v>1</v>
      </c>
      <c r="Q1" s="23" t="s">
        <v>2</v>
      </c>
    </row>
    <row r="2" spans="1:67" ht="15" customHeight="1" x14ac:dyDescent="0.3"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67" ht="15" thickBot="1" x14ac:dyDescent="0.35"/>
    <row r="4" spans="1:67" s="7" customFormat="1" ht="15" thickBot="1" x14ac:dyDescent="0.35">
      <c r="A4" s="2"/>
      <c r="B4" s="3" t="s">
        <v>14</v>
      </c>
      <c r="C4" s="3"/>
      <c r="D4" s="4">
        <v>43831</v>
      </c>
      <c r="E4" s="4">
        <f t="shared" ref="E4:AH4" si="0">D4+1</f>
        <v>43832</v>
      </c>
      <c r="F4" s="4">
        <f t="shared" si="0"/>
        <v>43833</v>
      </c>
      <c r="G4" s="4">
        <f t="shared" si="0"/>
        <v>43834</v>
      </c>
      <c r="H4" s="4">
        <f t="shared" si="0"/>
        <v>43835</v>
      </c>
      <c r="I4" s="4">
        <f t="shared" si="0"/>
        <v>43836</v>
      </c>
      <c r="J4" s="4">
        <f t="shared" si="0"/>
        <v>43837</v>
      </c>
      <c r="K4" s="4">
        <f t="shared" si="0"/>
        <v>43838</v>
      </c>
      <c r="L4" s="4">
        <f t="shared" si="0"/>
        <v>43839</v>
      </c>
      <c r="M4" s="4">
        <f t="shared" si="0"/>
        <v>43840</v>
      </c>
      <c r="N4" s="4">
        <f t="shared" si="0"/>
        <v>43841</v>
      </c>
      <c r="O4" s="4">
        <f t="shared" si="0"/>
        <v>43842</v>
      </c>
      <c r="P4" s="4">
        <f t="shared" si="0"/>
        <v>43843</v>
      </c>
      <c r="Q4" s="4">
        <f t="shared" si="0"/>
        <v>43844</v>
      </c>
      <c r="R4" s="4">
        <f t="shared" si="0"/>
        <v>43845</v>
      </c>
      <c r="S4" s="4">
        <f t="shared" si="0"/>
        <v>43846</v>
      </c>
      <c r="T4" s="4">
        <f t="shared" si="0"/>
        <v>43847</v>
      </c>
      <c r="U4" s="4">
        <f t="shared" si="0"/>
        <v>43848</v>
      </c>
      <c r="V4" s="4">
        <f t="shared" si="0"/>
        <v>43849</v>
      </c>
      <c r="W4" s="4">
        <f t="shared" si="0"/>
        <v>43850</v>
      </c>
      <c r="X4" s="4">
        <f t="shared" si="0"/>
        <v>43851</v>
      </c>
      <c r="Y4" s="4">
        <f t="shared" si="0"/>
        <v>43852</v>
      </c>
      <c r="Z4" s="4">
        <f t="shared" si="0"/>
        <v>43853</v>
      </c>
      <c r="AA4" s="4">
        <f t="shared" si="0"/>
        <v>43854</v>
      </c>
      <c r="AB4" s="4">
        <f t="shared" si="0"/>
        <v>43855</v>
      </c>
      <c r="AC4" s="4">
        <f t="shared" si="0"/>
        <v>43856</v>
      </c>
      <c r="AD4" s="4">
        <f t="shared" si="0"/>
        <v>43857</v>
      </c>
      <c r="AE4" s="4">
        <f t="shared" si="0"/>
        <v>43858</v>
      </c>
      <c r="AF4" s="4">
        <f t="shared" si="0"/>
        <v>43859</v>
      </c>
      <c r="AG4" s="4">
        <f t="shared" si="0"/>
        <v>43860</v>
      </c>
      <c r="AH4" s="5">
        <f t="shared" si="0"/>
        <v>43861</v>
      </c>
      <c r="AI4" s="6" t="s">
        <v>3</v>
      </c>
      <c r="AJ4" s="6" t="s">
        <v>4</v>
      </c>
      <c r="AK4" s="6" t="s">
        <v>5</v>
      </c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s="7" customFormat="1" ht="72.599999999999994" thickBot="1" x14ac:dyDescent="0.35">
      <c r="A5" s="8" t="s">
        <v>6</v>
      </c>
      <c r="B5" s="29" t="s">
        <v>161</v>
      </c>
      <c r="C5" s="30" t="s">
        <v>15</v>
      </c>
      <c r="D5" s="6" t="str">
        <f t="shared" ref="D5:AH5" si="1">TEXT(D4,"DDD")</f>
        <v>Wed</v>
      </c>
      <c r="E5" s="6" t="str">
        <f t="shared" si="1"/>
        <v>Thu</v>
      </c>
      <c r="F5" s="6" t="str">
        <f t="shared" si="1"/>
        <v>Fri</v>
      </c>
      <c r="G5" s="6" t="str">
        <f t="shared" si="1"/>
        <v>Sat</v>
      </c>
      <c r="H5" s="6" t="str">
        <f t="shared" si="1"/>
        <v>Sun</v>
      </c>
      <c r="I5" s="6" t="str">
        <f t="shared" si="1"/>
        <v>Mon</v>
      </c>
      <c r="J5" s="6" t="str">
        <f t="shared" si="1"/>
        <v>Tue</v>
      </c>
      <c r="K5" s="6" t="str">
        <f t="shared" si="1"/>
        <v>Wed</v>
      </c>
      <c r="L5" s="6" t="str">
        <f t="shared" si="1"/>
        <v>Thu</v>
      </c>
      <c r="M5" s="6" t="str">
        <f t="shared" si="1"/>
        <v>Fri</v>
      </c>
      <c r="N5" s="6" t="str">
        <f t="shared" si="1"/>
        <v>Sat</v>
      </c>
      <c r="O5" s="6" t="str">
        <f t="shared" si="1"/>
        <v>Sun</v>
      </c>
      <c r="P5" s="6" t="str">
        <f t="shared" si="1"/>
        <v>Mon</v>
      </c>
      <c r="Q5" s="6" t="str">
        <f t="shared" si="1"/>
        <v>Tue</v>
      </c>
      <c r="R5" s="6" t="str">
        <f t="shared" si="1"/>
        <v>Wed</v>
      </c>
      <c r="S5" s="6" t="str">
        <f t="shared" si="1"/>
        <v>Thu</v>
      </c>
      <c r="T5" s="6" t="str">
        <f t="shared" si="1"/>
        <v>Fri</v>
      </c>
      <c r="U5" s="6" t="str">
        <f t="shared" si="1"/>
        <v>Sat</v>
      </c>
      <c r="V5" s="6" t="str">
        <f t="shared" si="1"/>
        <v>Sun</v>
      </c>
      <c r="W5" s="6" t="str">
        <f t="shared" si="1"/>
        <v>Mon</v>
      </c>
      <c r="X5" s="6" t="str">
        <f t="shared" si="1"/>
        <v>Tue</v>
      </c>
      <c r="Y5" s="6" t="str">
        <f t="shared" si="1"/>
        <v>Wed</v>
      </c>
      <c r="Z5" s="6" t="str">
        <f t="shared" si="1"/>
        <v>Thu</v>
      </c>
      <c r="AA5" s="6" t="str">
        <f t="shared" si="1"/>
        <v>Fri</v>
      </c>
      <c r="AB5" s="6" t="str">
        <f t="shared" si="1"/>
        <v>Sat</v>
      </c>
      <c r="AC5" s="6" t="str">
        <f t="shared" si="1"/>
        <v>Sun</v>
      </c>
      <c r="AD5" s="6" t="str">
        <f t="shared" si="1"/>
        <v>Mon</v>
      </c>
      <c r="AE5" s="6" t="str">
        <f t="shared" si="1"/>
        <v>Tue</v>
      </c>
      <c r="AF5" s="6" t="str">
        <f t="shared" si="1"/>
        <v>Wed</v>
      </c>
      <c r="AG5" s="6" t="str">
        <f t="shared" si="1"/>
        <v>Thu</v>
      </c>
      <c r="AH5" s="9" t="str">
        <f t="shared" si="1"/>
        <v>Fri</v>
      </c>
      <c r="AI5" s="6" t="s">
        <v>7</v>
      </c>
      <c r="AJ5" s="6" t="s">
        <v>8</v>
      </c>
      <c r="AK5" s="10" t="s">
        <v>9</v>
      </c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ht="17.25" customHeight="1" thickBot="1" x14ac:dyDescent="0.35">
      <c r="A6" s="12"/>
      <c r="B6" s="31" t="s">
        <v>162</v>
      </c>
      <c r="C6" s="32" t="s">
        <v>10</v>
      </c>
      <c r="D6" s="12">
        <f t="shared" ref="D6:AH6" si="2">IF(D5="الجمعة",0,IF(D5="السبت",0,1))</f>
        <v>1</v>
      </c>
      <c r="E6" s="12">
        <f t="shared" si="2"/>
        <v>1</v>
      </c>
      <c r="F6" s="12">
        <f t="shared" si="2"/>
        <v>1</v>
      </c>
      <c r="G6" s="12">
        <f t="shared" si="2"/>
        <v>1</v>
      </c>
      <c r="H6" s="12">
        <f t="shared" si="2"/>
        <v>1</v>
      </c>
      <c r="I6" s="12">
        <f t="shared" si="2"/>
        <v>1</v>
      </c>
      <c r="J6" s="12">
        <f t="shared" si="2"/>
        <v>1</v>
      </c>
      <c r="K6" s="12">
        <f t="shared" si="2"/>
        <v>1</v>
      </c>
      <c r="L6" s="12">
        <f t="shared" si="2"/>
        <v>1</v>
      </c>
      <c r="M6" s="12">
        <f t="shared" si="2"/>
        <v>1</v>
      </c>
      <c r="N6" s="12">
        <f t="shared" si="2"/>
        <v>1</v>
      </c>
      <c r="O6" s="12">
        <f t="shared" si="2"/>
        <v>1</v>
      </c>
      <c r="P6" s="12">
        <f t="shared" si="2"/>
        <v>1</v>
      </c>
      <c r="Q6" s="12">
        <f t="shared" si="2"/>
        <v>1</v>
      </c>
      <c r="R6" s="12">
        <f t="shared" si="2"/>
        <v>1</v>
      </c>
      <c r="S6" s="12">
        <f t="shared" si="2"/>
        <v>1</v>
      </c>
      <c r="T6" s="12">
        <f t="shared" si="2"/>
        <v>1</v>
      </c>
      <c r="U6" s="12">
        <f t="shared" si="2"/>
        <v>1</v>
      </c>
      <c r="V6" s="12">
        <f t="shared" si="2"/>
        <v>1</v>
      </c>
      <c r="W6" s="12">
        <f t="shared" si="2"/>
        <v>1</v>
      </c>
      <c r="X6" s="12">
        <f t="shared" si="2"/>
        <v>1</v>
      </c>
      <c r="Y6" s="12">
        <f t="shared" si="2"/>
        <v>1</v>
      </c>
      <c r="Z6" s="12">
        <f t="shared" si="2"/>
        <v>1</v>
      </c>
      <c r="AA6" s="12">
        <f t="shared" si="2"/>
        <v>1</v>
      </c>
      <c r="AB6" s="12">
        <f t="shared" si="2"/>
        <v>1</v>
      </c>
      <c r="AC6" s="12">
        <f t="shared" si="2"/>
        <v>1</v>
      </c>
      <c r="AD6" s="12">
        <f t="shared" si="2"/>
        <v>1</v>
      </c>
      <c r="AE6" s="12">
        <f t="shared" si="2"/>
        <v>1</v>
      </c>
      <c r="AF6" s="12">
        <f t="shared" si="2"/>
        <v>1</v>
      </c>
      <c r="AG6" s="12">
        <f t="shared" si="2"/>
        <v>1</v>
      </c>
      <c r="AH6" s="13">
        <f t="shared" si="2"/>
        <v>1</v>
      </c>
      <c r="AI6" s="6"/>
      <c r="AJ6" s="6"/>
      <c r="AK6" s="6">
        <v>0</v>
      </c>
    </row>
    <row r="7" spans="1:67" ht="15" thickBot="1" x14ac:dyDescent="0.35">
      <c r="A7" s="11"/>
      <c r="B7" s="31" t="s">
        <v>21</v>
      </c>
      <c r="C7" s="25" t="s">
        <v>10</v>
      </c>
      <c r="D7" s="12" t="s">
        <v>8</v>
      </c>
      <c r="E7" s="12"/>
      <c r="F7" s="12"/>
      <c r="G7" s="12"/>
      <c r="H7" s="12" t="s">
        <v>8</v>
      </c>
      <c r="I7" s="12"/>
      <c r="J7" s="12" t="s">
        <v>7</v>
      </c>
      <c r="K7" s="12" t="s">
        <v>7</v>
      </c>
      <c r="L7" s="12" t="s">
        <v>7</v>
      </c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 t="s">
        <v>8</v>
      </c>
      <c r="AE7" s="12" t="s">
        <v>8</v>
      </c>
      <c r="AF7" s="12" t="s">
        <v>8</v>
      </c>
      <c r="AG7" s="12"/>
      <c r="AH7" s="13"/>
      <c r="AI7" s="6">
        <f t="shared" ref="AI7:AJ70" si="3">COUNTIF(D7:AG7,AI$5)</f>
        <v>3</v>
      </c>
      <c r="AJ7" s="6">
        <f t="shared" si="3"/>
        <v>4</v>
      </c>
      <c r="AK7" s="6">
        <v>0</v>
      </c>
    </row>
    <row r="8" spans="1:67" ht="15" thickBot="1" x14ac:dyDescent="0.35">
      <c r="A8" s="11"/>
      <c r="B8" s="31" t="s">
        <v>89</v>
      </c>
      <c r="C8" s="25" t="s">
        <v>10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3"/>
      <c r="AI8" s="6">
        <f t="shared" si="3"/>
        <v>0</v>
      </c>
      <c r="AJ8" s="6">
        <f t="shared" si="3"/>
        <v>0</v>
      </c>
      <c r="AK8" s="6">
        <v>0</v>
      </c>
    </row>
    <row r="9" spans="1:67" ht="15" customHeight="1" thickBot="1" x14ac:dyDescent="0.35">
      <c r="A9" s="11"/>
      <c r="B9" s="31" t="s">
        <v>163</v>
      </c>
      <c r="C9" s="25" t="s">
        <v>10</v>
      </c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3"/>
      <c r="AI9" s="6">
        <f t="shared" si="3"/>
        <v>0</v>
      </c>
      <c r="AJ9" s="6">
        <f t="shared" si="3"/>
        <v>0</v>
      </c>
      <c r="AK9" s="6">
        <v>0</v>
      </c>
    </row>
    <row r="10" spans="1:67" ht="15" customHeight="1" thickBot="1" x14ac:dyDescent="0.35">
      <c r="A10" s="11"/>
      <c r="B10" s="31" t="s">
        <v>70</v>
      </c>
      <c r="C10" s="25" t="s">
        <v>10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3"/>
      <c r="AI10" s="6">
        <f t="shared" si="3"/>
        <v>0</v>
      </c>
      <c r="AJ10" s="6">
        <f t="shared" si="3"/>
        <v>0</v>
      </c>
      <c r="AK10" s="6">
        <v>0</v>
      </c>
    </row>
    <row r="11" spans="1:67" ht="15" thickBot="1" x14ac:dyDescent="0.35">
      <c r="A11" s="11"/>
      <c r="B11" s="31" t="s">
        <v>164</v>
      </c>
      <c r="C11" s="25" t="s">
        <v>10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 t="s">
        <v>17</v>
      </c>
      <c r="X11" s="12" t="s">
        <v>8</v>
      </c>
      <c r="Y11" s="12" t="s">
        <v>17</v>
      </c>
      <c r="Z11" s="12"/>
      <c r="AA11" s="12"/>
      <c r="AB11" s="12"/>
      <c r="AC11" s="12"/>
      <c r="AD11" s="12"/>
      <c r="AE11" s="12"/>
      <c r="AF11" s="12"/>
      <c r="AG11" s="12"/>
      <c r="AH11" s="13"/>
      <c r="AI11" s="6">
        <f t="shared" si="3"/>
        <v>0</v>
      </c>
      <c r="AJ11" s="6">
        <f t="shared" si="3"/>
        <v>1</v>
      </c>
      <c r="AK11" s="6">
        <v>0</v>
      </c>
    </row>
    <row r="12" spans="1:67" ht="15" customHeight="1" thickBot="1" x14ac:dyDescent="0.35">
      <c r="A12" s="11"/>
      <c r="B12" s="33" t="s">
        <v>165</v>
      </c>
      <c r="C12" s="34" t="s">
        <v>166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3"/>
      <c r="AI12" s="6">
        <f t="shared" si="3"/>
        <v>0</v>
      </c>
      <c r="AJ12" s="6">
        <f t="shared" si="3"/>
        <v>0</v>
      </c>
      <c r="AK12" s="6">
        <v>0</v>
      </c>
    </row>
    <row r="13" spans="1:67" ht="15" thickBot="1" x14ac:dyDescent="0.35">
      <c r="A13" s="11"/>
      <c r="B13" s="33" t="s">
        <v>167</v>
      </c>
      <c r="C13" s="25" t="s">
        <v>166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3"/>
      <c r="AI13" s="6">
        <f t="shared" si="3"/>
        <v>0</v>
      </c>
      <c r="AJ13" s="6">
        <f t="shared" si="3"/>
        <v>0</v>
      </c>
      <c r="AK13" s="6">
        <v>0</v>
      </c>
    </row>
    <row r="14" spans="1:67" ht="15" thickBot="1" x14ac:dyDescent="0.35">
      <c r="A14" s="11"/>
      <c r="B14" s="33" t="s">
        <v>168</v>
      </c>
      <c r="C14" s="25" t="s">
        <v>166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3"/>
      <c r="AI14" s="6">
        <f t="shared" si="3"/>
        <v>0</v>
      </c>
      <c r="AJ14" s="6">
        <f t="shared" si="3"/>
        <v>0</v>
      </c>
      <c r="AK14" s="6">
        <v>0</v>
      </c>
    </row>
    <row r="15" spans="1:67" ht="15" thickBot="1" x14ac:dyDescent="0.35">
      <c r="A15" s="11"/>
      <c r="B15" s="33" t="s">
        <v>169</v>
      </c>
      <c r="C15" s="25" t="s">
        <v>166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3"/>
      <c r="AI15" s="6">
        <f t="shared" si="3"/>
        <v>0</v>
      </c>
      <c r="AJ15" s="6">
        <f t="shared" si="3"/>
        <v>0</v>
      </c>
      <c r="AK15" s="6">
        <v>0</v>
      </c>
    </row>
    <row r="16" spans="1:67" ht="15" thickBot="1" x14ac:dyDescent="0.35">
      <c r="A16" s="11"/>
      <c r="B16" s="33" t="s">
        <v>123</v>
      </c>
      <c r="C16" s="25" t="s">
        <v>166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3"/>
      <c r="AI16" s="6">
        <f t="shared" si="3"/>
        <v>0</v>
      </c>
      <c r="AJ16" s="6">
        <f t="shared" si="3"/>
        <v>0</v>
      </c>
      <c r="AK16" s="6">
        <v>0</v>
      </c>
    </row>
    <row r="17" spans="1:37" ht="15" thickBot="1" x14ac:dyDescent="0.35">
      <c r="A17" s="11"/>
      <c r="B17" s="35" t="s">
        <v>32</v>
      </c>
      <c r="C17" s="36" t="s">
        <v>170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3"/>
      <c r="AI17" s="6">
        <f t="shared" si="3"/>
        <v>0</v>
      </c>
      <c r="AJ17" s="6">
        <f t="shared" si="3"/>
        <v>0</v>
      </c>
      <c r="AK17" s="6">
        <v>0</v>
      </c>
    </row>
    <row r="18" spans="1:37" ht="15" thickBot="1" x14ac:dyDescent="0.35">
      <c r="A18" s="11"/>
      <c r="B18" s="35" t="s">
        <v>103</v>
      </c>
      <c r="C18" s="24" t="s">
        <v>170</v>
      </c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3"/>
      <c r="AI18" s="6">
        <f t="shared" si="3"/>
        <v>0</v>
      </c>
      <c r="AJ18" s="6">
        <f t="shared" si="3"/>
        <v>0</v>
      </c>
      <c r="AK18" s="6">
        <v>0</v>
      </c>
    </row>
    <row r="19" spans="1:37" ht="15" thickBot="1" x14ac:dyDescent="0.35">
      <c r="A19" s="11"/>
      <c r="B19" s="35" t="s">
        <v>171</v>
      </c>
      <c r="C19" s="24" t="s">
        <v>170</v>
      </c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3"/>
      <c r="AI19" s="6">
        <f t="shared" si="3"/>
        <v>0</v>
      </c>
      <c r="AJ19" s="6">
        <f t="shared" si="3"/>
        <v>0</v>
      </c>
      <c r="AK19" s="6">
        <v>0</v>
      </c>
    </row>
    <row r="20" spans="1:37" ht="15" thickBot="1" x14ac:dyDescent="0.35">
      <c r="A20" s="11"/>
      <c r="B20" s="35" t="s">
        <v>172</v>
      </c>
      <c r="C20" s="24" t="s">
        <v>170</v>
      </c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3"/>
      <c r="AI20" s="6">
        <f t="shared" si="3"/>
        <v>0</v>
      </c>
      <c r="AJ20" s="6">
        <f t="shared" si="3"/>
        <v>0</v>
      </c>
      <c r="AK20" s="6">
        <v>0</v>
      </c>
    </row>
    <row r="21" spans="1:37" ht="15" thickBot="1" x14ac:dyDescent="0.35">
      <c r="A21" s="11"/>
      <c r="B21" s="35" t="s">
        <v>173</v>
      </c>
      <c r="C21" s="24" t="s">
        <v>170</v>
      </c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3"/>
      <c r="AI21" s="6">
        <f t="shared" si="3"/>
        <v>0</v>
      </c>
      <c r="AJ21" s="6">
        <f t="shared" si="3"/>
        <v>0</v>
      </c>
      <c r="AK21" s="6">
        <v>0</v>
      </c>
    </row>
    <row r="22" spans="1:37" ht="15" thickBot="1" x14ac:dyDescent="0.35">
      <c r="A22" s="11"/>
      <c r="B22" s="35" t="s">
        <v>35</v>
      </c>
      <c r="C22" s="24" t="s">
        <v>170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3"/>
      <c r="AI22" s="6">
        <f t="shared" si="3"/>
        <v>0</v>
      </c>
      <c r="AJ22" s="6">
        <f t="shared" si="3"/>
        <v>0</v>
      </c>
      <c r="AK22" s="6">
        <v>0</v>
      </c>
    </row>
    <row r="23" spans="1:37" ht="15" thickBot="1" x14ac:dyDescent="0.35">
      <c r="A23" s="11"/>
      <c r="B23" s="35" t="s">
        <v>174</v>
      </c>
      <c r="C23" s="24" t="s">
        <v>170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3"/>
      <c r="AI23" s="6">
        <f t="shared" si="3"/>
        <v>0</v>
      </c>
      <c r="AJ23" s="6">
        <f t="shared" si="3"/>
        <v>0</v>
      </c>
      <c r="AK23" s="6">
        <v>0</v>
      </c>
    </row>
    <row r="24" spans="1:37" ht="15" customHeight="1" thickBot="1" x14ac:dyDescent="0.35">
      <c r="A24" s="11"/>
      <c r="B24" s="37" t="s">
        <v>64</v>
      </c>
      <c r="C24" s="38" t="s">
        <v>175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3"/>
      <c r="AI24" s="6">
        <f t="shared" si="3"/>
        <v>0</v>
      </c>
      <c r="AJ24" s="6">
        <f t="shared" si="3"/>
        <v>0</v>
      </c>
      <c r="AK24" s="6">
        <v>0</v>
      </c>
    </row>
    <row r="25" spans="1:37" ht="15" thickBot="1" x14ac:dyDescent="0.35">
      <c r="A25" s="11"/>
      <c r="B25" s="37" t="s">
        <v>59</v>
      </c>
      <c r="C25" s="24" t="s">
        <v>175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3"/>
      <c r="AI25" s="6">
        <f t="shared" si="3"/>
        <v>0</v>
      </c>
      <c r="AJ25" s="6">
        <f t="shared" si="3"/>
        <v>0</v>
      </c>
      <c r="AK25" s="6">
        <v>0</v>
      </c>
    </row>
    <row r="26" spans="1:37" ht="15" customHeight="1" thickBot="1" x14ac:dyDescent="0.35">
      <c r="A26" s="11"/>
      <c r="B26" s="37" t="s">
        <v>27</v>
      </c>
      <c r="C26" s="24" t="s">
        <v>175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3"/>
      <c r="AI26" s="6">
        <f t="shared" si="3"/>
        <v>0</v>
      </c>
      <c r="AJ26" s="6">
        <f t="shared" si="3"/>
        <v>0</v>
      </c>
      <c r="AK26" s="6">
        <v>0</v>
      </c>
    </row>
    <row r="27" spans="1:37" ht="15" thickBot="1" x14ac:dyDescent="0.35">
      <c r="A27" s="11"/>
      <c r="B27" s="37" t="s">
        <v>53</v>
      </c>
      <c r="C27" s="24" t="s">
        <v>175</v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3"/>
      <c r="AI27" s="6">
        <f t="shared" si="3"/>
        <v>0</v>
      </c>
      <c r="AJ27" s="6">
        <f t="shared" si="3"/>
        <v>0</v>
      </c>
      <c r="AK27" s="6">
        <v>0</v>
      </c>
    </row>
    <row r="28" spans="1:37" ht="15" thickBot="1" x14ac:dyDescent="0.35">
      <c r="A28" s="11"/>
      <c r="B28" s="37" t="s">
        <v>176</v>
      </c>
      <c r="C28" s="24" t="s">
        <v>175</v>
      </c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3"/>
      <c r="AI28" s="6">
        <f t="shared" si="3"/>
        <v>0</v>
      </c>
      <c r="AJ28" s="6">
        <f t="shared" si="3"/>
        <v>0</v>
      </c>
      <c r="AK28" s="6">
        <v>0</v>
      </c>
    </row>
    <row r="29" spans="1:37" ht="15" thickBot="1" x14ac:dyDescent="0.35">
      <c r="A29" s="11"/>
      <c r="B29" s="33" t="s">
        <v>38</v>
      </c>
      <c r="C29" s="34" t="s">
        <v>177</v>
      </c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3"/>
      <c r="AI29" s="6">
        <f t="shared" si="3"/>
        <v>0</v>
      </c>
      <c r="AJ29" s="6">
        <f t="shared" si="3"/>
        <v>0</v>
      </c>
      <c r="AK29" s="6">
        <v>0</v>
      </c>
    </row>
    <row r="30" spans="1:37" ht="15" thickBot="1" x14ac:dyDescent="0.35">
      <c r="A30" s="11"/>
      <c r="B30" s="33" t="s">
        <v>54</v>
      </c>
      <c r="C30" s="24" t="s">
        <v>177</v>
      </c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3"/>
      <c r="AI30" s="6">
        <f t="shared" si="3"/>
        <v>0</v>
      </c>
      <c r="AJ30" s="6">
        <f t="shared" si="3"/>
        <v>0</v>
      </c>
      <c r="AK30" s="6">
        <v>0</v>
      </c>
    </row>
    <row r="31" spans="1:37" ht="15" thickBot="1" x14ac:dyDescent="0.35">
      <c r="A31" s="11"/>
      <c r="B31" s="33" t="s">
        <v>47</v>
      </c>
      <c r="C31" s="24" t="s">
        <v>177</v>
      </c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3"/>
      <c r="AI31" s="6">
        <f t="shared" si="3"/>
        <v>0</v>
      </c>
      <c r="AJ31" s="6">
        <f t="shared" si="3"/>
        <v>0</v>
      </c>
      <c r="AK31" s="6">
        <v>0</v>
      </c>
    </row>
    <row r="32" spans="1:37" ht="15" thickBot="1" x14ac:dyDescent="0.35">
      <c r="A32" s="11"/>
      <c r="B32" s="39" t="s">
        <v>118</v>
      </c>
      <c r="C32" s="40" t="s">
        <v>178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3"/>
      <c r="AI32" s="6">
        <f t="shared" si="3"/>
        <v>0</v>
      </c>
      <c r="AJ32" s="6">
        <f t="shared" si="3"/>
        <v>0</v>
      </c>
      <c r="AK32" s="6">
        <v>0</v>
      </c>
    </row>
    <row r="33" spans="1:37" ht="15" thickBot="1" x14ac:dyDescent="0.35">
      <c r="A33" s="11"/>
      <c r="B33" s="39" t="s">
        <v>22</v>
      </c>
      <c r="C33" s="24" t="s">
        <v>178</v>
      </c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3"/>
      <c r="AI33" s="6">
        <f t="shared" si="3"/>
        <v>0</v>
      </c>
      <c r="AJ33" s="6">
        <f t="shared" si="3"/>
        <v>0</v>
      </c>
      <c r="AK33" s="6">
        <v>0</v>
      </c>
    </row>
    <row r="34" spans="1:37" ht="15" thickBot="1" x14ac:dyDescent="0.35">
      <c r="A34" s="11"/>
      <c r="B34" s="39" t="s">
        <v>119</v>
      </c>
      <c r="C34" s="24" t="s">
        <v>178</v>
      </c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3"/>
      <c r="AI34" s="6">
        <f t="shared" si="3"/>
        <v>0</v>
      </c>
      <c r="AJ34" s="6">
        <f t="shared" si="3"/>
        <v>0</v>
      </c>
      <c r="AK34" s="6">
        <v>0</v>
      </c>
    </row>
    <row r="35" spans="1:37" ht="15" thickBot="1" x14ac:dyDescent="0.35">
      <c r="A35" s="11"/>
      <c r="B35" s="39" t="s">
        <v>36</v>
      </c>
      <c r="C35" s="24" t="s">
        <v>178</v>
      </c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3"/>
      <c r="AI35" s="6">
        <f t="shared" si="3"/>
        <v>0</v>
      </c>
      <c r="AJ35" s="6">
        <f t="shared" si="3"/>
        <v>0</v>
      </c>
      <c r="AK35" s="6">
        <v>0</v>
      </c>
    </row>
    <row r="36" spans="1:37" ht="15" thickBot="1" x14ac:dyDescent="0.35">
      <c r="A36" s="11"/>
      <c r="B36" s="39" t="s">
        <v>179</v>
      </c>
      <c r="C36" s="24" t="s">
        <v>178</v>
      </c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3"/>
      <c r="AI36" s="6">
        <f t="shared" si="3"/>
        <v>0</v>
      </c>
      <c r="AJ36" s="6">
        <f t="shared" si="3"/>
        <v>0</v>
      </c>
      <c r="AK36" s="6">
        <v>0</v>
      </c>
    </row>
    <row r="37" spans="1:37" ht="15" thickBot="1" x14ac:dyDescent="0.35">
      <c r="A37" s="11"/>
      <c r="B37" s="39" t="s">
        <v>50</v>
      </c>
      <c r="C37" s="24" t="s">
        <v>178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3"/>
      <c r="AI37" s="6">
        <f t="shared" si="3"/>
        <v>0</v>
      </c>
      <c r="AJ37" s="6">
        <f t="shared" si="3"/>
        <v>0</v>
      </c>
      <c r="AK37" s="6">
        <v>0</v>
      </c>
    </row>
    <row r="38" spans="1:37" ht="15" thickBot="1" x14ac:dyDescent="0.35">
      <c r="A38" s="11"/>
      <c r="B38" s="39" t="s">
        <v>65</v>
      </c>
      <c r="C38" s="24" t="s">
        <v>178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3"/>
      <c r="AI38" s="6">
        <f t="shared" si="3"/>
        <v>0</v>
      </c>
      <c r="AJ38" s="6">
        <f t="shared" si="3"/>
        <v>0</v>
      </c>
      <c r="AK38" s="6">
        <v>0</v>
      </c>
    </row>
    <row r="39" spans="1:37" ht="15" thickBot="1" x14ac:dyDescent="0.35">
      <c r="A39" s="11"/>
      <c r="B39" s="39" t="s">
        <v>79</v>
      </c>
      <c r="C39" s="24" t="s">
        <v>178</v>
      </c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3"/>
      <c r="AI39" s="6">
        <f t="shared" si="3"/>
        <v>0</v>
      </c>
      <c r="AJ39" s="6">
        <f t="shared" si="3"/>
        <v>0</v>
      </c>
      <c r="AK39" s="6">
        <v>0</v>
      </c>
    </row>
    <row r="40" spans="1:37" ht="15" thickBot="1" x14ac:dyDescent="0.35">
      <c r="A40" s="11"/>
      <c r="B40" s="39" t="s">
        <v>180</v>
      </c>
      <c r="C40" s="24" t="s">
        <v>178</v>
      </c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3"/>
      <c r="AI40" s="6">
        <f t="shared" si="3"/>
        <v>0</v>
      </c>
      <c r="AJ40" s="6">
        <f t="shared" si="3"/>
        <v>0</v>
      </c>
      <c r="AK40" s="6">
        <v>0</v>
      </c>
    </row>
    <row r="41" spans="1:37" ht="15" thickBot="1" x14ac:dyDescent="0.35">
      <c r="A41" s="11"/>
      <c r="B41" s="41" t="s">
        <v>95</v>
      </c>
      <c r="C41" s="42" t="s">
        <v>181</v>
      </c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3"/>
      <c r="AI41" s="6">
        <f t="shared" si="3"/>
        <v>0</v>
      </c>
      <c r="AJ41" s="6">
        <f t="shared" si="3"/>
        <v>0</v>
      </c>
      <c r="AK41" s="6">
        <v>0</v>
      </c>
    </row>
    <row r="42" spans="1:37" ht="15" thickBot="1" x14ac:dyDescent="0.35">
      <c r="A42" s="11"/>
      <c r="B42" s="41" t="s">
        <v>150</v>
      </c>
      <c r="C42" s="25" t="s">
        <v>181</v>
      </c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3"/>
      <c r="AI42" s="6">
        <f t="shared" si="3"/>
        <v>0</v>
      </c>
      <c r="AJ42" s="6">
        <f t="shared" si="3"/>
        <v>0</v>
      </c>
      <c r="AK42" s="6">
        <v>0</v>
      </c>
    </row>
    <row r="43" spans="1:37" ht="15" thickBot="1" x14ac:dyDescent="0.35">
      <c r="A43" s="11"/>
      <c r="B43" s="41" t="s">
        <v>132</v>
      </c>
      <c r="C43" s="25" t="s">
        <v>181</v>
      </c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3"/>
      <c r="AI43" s="6">
        <f t="shared" si="3"/>
        <v>0</v>
      </c>
      <c r="AJ43" s="6">
        <f t="shared" si="3"/>
        <v>0</v>
      </c>
      <c r="AK43" s="6">
        <v>0</v>
      </c>
    </row>
    <row r="44" spans="1:37" ht="15" thickBot="1" x14ac:dyDescent="0.35">
      <c r="A44" s="11"/>
      <c r="B44" s="41" t="s">
        <v>16</v>
      </c>
      <c r="C44" s="25" t="s">
        <v>181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3"/>
      <c r="AI44" s="6">
        <f t="shared" si="3"/>
        <v>0</v>
      </c>
      <c r="AJ44" s="6">
        <f t="shared" si="3"/>
        <v>0</v>
      </c>
      <c r="AK44" s="6">
        <v>0</v>
      </c>
    </row>
    <row r="45" spans="1:37" ht="15" thickBot="1" x14ac:dyDescent="0.35">
      <c r="A45" s="11"/>
      <c r="B45" s="41" t="s">
        <v>28</v>
      </c>
      <c r="C45" s="25" t="s">
        <v>181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3"/>
      <c r="AI45" s="6">
        <f t="shared" si="3"/>
        <v>0</v>
      </c>
      <c r="AJ45" s="6">
        <f t="shared" si="3"/>
        <v>0</v>
      </c>
      <c r="AK45" s="6">
        <v>0</v>
      </c>
    </row>
    <row r="46" spans="1:37" ht="15" thickBot="1" x14ac:dyDescent="0.35">
      <c r="A46" s="11"/>
      <c r="B46" s="33" t="s">
        <v>31</v>
      </c>
      <c r="C46" s="34" t="s">
        <v>182</v>
      </c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3"/>
      <c r="AI46" s="6">
        <f t="shared" si="3"/>
        <v>0</v>
      </c>
      <c r="AJ46" s="6">
        <f t="shared" si="3"/>
        <v>0</v>
      </c>
      <c r="AK46" s="6">
        <v>0</v>
      </c>
    </row>
    <row r="47" spans="1:37" ht="15" thickBot="1" x14ac:dyDescent="0.35">
      <c r="A47" s="11"/>
      <c r="B47" s="33" t="s">
        <v>114</v>
      </c>
      <c r="C47" s="25" t="s">
        <v>182</v>
      </c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3"/>
      <c r="AI47" s="6">
        <f t="shared" si="3"/>
        <v>0</v>
      </c>
      <c r="AJ47" s="6">
        <f t="shared" si="3"/>
        <v>0</v>
      </c>
      <c r="AK47" s="6">
        <v>0</v>
      </c>
    </row>
    <row r="48" spans="1:37" ht="15" thickBot="1" x14ac:dyDescent="0.35">
      <c r="A48" s="11"/>
      <c r="B48" s="33" t="s">
        <v>183</v>
      </c>
      <c r="C48" s="25" t="s">
        <v>182</v>
      </c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3"/>
      <c r="AI48" s="6">
        <f t="shared" si="3"/>
        <v>0</v>
      </c>
      <c r="AJ48" s="6">
        <f t="shared" si="3"/>
        <v>0</v>
      </c>
      <c r="AK48" s="6">
        <v>0</v>
      </c>
    </row>
    <row r="49" spans="1:37" ht="15" thickBot="1" x14ac:dyDescent="0.35">
      <c r="A49" s="11"/>
      <c r="B49" s="33" t="s">
        <v>184</v>
      </c>
      <c r="C49" s="25" t="s">
        <v>182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3"/>
      <c r="AI49" s="6">
        <f t="shared" si="3"/>
        <v>0</v>
      </c>
      <c r="AJ49" s="6">
        <f t="shared" si="3"/>
        <v>0</v>
      </c>
      <c r="AK49" s="6">
        <v>0</v>
      </c>
    </row>
    <row r="50" spans="1:37" ht="15" thickBot="1" x14ac:dyDescent="0.35">
      <c r="A50" s="11"/>
      <c r="B50" s="31" t="s">
        <v>19</v>
      </c>
      <c r="C50" s="32" t="s">
        <v>185</v>
      </c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3"/>
      <c r="AI50" s="6">
        <f t="shared" si="3"/>
        <v>0</v>
      </c>
      <c r="AJ50" s="6">
        <f t="shared" si="3"/>
        <v>0</v>
      </c>
      <c r="AK50" s="6">
        <v>0</v>
      </c>
    </row>
    <row r="51" spans="1:37" ht="15" thickBot="1" x14ac:dyDescent="0.35">
      <c r="A51" s="11"/>
      <c r="B51" s="33" t="s">
        <v>23</v>
      </c>
      <c r="C51" s="25" t="s">
        <v>186</v>
      </c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3"/>
      <c r="AI51" s="6">
        <f t="shared" si="3"/>
        <v>0</v>
      </c>
      <c r="AJ51" s="6">
        <f t="shared" si="3"/>
        <v>0</v>
      </c>
      <c r="AK51" s="6">
        <v>0</v>
      </c>
    </row>
    <row r="52" spans="1:37" ht="15" thickBot="1" x14ac:dyDescent="0.35">
      <c r="A52" s="11"/>
      <c r="B52" s="33" t="s">
        <v>187</v>
      </c>
      <c r="C52" s="25" t="s">
        <v>186</v>
      </c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3"/>
      <c r="AI52" s="6">
        <f t="shared" si="3"/>
        <v>0</v>
      </c>
      <c r="AJ52" s="6">
        <f t="shared" si="3"/>
        <v>0</v>
      </c>
      <c r="AK52" s="6">
        <v>0</v>
      </c>
    </row>
    <row r="53" spans="1:37" ht="15" thickBot="1" x14ac:dyDescent="0.35">
      <c r="A53" s="11"/>
      <c r="B53" s="33" t="s">
        <v>188</v>
      </c>
      <c r="C53" s="25" t="s">
        <v>186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3"/>
      <c r="AI53" s="6">
        <f t="shared" si="3"/>
        <v>0</v>
      </c>
      <c r="AJ53" s="6">
        <f t="shared" si="3"/>
        <v>0</v>
      </c>
      <c r="AK53" s="6">
        <v>0</v>
      </c>
    </row>
    <row r="54" spans="1:37" ht="15" thickBot="1" x14ac:dyDescent="0.35">
      <c r="A54" s="11"/>
      <c r="B54" s="33" t="s">
        <v>189</v>
      </c>
      <c r="C54" s="25" t="s">
        <v>186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3"/>
      <c r="AI54" s="6">
        <f t="shared" si="3"/>
        <v>0</v>
      </c>
      <c r="AJ54" s="6">
        <f t="shared" si="3"/>
        <v>0</v>
      </c>
      <c r="AK54" s="6">
        <v>0</v>
      </c>
    </row>
    <row r="55" spans="1:37" ht="15" thickBot="1" x14ac:dyDescent="0.35">
      <c r="A55" s="11"/>
      <c r="B55" s="33" t="s">
        <v>29</v>
      </c>
      <c r="C55" s="25" t="s">
        <v>186</v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3"/>
      <c r="AI55" s="6">
        <f t="shared" si="3"/>
        <v>0</v>
      </c>
      <c r="AJ55" s="6">
        <f t="shared" si="3"/>
        <v>0</v>
      </c>
      <c r="AK55" s="6">
        <v>0</v>
      </c>
    </row>
    <row r="56" spans="1:37" ht="15" thickBot="1" x14ac:dyDescent="0.35">
      <c r="A56" s="11"/>
      <c r="B56" s="33" t="s">
        <v>190</v>
      </c>
      <c r="C56" s="25" t="s">
        <v>186</v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3"/>
      <c r="AI56" s="6">
        <f t="shared" si="3"/>
        <v>0</v>
      </c>
      <c r="AJ56" s="6">
        <f t="shared" si="3"/>
        <v>0</v>
      </c>
      <c r="AK56" s="6">
        <v>0</v>
      </c>
    </row>
    <row r="57" spans="1:37" ht="15" thickBot="1" x14ac:dyDescent="0.35">
      <c r="A57" s="11"/>
      <c r="B57" s="33" t="s">
        <v>191</v>
      </c>
      <c r="C57" s="25" t="s">
        <v>186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3"/>
      <c r="AI57" s="6">
        <f t="shared" si="3"/>
        <v>0</v>
      </c>
      <c r="AJ57" s="6">
        <f t="shared" si="3"/>
        <v>0</v>
      </c>
      <c r="AK57" s="6">
        <v>0</v>
      </c>
    </row>
    <row r="58" spans="1:37" ht="15" thickBot="1" x14ac:dyDescent="0.35">
      <c r="A58" s="11"/>
      <c r="B58" s="31" t="s">
        <v>192</v>
      </c>
      <c r="C58" s="32" t="s">
        <v>193</v>
      </c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3"/>
      <c r="AI58" s="6">
        <f t="shared" si="3"/>
        <v>0</v>
      </c>
      <c r="AJ58" s="6">
        <f t="shared" si="3"/>
        <v>0</v>
      </c>
      <c r="AK58" s="6">
        <v>0</v>
      </c>
    </row>
    <row r="59" spans="1:37" ht="15" thickBot="1" x14ac:dyDescent="0.35">
      <c r="A59" s="11"/>
      <c r="B59" s="31" t="s">
        <v>78</v>
      </c>
      <c r="C59" s="25" t="s">
        <v>193</v>
      </c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3"/>
      <c r="AI59" s="6">
        <f t="shared" si="3"/>
        <v>0</v>
      </c>
      <c r="AJ59" s="6">
        <f t="shared" si="3"/>
        <v>0</v>
      </c>
      <c r="AK59" s="6">
        <v>0</v>
      </c>
    </row>
    <row r="60" spans="1:37" ht="15" thickBot="1" x14ac:dyDescent="0.35">
      <c r="A60" s="11"/>
      <c r="B60" s="31" t="s">
        <v>33</v>
      </c>
      <c r="C60" s="25" t="s">
        <v>193</v>
      </c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3"/>
      <c r="AI60" s="6">
        <f t="shared" si="3"/>
        <v>0</v>
      </c>
      <c r="AJ60" s="6">
        <f t="shared" si="3"/>
        <v>0</v>
      </c>
      <c r="AK60" s="6">
        <v>0</v>
      </c>
    </row>
    <row r="61" spans="1:37" ht="15" thickBot="1" x14ac:dyDescent="0.35">
      <c r="A61" s="11"/>
      <c r="B61" s="31" t="s">
        <v>91</v>
      </c>
      <c r="C61" s="25" t="s">
        <v>193</v>
      </c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3"/>
      <c r="AI61" s="6">
        <f t="shared" si="3"/>
        <v>0</v>
      </c>
      <c r="AJ61" s="6">
        <f t="shared" si="3"/>
        <v>0</v>
      </c>
      <c r="AK61" s="6">
        <v>0</v>
      </c>
    </row>
    <row r="62" spans="1:37" ht="15" thickBot="1" x14ac:dyDescent="0.35">
      <c r="A62" s="11"/>
      <c r="B62" s="43" t="s">
        <v>71</v>
      </c>
      <c r="C62" s="44" t="s">
        <v>194</v>
      </c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3"/>
      <c r="AI62" s="6">
        <f t="shared" si="3"/>
        <v>0</v>
      </c>
      <c r="AJ62" s="6">
        <f t="shared" si="3"/>
        <v>0</v>
      </c>
      <c r="AK62" s="6">
        <v>0</v>
      </c>
    </row>
    <row r="63" spans="1:37" ht="15" thickBot="1" x14ac:dyDescent="0.35">
      <c r="A63" s="11"/>
      <c r="B63" s="43" t="s">
        <v>37</v>
      </c>
      <c r="C63" s="25" t="s">
        <v>194</v>
      </c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3"/>
      <c r="AI63" s="6">
        <f t="shared" si="3"/>
        <v>0</v>
      </c>
      <c r="AJ63" s="6">
        <f t="shared" si="3"/>
        <v>0</v>
      </c>
      <c r="AK63" s="6">
        <v>0</v>
      </c>
    </row>
    <row r="64" spans="1:37" ht="15" thickBot="1" x14ac:dyDescent="0.35">
      <c r="A64" s="11"/>
      <c r="B64" s="43" t="s">
        <v>195</v>
      </c>
      <c r="C64" s="25" t="s">
        <v>194</v>
      </c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3"/>
      <c r="AI64" s="6">
        <f t="shared" si="3"/>
        <v>0</v>
      </c>
      <c r="AJ64" s="6">
        <f t="shared" si="3"/>
        <v>0</v>
      </c>
      <c r="AK64" s="6">
        <v>0</v>
      </c>
    </row>
    <row r="65" spans="1:37" ht="15" thickBot="1" x14ac:dyDescent="0.35">
      <c r="A65" s="11"/>
      <c r="B65" s="43" t="s">
        <v>196</v>
      </c>
      <c r="C65" s="25" t="s">
        <v>194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3"/>
      <c r="AI65" s="6">
        <f t="shared" si="3"/>
        <v>0</v>
      </c>
      <c r="AJ65" s="6">
        <f t="shared" si="3"/>
        <v>0</v>
      </c>
      <c r="AK65" s="6">
        <v>0</v>
      </c>
    </row>
    <row r="66" spans="1:37" ht="15" thickBot="1" x14ac:dyDescent="0.35">
      <c r="A66" s="11"/>
      <c r="B66" s="43" t="s">
        <v>197</v>
      </c>
      <c r="C66" s="25" t="s">
        <v>194</v>
      </c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3"/>
      <c r="AI66" s="6">
        <f t="shared" si="3"/>
        <v>0</v>
      </c>
      <c r="AJ66" s="6">
        <f t="shared" si="3"/>
        <v>0</v>
      </c>
      <c r="AK66" s="6">
        <v>0</v>
      </c>
    </row>
    <row r="67" spans="1:37" ht="15" thickBot="1" x14ac:dyDescent="0.35">
      <c r="A67" s="11"/>
      <c r="B67" s="43" t="s">
        <v>198</v>
      </c>
      <c r="C67" s="25" t="s">
        <v>194</v>
      </c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3"/>
      <c r="AI67" s="6">
        <f t="shared" si="3"/>
        <v>0</v>
      </c>
      <c r="AJ67" s="6">
        <f t="shared" si="3"/>
        <v>0</v>
      </c>
      <c r="AK67" s="6">
        <v>0</v>
      </c>
    </row>
    <row r="68" spans="1:37" ht="15" thickBot="1" x14ac:dyDescent="0.35">
      <c r="A68" s="11"/>
      <c r="B68" s="43" t="s">
        <v>199</v>
      </c>
      <c r="C68" s="25" t="s">
        <v>194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3"/>
      <c r="AI68" s="6">
        <f t="shared" si="3"/>
        <v>0</v>
      </c>
      <c r="AJ68" s="6">
        <f t="shared" si="3"/>
        <v>0</v>
      </c>
      <c r="AK68" s="6">
        <v>0</v>
      </c>
    </row>
    <row r="69" spans="1:37" ht="15" thickBot="1" x14ac:dyDescent="0.35">
      <c r="A69" s="11"/>
      <c r="B69" s="43" t="s">
        <v>112</v>
      </c>
      <c r="C69" s="25" t="s">
        <v>194</v>
      </c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3"/>
      <c r="AI69" s="6">
        <f t="shared" si="3"/>
        <v>0</v>
      </c>
      <c r="AJ69" s="6">
        <f t="shared" si="3"/>
        <v>0</v>
      </c>
      <c r="AK69" s="6">
        <v>0</v>
      </c>
    </row>
    <row r="70" spans="1:37" ht="15" thickBot="1" x14ac:dyDescent="0.35">
      <c r="A70" s="11"/>
      <c r="B70" s="43" t="s">
        <v>200</v>
      </c>
      <c r="C70" s="25" t="s">
        <v>194</v>
      </c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3"/>
      <c r="AI70" s="6">
        <f t="shared" si="3"/>
        <v>0</v>
      </c>
      <c r="AJ70" s="6">
        <f t="shared" si="3"/>
        <v>0</v>
      </c>
      <c r="AK70" s="6">
        <v>0</v>
      </c>
    </row>
    <row r="71" spans="1:37" ht="15" thickBot="1" x14ac:dyDescent="0.35">
      <c r="A71" s="11"/>
      <c r="B71" s="43" t="s">
        <v>201</v>
      </c>
      <c r="C71" s="25" t="s">
        <v>194</v>
      </c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3"/>
      <c r="AI71" s="6">
        <f t="shared" ref="AI71:AJ134" si="4">COUNTIF(D71:AG71,AI$5)</f>
        <v>0</v>
      </c>
      <c r="AJ71" s="6">
        <f t="shared" si="4"/>
        <v>0</v>
      </c>
      <c r="AK71" s="6">
        <v>0</v>
      </c>
    </row>
    <row r="72" spans="1:37" ht="15" thickBot="1" x14ac:dyDescent="0.35">
      <c r="A72" s="11"/>
      <c r="B72" s="43" t="s">
        <v>108</v>
      </c>
      <c r="C72" s="25" t="s">
        <v>194</v>
      </c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3"/>
      <c r="AI72" s="6">
        <f t="shared" si="4"/>
        <v>0</v>
      </c>
      <c r="AJ72" s="6">
        <f t="shared" si="4"/>
        <v>0</v>
      </c>
      <c r="AK72" s="6">
        <v>0</v>
      </c>
    </row>
    <row r="73" spans="1:37" ht="15" thickBot="1" x14ac:dyDescent="0.35">
      <c r="A73" s="11"/>
      <c r="B73" s="43" t="s">
        <v>202</v>
      </c>
      <c r="C73" s="25" t="s">
        <v>194</v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3"/>
      <c r="AI73" s="6">
        <f t="shared" si="4"/>
        <v>0</v>
      </c>
      <c r="AJ73" s="6">
        <f t="shared" si="4"/>
        <v>0</v>
      </c>
      <c r="AK73" s="6">
        <v>0</v>
      </c>
    </row>
    <row r="74" spans="1:37" ht="15" thickBot="1" x14ac:dyDescent="0.35">
      <c r="A74" s="11"/>
      <c r="B74" s="31" t="s">
        <v>203</v>
      </c>
      <c r="C74" s="32" t="s">
        <v>204</v>
      </c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3"/>
      <c r="AI74" s="6">
        <f t="shared" si="4"/>
        <v>0</v>
      </c>
      <c r="AJ74" s="6">
        <f t="shared" si="4"/>
        <v>0</v>
      </c>
      <c r="AK74" s="6">
        <v>0</v>
      </c>
    </row>
    <row r="75" spans="1:37" ht="15" thickBot="1" x14ac:dyDescent="0.35">
      <c r="A75" s="11"/>
      <c r="B75" s="31" t="s">
        <v>136</v>
      </c>
      <c r="C75" s="24" t="s">
        <v>204</v>
      </c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3"/>
      <c r="AI75" s="6">
        <f t="shared" si="4"/>
        <v>0</v>
      </c>
      <c r="AJ75" s="6">
        <f t="shared" si="4"/>
        <v>0</v>
      </c>
      <c r="AK75" s="6">
        <v>0</v>
      </c>
    </row>
    <row r="76" spans="1:37" ht="15" thickBot="1" x14ac:dyDescent="0.35">
      <c r="A76" s="11"/>
      <c r="B76" s="31" t="s">
        <v>205</v>
      </c>
      <c r="C76" s="24" t="s">
        <v>204</v>
      </c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3"/>
      <c r="AI76" s="6">
        <f t="shared" si="4"/>
        <v>0</v>
      </c>
      <c r="AJ76" s="6">
        <f t="shared" si="4"/>
        <v>0</v>
      </c>
      <c r="AK76" s="6">
        <v>0</v>
      </c>
    </row>
    <row r="77" spans="1:37" ht="15" thickBot="1" x14ac:dyDescent="0.35">
      <c r="A77" s="11"/>
      <c r="B77" s="31" t="s">
        <v>206</v>
      </c>
      <c r="C77" s="24" t="s">
        <v>204</v>
      </c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3"/>
      <c r="AI77" s="6">
        <f t="shared" si="4"/>
        <v>0</v>
      </c>
      <c r="AJ77" s="6">
        <f t="shared" si="4"/>
        <v>0</v>
      </c>
      <c r="AK77" s="6">
        <v>0</v>
      </c>
    </row>
    <row r="78" spans="1:37" ht="15" thickBot="1" x14ac:dyDescent="0.35">
      <c r="A78" s="11"/>
      <c r="B78" s="31" t="s">
        <v>207</v>
      </c>
      <c r="C78" s="24" t="s">
        <v>204</v>
      </c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3"/>
      <c r="AI78" s="6">
        <f t="shared" si="4"/>
        <v>0</v>
      </c>
      <c r="AJ78" s="6">
        <f t="shared" si="4"/>
        <v>0</v>
      </c>
      <c r="AK78" s="6">
        <v>0</v>
      </c>
    </row>
    <row r="79" spans="1:37" ht="15" thickBot="1" x14ac:dyDescent="0.35">
      <c r="A79" s="11"/>
      <c r="B79" s="31" t="s">
        <v>39</v>
      </c>
      <c r="C79" s="24" t="s">
        <v>204</v>
      </c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3"/>
      <c r="AI79" s="6">
        <f t="shared" si="4"/>
        <v>0</v>
      </c>
      <c r="AJ79" s="6">
        <f t="shared" si="4"/>
        <v>0</v>
      </c>
      <c r="AK79" s="6">
        <v>0</v>
      </c>
    </row>
    <row r="80" spans="1:37" ht="15" thickBot="1" x14ac:dyDescent="0.35">
      <c r="A80" s="11"/>
      <c r="B80" s="31" t="s">
        <v>111</v>
      </c>
      <c r="C80" s="24" t="s">
        <v>204</v>
      </c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3"/>
      <c r="AI80" s="6">
        <f t="shared" si="4"/>
        <v>0</v>
      </c>
      <c r="AJ80" s="6">
        <f t="shared" si="4"/>
        <v>0</v>
      </c>
      <c r="AK80" s="6">
        <v>0</v>
      </c>
    </row>
    <row r="81" spans="1:37" ht="15" thickBot="1" x14ac:dyDescent="0.35">
      <c r="A81" s="11"/>
      <c r="B81" s="31" t="s">
        <v>20</v>
      </c>
      <c r="C81" s="24" t="s">
        <v>204</v>
      </c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3"/>
      <c r="AI81" s="6">
        <f t="shared" si="4"/>
        <v>0</v>
      </c>
      <c r="AJ81" s="6">
        <f t="shared" si="4"/>
        <v>0</v>
      </c>
      <c r="AK81" s="6">
        <v>0</v>
      </c>
    </row>
    <row r="82" spans="1:37" ht="15" thickBot="1" x14ac:dyDescent="0.35">
      <c r="A82" s="11"/>
      <c r="B82" s="31" t="s">
        <v>26</v>
      </c>
      <c r="C82" s="24" t="s">
        <v>204</v>
      </c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3"/>
      <c r="AI82" s="6">
        <f t="shared" si="4"/>
        <v>0</v>
      </c>
      <c r="AJ82" s="6">
        <f t="shared" si="4"/>
        <v>0</v>
      </c>
      <c r="AK82" s="6">
        <v>0</v>
      </c>
    </row>
    <row r="83" spans="1:37" ht="15" thickBot="1" x14ac:dyDescent="0.35">
      <c r="A83" s="11"/>
      <c r="B83" s="31" t="s">
        <v>208</v>
      </c>
      <c r="C83" s="24" t="s">
        <v>204</v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3"/>
      <c r="AI83" s="6">
        <f t="shared" si="4"/>
        <v>0</v>
      </c>
      <c r="AJ83" s="6">
        <f t="shared" si="4"/>
        <v>0</v>
      </c>
      <c r="AK83" s="6">
        <v>0</v>
      </c>
    </row>
    <row r="84" spans="1:37" ht="15" thickBot="1" x14ac:dyDescent="0.35">
      <c r="A84" s="11"/>
      <c r="B84" s="31" t="s">
        <v>209</v>
      </c>
      <c r="C84" s="24" t="s">
        <v>204</v>
      </c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3"/>
      <c r="AI84" s="6">
        <f t="shared" si="4"/>
        <v>0</v>
      </c>
      <c r="AJ84" s="6">
        <f t="shared" si="4"/>
        <v>0</v>
      </c>
      <c r="AK84" s="6">
        <v>0</v>
      </c>
    </row>
    <row r="85" spans="1:37" ht="15" thickBot="1" x14ac:dyDescent="0.35">
      <c r="A85" s="11"/>
      <c r="B85" s="31" t="s">
        <v>137</v>
      </c>
      <c r="C85" s="24" t="s">
        <v>204</v>
      </c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3"/>
      <c r="AI85" s="6">
        <f t="shared" si="4"/>
        <v>0</v>
      </c>
      <c r="AJ85" s="6">
        <f t="shared" si="4"/>
        <v>0</v>
      </c>
      <c r="AK85" s="6">
        <v>0</v>
      </c>
    </row>
    <row r="86" spans="1:37" ht="15" thickBot="1" x14ac:dyDescent="0.35">
      <c r="A86" s="11"/>
      <c r="B86" s="31" t="s">
        <v>210</v>
      </c>
      <c r="C86" s="24" t="s">
        <v>204</v>
      </c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3"/>
      <c r="AI86" s="6">
        <f t="shared" si="4"/>
        <v>0</v>
      </c>
      <c r="AJ86" s="6">
        <f t="shared" si="4"/>
        <v>0</v>
      </c>
      <c r="AK86" s="6">
        <v>0</v>
      </c>
    </row>
    <row r="87" spans="1:37" ht="15" thickBot="1" x14ac:dyDescent="0.35">
      <c r="A87" s="11"/>
      <c r="B87" s="31" t="s">
        <v>24</v>
      </c>
      <c r="C87" s="24" t="s">
        <v>204</v>
      </c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3"/>
      <c r="AI87" s="6">
        <f t="shared" si="4"/>
        <v>0</v>
      </c>
      <c r="AJ87" s="6">
        <f t="shared" si="4"/>
        <v>0</v>
      </c>
      <c r="AK87" s="6">
        <v>0</v>
      </c>
    </row>
    <row r="88" spans="1:37" ht="15" thickBot="1" x14ac:dyDescent="0.35">
      <c r="A88" s="11"/>
      <c r="B88" s="31" t="s">
        <v>211</v>
      </c>
      <c r="C88" s="24" t="s">
        <v>204</v>
      </c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3"/>
      <c r="AI88" s="6">
        <f t="shared" si="4"/>
        <v>0</v>
      </c>
      <c r="AJ88" s="6">
        <f t="shared" si="4"/>
        <v>0</v>
      </c>
      <c r="AK88" s="6">
        <v>0</v>
      </c>
    </row>
    <row r="89" spans="1:37" ht="15" thickBot="1" x14ac:dyDescent="0.35">
      <c r="A89" s="11"/>
      <c r="B89" s="31" t="s">
        <v>212</v>
      </c>
      <c r="C89" s="24" t="s">
        <v>204</v>
      </c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3"/>
      <c r="AI89" s="6">
        <f t="shared" si="4"/>
        <v>0</v>
      </c>
      <c r="AJ89" s="6">
        <f t="shared" si="4"/>
        <v>0</v>
      </c>
      <c r="AK89" s="6">
        <v>0</v>
      </c>
    </row>
    <row r="90" spans="1:37" ht="15" thickBot="1" x14ac:dyDescent="0.35">
      <c r="A90" s="11"/>
      <c r="B90" s="31" t="s">
        <v>58</v>
      </c>
      <c r="C90" s="24" t="s">
        <v>204</v>
      </c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3"/>
      <c r="AI90" s="6">
        <f t="shared" si="4"/>
        <v>0</v>
      </c>
      <c r="AJ90" s="6">
        <f t="shared" si="4"/>
        <v>0</v>
      </c>
      <c r="AK90" s="6">
        <v>0</v>
      </c>
    </row>
    <row r="91" spans="1:37" ht="15" thickBot="1" x14ac:dyDescent="0.35">
      <c r="A91" s="11"/>
      <c r="B91" s="31" t="s">
        <v>213</v>
      </c>
      <c r="C91" s="24" t="s">
        <v>204</v>
      </c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3"/>
      <c r="AI91" s="6">
        <f t="shared" si="4"/>
        <v>0</v>
      </c>
      <c r="AJ91" s="6">
        <f t="shared" si="4"/>
        <v>0</v>
      </c>
      <c r="AK91" s="6">
        <v>0</v>
      </c>
    </row>
    <row r="92" spans="1:37" ht="15" thickBot="1" x14ac:dyDescent="0.35">
      <c r="A92" s="11"/>
      <c r="B92" s="31" t="s">
        <v>214</v>
      </c>
      <c r="C92" s="24" t="s">
        <v>204</v>
      </c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3"/>
      <c r="AI92" s="6">
        <f t="shared" si="4"/>
        <v>0</v>
      </c>
      <c r="AJ92" s="6">
        <f t="shared" si="4"/>
        <v>0</v>
      </c>
      <c r="AK92" s="6">
        <v>0</v>
      </c>
    </row>
    <row r="93" spans="1:37" ht="15" thickBot="1" x14ac:dyDescent="0.35">
      <c r="A93" s="11"/>
      <c r="B93" s="31" t="s">
        <v>100</v>
      </c>
      <c r="C93" s="24" t="s">
        <v>204</v>
      </c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3"/>
      <c r="AI93" s="6">
        <f t="shared" si="4"/>
        <v>0</v>
      </c>
      <c r="AJ93" s="6">
        <f t="shared" si="4"/>
        <v>0</v>
      </c>
      <c r="AK93" s="6">
        <v>0</v>
      </c>
    </row>
    <row r="94" spans="1:37" ht="15" thickBot="1" x14ac:dyDescent="0.35">
      <c r="A94" s="11"/>
      <c r="B94" s="31" t="s">
        <v>215</v>
      </c>
      <c r="C94" s="24" t="s">
        <v>204</v>
      </c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3"/>
      <c r="AI94" s="6">
        <f t="shared" si="4"/>
        <v>0</v>
      </c>
      <c r="AJ94" s="6">
        <f t="shared" si="4"/>
        <v>0</v>
      </c>
      <c r="AK94" s="6">
        <v>0</v>
      </c>
    </row>
    <row r="95" spans="1:37" ht="15" thickBot="1" x14ac:dyDescent="0.35">
      <c r="A95" s="11"/>
      <c r="B95" s="31" t="s">
        <v>216</v>
      </c>
      <c r="C95" s="24" t="s">
        <v>204</v>
      </c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3"/>
      <c r="AI95" s="6">
        <f t="shared" si="4"/>
        <v>0</v>
      </c>
      <c r="AJ95" s="6">
        <f t="shared" si="4"/>
        <v>0</v>
      </c>
      <c r="AK95" s="6">
        <v>0</v>
      </c>
    </row>
    <row r="96" spans="1:37" ht="15" thickBot="1" x14ac:dyDescent="0.35">
      <c r="A96" s="11"/>
      <c r="B96" s="31" t="s">
        <v>49</v>
      </c>
      <c r="C96" s="24" t="s">
        <v>204</v>
      </c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3"/>
      <c r="AI96" s="6">
        <f t="shared" si="4"/>
        <v>0</v>
      </c>
      <c r="AJ96" s="6">
        <f t="shared" si="4"/>
        <v>0</v>
      </c>
      <c r="AK96" s="6">
        <v>0</v>
      </c>
    </row>
    <row r="97" spans="1:37" ht="15" thickBot="1" x14ac:dyDescent="0.35">
      <c r="A97" s="11"/>
      <c r="B97" s="31" t="s">
        <v>217</v>
      </c>
      <c r="C97" s="24" t="s">
        <v>204</v>
      </c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3"/>
      <c r="AI97" s="6">
        <f t="shared" si="4"/>
        <v>0</v>
      </c>
      <c r="AJ97" s="6">
        <f t="shared" si="4"/>
        <v>0</v>
      </c>
      <c r="AK97" s="6">
        <v>0</v>
      </c>
    </row>
    <row r="98" spans="1:37" ht="15" thickBot="1" x14ac:dyDescent="0.35">
      <c r="A98" s="11"/>
      <c r="B98" s="31" t="s">
        <v>45</v>
      </c>
      <c r="C98" s="24" t="s">
        <v>204</v>
      </c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3"/>
      <c r="AI98" s="6">
        <f t="shared" si="4"/>
        <v>0</v>
      </c>
      <c r="AJ98" s="6">
        <f t="shared" si="4"/>
        <v>0</v>
      </c>
      <c r="AK98" s="6">
        <v>0</v>
      </c>
    </row>
    <row r="99" spans="1:37" ht="15" thickBot="1" x14ac:dyDescent="0.35">
      <c r="A99" s="11"/>
      <c r="B99" s="31" t="s">
        <v>117</v>
      </c>
      <c r="C99" s="24" t="s">
        <v>204</v>
      </c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3"/>
      <c r="AI99" s="6">
        <f t="shared" si="4"/>
        <v>0</v>
      </c>
      <c r="AJ99" s="6">
        <f t="shared" si="4"/>
        <v>0</v>
      </c>
      <c r="AK99" s="6">
        <v>0</v>
      </c>
    </row>
    <row r="100" spans="1:37" ht="15" thickBot="1" x14ac:dyDescent="0.35">
      <c r="A100" s="11"/>
      <c r="B100" s="31" t="s">
        <v>218</v>
      </c>
      <c r="C100" s="24" t="s">
        <v>204</v>
      </c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3"/>
      <c r="AI100" s="6">
        <f t="shared" si="4"/>
        <v>0</v>
      </c>
      <c r="AJ100" s="6">
        <f t="shared" si="4"/>
        <v>0</v>
      </c>
      <c r="AK100" s="6">
        <v>0</v>
      </c>
    </row>
    <row r="101" spans="1:37" ht="15" thickBot="1" x14ac:dyDescent="0.35">
      <c r="A101" s="11"/>
      <c r="B101" s="31" t="s">
        <v>219</v>
      </c>
      <c r="C101" s="24" t="s">
        <v>204</v>
      </c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3"/>
      <c r="AI101" s="6">
        <f t="shared" si="4"/>
        <v>0</v>
      </c>
      <c r="AJ101" s="6">
        <f t="shared" si="4"/>
        <v>0</v>
      </c>
      <c r="AK101" s="6">
        <v>0</v>
      </c>
    </row>
    <row r="102" spans="1:37" ht="15" thickBot="1" x14ac:dyDescent="0.35">
      <c r="A102" s="11"/>
      <c r="B102" s="31" t="s">
        <v>220</v>
      </c>
      <c r="C102" s="24" t="s">
        <v>204</v>
      </c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3"/>
      <c r="AI102" s="6">
        <f t="shared" si="4"/>
        <v>0</v>
      </c>
      <c r="AJ102" s="6">
        <f t="shared" si="4"/>
        <v>0</v>
      </c>
      <c r="AK102" s="6">
        <v>0</v>
      </c>
    </row>
    <row r="103" spans="1:37" ht="15" thickBot="1" x14ac:dyDescent="0.35">
      <c r="A103" s="11"/>
      <c r="B103" s="31" t="s">
        <v>221</v>
      </c>
      <c r="C103" s="24" t="s">
        <v>204</v>
      </c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3"/>
      <c r="AI103" s="6">
        <f t="shared" si="4"/>
        <v>0</v>
      </c>
      <c r="AJ103" s="6">
        <f t="shared" si="4"/>
        <v>0</v>
      </c>
      <c r="AK103" s="6">
        <v>0</v>
      </c>
    </row>
    <row r="104" spans="1:37" ht="15" thickBot="1" x14ac:dyDescent="0.35">
      <c r="A104" s="11"/>
      <c r="B104" s="31" t="s">
        <v>222</v>
      </c>
      <c r="C104" s="24" t="s">
        <v>204</v>
      </c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3"/>
      <c r="AI104" s="6">
        <f t="shared" si="4"/>
        <v>0</v>
      </c>
      <c r="AJ104" s="6">
        <f t="shared" si="4"/>
        <v>0</v>
      </c>
      <c r="AK104" s="6">
        <v>0</v>
      </c>
    </row>
    <row r="105" spans="1:37" ht="15" thickBot="1" x14ac:dyDescent="0.35">
      <c r="A105" s="11"/>
      <c r="B105" s="31" t="s">
        <v>20</v>
      </c>
      <c r="C105" s="24" t="s">
        <v>204</v>
      </c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3"/>
      <c r="AI105" s="6">
        <f t="shared" si="4"/>
        <v>0</v>
      </c>
      <c r="AJ105" s="6">
        <f t="shared" si="4"/>
        <v>0</v>
      </c>
      <c r="AK105" s="6">
        <v>0</v>
      </c>
    </row>
    <row r="106" spans="1:37" ht="15" thickBot="1" x14ac:dyDescent="0.35">
      <c r="A106" s="11"/>
      <c r="B106" s="31" t="s">
        <v>115</v>
      </c>
      <c r="C106" s="24" t="s">
        <v>204</v>
      </c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3"/>
      <c r="AI106" s="6">
        <f t="shared" si="4"/>
        <v>0</v>
      </c>
      <c r="AJ106" s="6">
        <f t="shared" si="4"/>
        <v>0</v>
      </c>
      <c r="AK106" s="6">
        <v>0</v>
      </c>
    </row>
    <row r="107" spans="1:37" ht="15" thickBot="1" x14ac:dyDescent="0.35">
      <c r="A107" s="11"/>
      <c r="B107" s="31" t="s">
        <v>223</v>
      </c>
      <c r="C107" s="24" t="s">
        <v>204</v>
      </c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3"/>
      <c r="AI107" s="6">
        <f t="shared" si="4"/>
        <v>0</v>
      </c>
      <c r="AJ107" s="6">
        <f t="shared" si="4"/>
        <v>0</v>
      </c>
      <c r="AK107" s="6">
        <v>0</v>
      </c>
    </row>
    <row r="108" spans="1:37" ht="15" thickBot="1" x14ac:dyDescent="0.35">
      <c r="A108" s="11"/>
      <c r="B108" s="31" t="s">
        <v>130</v>
      </c>
      <c r="C108" s="24" t="s">
        <v>204</v>
      </c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3"/>
      <c r="AI108" s="6">
        <f t="shared" si="4"/>
        <v>0</v>
      </c>
      <c r="AJ108" s="6">
        <f t="shared" si="4"/>
        <v>0</v>
      </c>
      <c r="AK108" s="6">
        <v>0</v>
      </c>
    </row>
    <row r="109" spans="1:37" ht="15" thickBot="1" x14ac:dyDescent="0.35">
      <c r="A109" s="11"/>
      <c r="B109" s="31" t="s">
        <v>69</v>
      </c>
      <c r="C109" s="24" t="s">
        <v>204</v>
      </c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3"/>
      <c r="AI109" s="6">
        <f t="shared" si="4"/>
        <v>0</v>
      </c>
      <c r="AJ109" s="6">
        <f t="shared" si="4"/>
        <v>0</v>
      </c>
      <c r="AK109" s="6">
        <v>0</v>
      </c>
    </row>
    <row r="110" spans="1:37" ht="15" thickBot="1" x14ac:dyDescent="0.35">
      <c r="A110" s="11"/>
      <c r="B110" s="31" t="s">
        <v>224</v>
      </c>
      <c r="C110" s="24" t="s">
        <v>204</v>
      </c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3"/>
      <c r="AI110" s="6">
        <f t="shared" si="4"/>
        <v>0</v>
      </c>
      <c r="AJ110" s="6">
        <f t="shared" si="4"/>
        <v>0</v>
      </c>
      <c r="AK110" s="6">
        <v>0</v>
      </c>
    </row>
    <row r="111" spans="1:37" ht="15" thickBot="1" x14ac:dyDescent="0.35">
      <c r="A111" s="11"/>
      <c r="B111" s="31" t="s">
        <v>122</v>
      </c>
      <c r="C111" s="24" t="s">
        <v>204</v>
      </c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3"/>
      <c r="AI111" s="6">
        <f t="shared" si="4"/>
        <v>0</v>
      </c>
      <c r="AJ111" s="6">
        <f t="shared" si="4"/>
        <v>0</v>
      </c>
      <c r="AK111" s="6">
        <v>0</v>
      </c>
    </row>
    <row r="112" spans="1:37" ht="15" thickBot="1" x14ac:dyDescent="0.35">
      <c r="A112" s="11"/>
      <c r="B112" s="31" t="s">
        <v>225</v>
      </c>
      <c r="C112" s="24" t="s">
        <v>204</v>
      </c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3"/>
      <c r="AI112" s="6">
        <f t="shared" si="4"/>
        <v>0</v>
      </c>
      <c r="AJ112" s="6">
        <f t="shared" si="4"/>
        <v>0</v>
      </c>
      <c r="AK112" s="6">
        <v>0</v>
      </c>
    </row>
    <row r="113" spans="1:37" ht="15" thickBot="1" x14ac:dyDescent="0.35">
      <c r="A113" s="11"/>
      <c r="B113" s="31" t="s">
        <v>42</v>
      </c>
      <c r="C113" s="24" t="s">
        <v>204</v>
      </c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3"/>
      <c r="AI113" s="6">
        <f t="shared" si="4"/>
        <v>0</v>
      </c>
      <c r="AJ113" s="6">
        <f t="shared" si="4"/>
        <v>0</v>
      </c>
      <c r="AK113" s="6">
        <v>0</v>
      </c>
    </row>
    <row r="114" spans="1:37" ht="15" thickBot="1" x14ac:dyDescent="0.35">
      <c r="A114" s="11"/>
      <c r="B114" s="31" t="s">
        <v>226</v>
      </c>
      <c r="C114" s="24" t="s">
        <v>204</v>
      </c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3"/>
      <c r="AI114" s="6">
        <f t="shared" si="4"/>
        <v>0</v>
      </c>
      <c r="AJ114" s="6">
        <f t="shared" si="4"/>
        <v>0</v>
      </c>
      <c r="AK114" s="6">
        <v>0</v>
      </c>
    </row>
    <row r="115" spans="1:37" ht="15" thickBot="1" x14ac:dyDescent="0.35">
      <c r="A115" s="11"/>
      <c r="B115" s="43" t="s">
        <v>227</v>
      </c>
      <c r="C115" s="44" t="s">
        <v>228</v>
      </c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3"/>
      <c r="AI115" s="6">
        <f t="shared" si="4"/>
        <v>0</v>
      </c>
      <c r="AJ115" s="6">
        <f t="shared" si="4"/>
        <v>0</v>
      </c>
      <c r="AK115" s="6">
        <v>0</v>
      </c>
    </row>
    <row r="116" spans="1:37" ht="15" thickBot="1" x14ac:dyDescent="0.35">
      <c r="A116" s="11"/>
      <c r="B116" s="43" t="s">
        <v>227</v>
      </c>
      <c r="C116" s="24" t="s">
        <v>228</v>
      </c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3"/>
      <c r="AI116" s="6">
        <f t="shared" si="4"/>
        <v>0</v>
      </c>
      <c r="AJ116" s="6">
        <f t="shared" si="4"/>
        <v>0</v>
      </c>
      <c r="AK116" s="6">
        <v>0</v>
      </c>
    </row>
    <row r="117" spans="1:37" ht="15" thickBot="1" x14ac:dyDescent="0.35">
      <c r="A117" s="11"/>
      <c r="B117" s="43" t="s">
        <v>227</v>
      </c>
      <c r="C117" s="24" t="s">
        <v>228</v>
      </c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3"/>
      <c r="AI117" s="6">
        <f t="shared" si="4"/>
        <v>0</v>
      </c>
      <c r="AJ117" s="6">
        <f t="shared" si="4"/>
        <v>0</v>
      </c>
      <c r="AK117" s="6">
        <v>0</v>
      </c>
    </row>
    <row r="118" spans="1:37" ht="15" thickBot="1" x14ac:dyDescent="0.35">
      <c r="A118" s="11"/>
      <c r="B118" s="43" t="s">
        <v>227</v>
      </c>
      <c r="C118" s="24" t="s">
        <v>228</v>
      </c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3"/>
      <c r="AI118" s="6">
        <f t="shared" si="4"/>
        <v>0</v>
      </c>
      <c r="AJ118" s="6">
        <f t="shared" si="4"/>
        <v>0</v>
      </c>
      <c r="AK118" s="6">
        <v>0</v>
      </c>
    </row>
    <row r="119" spans="1:37" ht="15" thickBot="1" x14ac:dyDescent="0.35">
      <c r="A119" s="11"/>
      <c r="B119" s="43" t="s">
        <v>227</v>
      </c>
      <c r="C119" s="24" t="s">
        <v>228</v>
      </c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3"/>
      <c r="AI119" s="6">
        <f t="shared" si="4"/>
        <v>0</v>
      </c>
      <c r="AJ119" s="6">
        <f t="shared" si="4"/>
        <v>0</v>
      </c>
      <c r="AK119" s="6">
        <v>0</v>
      </c>
    </row>
    <row r="120" spans="1:37" ht="15" thickBot="1" x14ac:dyDescent="0.35">
      <c r="A120" s="11"/>
      <c r="B120" s="43" t="s">
        <v>227</v>
      </c>
      <c r="C120" s="24" t="s">
        <v>228</v>
      </c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3"/>
      <c r="AI120" s="6">
        <f t="shared" si="4"/>
        <v>0</v>
      </c>
      <c r="AJ120" s="6">
        <f t="shared" si="4"/>
        <v>0</v>
      </c>
      <c r="AK120" s="6">
        <v>0</v>
      </c>
    </row>
    <row r="121" spans="1:37" ht="15" thickBot="1" x14ac:dyDescent="0.35">
      <c r="A121" s="11"/>
      <c r="B121" s="43" t="s">
        <v>227</v>
      </c>
      <c r="C121" s="24" t="s">
        <v>228</v>
      </c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3"/>
      <c r="AI121" s="6">
        <f t="shared" si="4"/>
        <v>0</v>
      </c>
      <c r="AJ121" s="6">
        <f t="shared" si="4"/>
        <v>0</v>
      </c>
      <c r="AK121" s="6">
        <v>0</v>
      </c>
    </row>
    <row r="122" spans="1:37" ht="15" thickBot="1" x14ac:dyDescent="0.35">
      <c r="A122" s="11"/>
      <c r="B122" s="43" t="s">
        <v>227</v>
      </c>
      <c r="C122" s="24" t="s">
        <v>228</v>
      </c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3"/>
      <c r="AI122" s="6">
        <f t="shared" si="4"/>
        <v>0</v>
      </c>
      <c r="AJ122" s="6">
        <f t="shared" si="4"/>
        <v>0</v>
      </c>
      <c r="AK122" s="6">
        <v>0</v>
      </c>
    </row>
    <row r="123" spans="1:37" ht="15" thickBot="1" x14ac:dyDescent="0.35">
      <c r="A123" s="11"/>
      <c r="B123" s="43" t="s">
        <v>227</v>
      </c>
      <c r="C123" s="24" t="s">
        <v>228</v>
      </c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3"/>
      <c r="AI123" s="6">
        <f t="shared" si="4"/>
        <v>0</v>
      </c>
      <c r="AJ123" s="6">
        <f t="shared" si="4"/>
        <v>0</v>
      </c>
      <c r="AK123" s="6">
        <v>0</v>
      </c>
    </row>
    <row r="124" spans="1:37" ht="15" thickBot="1" x14ac:dyDescent="0.35">
      <c r="A124" s="11"/>
      <c r="B124" s="43" t="s">
        <v>227</v>
      </c>
      <c r="C124" s="24" t="s">
        <v>228</v>
      </c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3"/>
      <c r="AI124" s="6">
        <f t="shared" si="4"/>
        <v>0</v>
      </c>
      <c r="AJ124" s="6">
        <f t="shared" si="4"/>
        <v>0</v>
      </c>
      <c r="AK124" s="6">
        <v>0</v>
      </c>
    </row>
    <row r="125" spans="1:37" ht="15" thickBot="1" x14ac:dyDescent="0.35">
      <c r="A125" s="11"/>
      <c r="B125" s="43" t="s">
        <v>227</v>
      </c>
      <c r="C125" s="24" t="s">
        <v>228</v>
      </c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3"/>
      <c r="AI125" s="6">
        <f t="shared" si="4"/>
        <v>0</v>
      </c>
      <c r="AJ125" s="6">
        <f t="shared" si="4"/>
        <v>0</v>
      </c>
      <c r="AK125" s="6">
        <v>0</v>
      </c>
    </row>
    <row r="126" spans="1:37" ht="15" thickBot="1" x14ac:dyDescent="0.35">
      <c r="A126" s="11"/>
      <c r="B126" s="43" t="s">
        <v>227</v>
      </c>
      <c r="C126" s="24" t="s">
        <v>228</v>
      </c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3"/>
      <c r="AI126" s="6">
        <f t="shared" si="4"/>
        <v>0</v>
      </c>
      <c r="AJ126" s="6">
        <f t="shared" si="4"/>
        <v>0</v>
      </c>
      <c r="AK126" s="6">
        <v>0</v>
      </c>
    </row>
    <row r="127" spans="1:37" ht="15" thickBot="1" x14ac:dyDescent="0.35">
      <c r="A127" s="11"/>
      <c r="B127" s="43" t="s">
        <v>227</v>
      </c>
      <c r="C127" s="24" t="s">
        <v>228</v>
      </c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3"/>
      <c r="AI127" s="6">
        <f t="shared" si="4"/>
        <v>0</v>
      </c>
      <c r="AJ127" s="6">
        <f t="shared" si="4"/>
        <v>0</v>
      </c>
      <c r="AK127" s="6">
        <v>0</v>
      </c>
    </row>
    <row r="128" spans="1:37" ht="15" thickBot="1" x14ac:dyDescent="0.35">
      <c r="A128" s="11"/>
      <c r="B128" s="43" t="s">
        <v>227</v>
      </c>
      <c r="C128" s="24" t="s">
        <v>228</v>
      </c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3"/>
      <c r="AI128" s="6">
        <f t="shared" si="4"/>
        <v>0</v>
      </c>
      <c r="AJ128" s="6">
        <f t="shared" si="4"/>
        <v>0</v>
      </c>
      <c r="AK128" s="6">
        <v>0</v>
      </c>
    </row>
    <row r="129" spans="1:37" ht="15" thickBot="1" x14ac:dyDescent="0.35">
      <c r="A129" s="11"/>
      <c r="B129" s="43" t="s">
        <v>227</v>
      </c>
      <c r="C129" s="24" t="s">
        <v>228</v>
      </c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3"/>
      <c r="AI129" s="6">
        <f t="shared" si="4"/>
        <v>0</v>
      </c>
      <c r="AJ129" s="6">
        <f t="shared" si="4"/>
        <v>0</v>
      </c>
      <c r="AK129" s="6">
        <v>0</v>
      </c>
    </row>
    <row r="130" spans="1:37" ht="15" thickBot="1" x14ac:dyDescent="0.35">
      <c r="A130" s="11"/>
      <c r="B130" s="43" t="s">
        <v>227</v>
      </c>
      <c r="C130" s="24" t="s">
        <v>228</v>
      </c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3"/>
      <c r="AI130" s="6">
        <f t="shared" si="4"/>
        <v>0</v>
      </c>
      <c r="AJ130" s="6">
        <f t="shared" si="4"/>
        <v>0</v>
      </c>
      <c r="AK130" s="6">
        <v>0</v>
      </c>
    </row>
    <row r="131" spans="1:37" ht="15" thickBot="1" x14ac:dyDescent="0.35">
      <c r="A131" s="11"/>
      <c r="B131" s="43" t="s">
        <v>227</v>
      </c>
      <c r="C131" s="24" t="s">
        <v>228</v>
      </c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3"/>
      <c r="AI131" s="6">
        <f t="shared" si="4"/>
        <v>0</v>
      </c>
      <c r="AJ131" s="6">
        <f t="shared" si="4"/>
        <v>0</v>
      </c>
      <c r="AK131" s="6">
        <v>0</v>
      </c>
    </row>
    <row r="132" spans="1:37" ht="15" thickBot="1" x14ac:dyDescent="0.35">
      <c r="A132" s="11"/>
      <c r="B132" s="31" t="s">
        <v>229</v>
      </c>
      <c r="C132" s="32" t="s">
        <v>230</v>
      </c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3"/>
      <c r="AI132" s="6">
        <f t="shared" si="4"/>
        <v>0</v>
      </c>
      <c r="AJ132" s="6">
        <f t="shared" si="4"/>
        <v>0</v>
      </c>
      <c r="AK132" s="6">
        <v>0</v>
      </c>
    </row>
    <row r="133" spans="1:37" ht="15" thickBot="1" x14ac:dyDescent="0.35">
      <c r="A133" s="11"/>
      <c r="B133" s="31" t="s">
        <v>231</v>
      </c>
      <c r="C133" s="25" t="s">
        <v>230</v>
      </c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3"/>
      <c r="AI133" s="6">
        <f t="shared" si="4"/>
        <v>0</v>
      </c>
      <c r="AJ133" s="6">
        <f t="shared" si="4"/>
        <v>0</v>
      </c>
      <c r="AK133" s="6">
        <v>0</v>
      </c>
    </row>
    <row r="134" spans="1:37" ht="15" thickBot="1" x14ac:dyDescent="0.35">
      <c r="A134" s="11"/>
      <c r="B134" s="31" t="s">
        <v>232</v>
      </c>
      <c r="C134" s="25" t="s">
        <v>230</v>
      </c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3"/>
      <c r="AI134" s="6">
        <f t="shared" si="4"/>
        <v>0</v>
      </c>
      <c r="AJ134" s="6">
        <f t="shared" si="4"/>
        <v>0</v>
      </c>
      <c r="AK134" s="6">
        <v>0</v>
      </c>
    </row>
    <row r="135" spans="1:37" ht="15" thickBot="1" x14ac:dyDescent="0.35">
      <c r="A135" s="11"/>
      <c r="B135" s="31" t="s">
        <v>131</v>
      </c>
      <c r="C135" s="25" t="s">
        <v>230</v>
      </c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3"/>
      <c r="AI135" s="6">
        <f t="shared" ref="AI135:AJ198" si="5">COUNTIF(D135:AG135,AI$5)</f>
        <v>0</v>
      </c>
      <c r="AJ135" s="6">
        <f t="shared" si="5"/>
        <v>0</v>
      </c>
      <c r="AK135" s="6">
        <v>0</v>
      </c>
    </row>
    <row r="136" spans="1:37" ht="15" thickBot="1" x14ac:dyDescent="0.35">
      <c r="A136" s="11"/>
      <c r="B136" s="31" t="s">
        <v>62</v>
      </c>
      <c r="C136" s="25" t="s">
        <v>230</v>
      </c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3"/>
      <c r="AI136" s="6">
        <f t="shared" si="5"/>
        <v>0</v>
      </c>
      <c r="AJ136" s="6">
        <f t="shared" si="5"/>
        <v>0</v>
      </c>
      <c r="AK136" s="6">
        <v>0</v>
      </c>
    </row>
    <row r="137" spans="1:37" ht="15" thickBot="1" x14ac:dyDescent="0.35">
      <c r="A137" s="11"/>
      <c r="B137" s="31" t="s">
        <v>156</v>
      </c>
      <c r="C137" s="25" t="s">
        <v>230</v>
      </c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3"/>
      <c r="AI137" s="6">
        <f t="shared" si="5"/>
        <v>0</v>
      </c>
      <c r="AJ137" s="6">
        <f t="shared" si="5"/>
        <v>0</v>
      </c>
      <c r="AK137" s="6">
        <v>0</v>
      </c>
    </row>
    <row r="138" spans="1:37" ht="15" thickBot="1" x14ac:dyDescent="0.35">
      <c r="A138" s="11"/>
      <c r="B138" s="31" t="s">
        <v>40</v>
      </c>
      <c r="C138" s="25" t="s">
        <v>230</v>
      </c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3"/>
      <c r="AI138" s="6">
        <f t="shared" si="5"/>
        <v>0</v>
      </c>
      <c r="AJ138" s="6">
        <f t="shared" si="5"/>
        <v>0</v>
      </c>
      <c r="AK138" s="6">
        <v>0</v>
      </c>
    </row>
    <row r="139" spans="1:37" ht="15" thickBot="1" x14ac:dyDescent="0.35">
      <c r="A139" s="11"/>
      <c r="B139" s="31" t="s">
        <v>80</v>
      </c>
      <c r="C139" s="25" t="s">
        <v>230</v>
      </c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3"/>
      <c r="AI139" s="6">
        <f t="shared" si="5"/>
        <v>0</v>
      </c>
      <c r="AJ139" s="6">
        <f t="shared" si="5"/>
        <v>0</v>
      </c>
      <c r="AK139" s="6">
        <v>0</v>
      </c>
    </row>
    <row r="140" spans="1:37" ht="15" thickBot="1" x14ac:dyDescent="0.35">
      <c r="A140" s="11"/>
      <c r="B140" s="33" t="s">
        <v>233</v>
      </c>
      <c r="C140" s="34" t="s">
        <v>234</v>
      </c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3"/>
      <c r="AI140" s="6">
        <f t="shared" si="5"/>
        <v>0</v>
      </c>
      <c r="AJ140" s="6">
        <f t="shared" si="5"/>
        <v>0</v>
      </c>
      <c r="AK140" s="6">
        <v>0</v>
      </c>
    </row>
    <row r="141" spans="1:37" ht="15" thickBot="1" x14ac:dyDescent="0.35">
      <c r="A141" s="11"/>
      <c r="B141" s="33" t="s">
        <v>102</v>
      </c>
      <c r="C141" s="24" t="s">
        <v>234</v>
      </c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3"/>
      <c r="AI141" s="6">
        <f t="shared" si="5"/>
        <v>0</v>
      </c>
      <c r="AJ141" s="6">
        <f t="shared" si="5"/>
        <v>0</v>
      </c>
      <c r="AK141" s="6">
        <v>0</v>
      </c>
    </row>
    <row r="142" spans="1:37" ht="15" thickBot="1" x14ac:dyDescent="0.35">
      <c r="A142" s="11"/>
      <c r="B142" s="33" t="s">
        <v>102</v>
      </c>
      <c r="C142" s="24" t="s">
        <v>234</v>
      </c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3"/>
      <c r="AI142" s="6">
        <f t="shared" si="5"/>
        <v>0</v>
      </c>
      <c r="AJ142" s="6">
        <f t="shared" si="5"/>
        <v>0</v>
      </c>
      <c r="AK142" s="6">
        <v>0</v>
      </c>
    </row>
    <row r="143" spans="1:37" ht="15" thickBot="1" x14ac:dyDescent="0.35">
      <c r="A143" s="11"/>
      <c r="B143" s="33" t="s">
        <v>102</v>
      </c>
      <c r="C143" s="24" t="s">
        <v>234</v>
      </c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3"/>
      <c r="AI143" s="6">
        <f t="shared" si="5"/>
        <v>0</v>
      </c>
      <c r="AJ143" s="6">
        <f t="shared" si="5"/>
        <v>0</v>
      </c>
      <c r="AK143" s="6">
        <v>0</v>
      </c>
    </row>
    <row r="144" spans="1:37" ht="15" thickBot="1" x14ac:dyDescent="0.35">
      <c r="A144" s="11"/>
      <c r="B144" s="33" t="s">
        <v>102</v>
      </c>
      <c r="C144" s="24" t="s">
        <v>234</v>
      </c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3"/>
      <c r="AI144" s="6">
        <f t="shared" si="5"/>
        <v>0</v>
      </c>
      <c r="AJ144" s="6">
        <f t="shared" si="5"/>
        <v>0</v>
      </c>
      <c r="AK144" s="6">
        <v>0</v>
      </c>
    </row>
    <row r="145" spans="1:37" ht="15" thickBot="1" x14ac:dyDescent="0.35">
      <c r="A145" s="11"/>
      <c r="B145" s="33" t="s">
        <v>102</v>
      </c>
      <c r="C145" s="24" t="s">
        <v>234</v>
      </c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3"/>
      <c r="AI145" s="6">
        <f t="shared" si="5"/>
        <v>0</v>
      </c>
      <c r="AJ145" s="6">
        <f t="shared" si="5"/>
        <v>0</v>
      </c>
      <c r="AK145" s="6">
        <v>0</v>
      </c>
    </row>
    <row r="146" spans="1:37" ht="15" thickBot="1" x14ac:dyDescent="0.35">
      <c r="A146" s="11"/>
      <c r="B146" s="33" t="s">
        <v>102</v>
      </c>
      <c r="C146" s="24" t="s">
        <v>234</v>
      </c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3"/>
      <c r="AI146" s="6">
        <f t="shared" si="5"/>
        <v>0</v>
      </c>
      <c r="AJ146" s="6">
        <f t="shared" si="5"/>
        <v>0</v>
      </c>
      <c r="AK146" s="6">
        <v>0</v>
      </c>
    </row>
    <row r="147" spans="1:37" ht="15" thickBot="1" x14ac:dyDescent="0.35">
      <c r="A147" s="11"/>
      <c r="B147" s="33" t="s">
        <v>102</v>
      </c>
      <c r="C147" s="24" t="s">
        <v>234</v>
      </c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3"/>
      <c r="AI147" s="6">
        <f t="shared" si="5"/>
        <v>0</v>
      </c>
      <c r="AJ147" s="6">
        <f t="shared" si="5"/>
        <v>0</v>
      </c>
      <c r="AK147" s="6">
        <v>0</v>
      </c>
    </row>
    <row r="148" spans="1:37" ht="15" thickBot="1" x14ac:dyDescent="0.35">
      <c r="A148" s="11"/>
      <c r="B148" s="33" t="s">
        <v>102</v>
      </c>
      <c r="C148" s="24" t="s">
        <v>234</v>
      </c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3"/>
      <c r="AI148" s="6">
        <f t="shared" si="5"/>
        <v>0</v>
      </c>
      <c r="AJ148" s="6">
        <f t="shared" si="5"/>
        <v>0</v>
      </c>
      <c r="AK148" s="6">
        <v>0</v>
      </c>
    </row>
    <row r="149" spans="1:37" ht="15" thickBot="1" x14ac:dyDescent="0.35">
      <c r="A149" s="11"/>
      <c r="B149" s="33" t="s">
        <v>102</v>
      </c>
      <c r="C149" s="24" t="s">
        <v>234</v>
      </c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3"/>
      <c r="AI149" s="6">
        <f t="shared" si="5"/>
        <v>0</v>
      </c>
      <c r="AJ149" s="6">
        <f t="shared" si="5"/>
        <v>0</v>
      </c>
      <c r="AK149" s="6">
        <v>0</v>
      </c>
    </row>
    <row r="150" spans="1:37" ht="15" thickBot="1" x14ac:dyDescent="0.35">
      <c r="A150" s="11"/>
      <c r="B150" s="33" t="s">
        <v>102</v>
      </c>
      <c r="C150" s="24" t="s">
        <v>234</v>
      </c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3"/>
      <c r="AI150" s="6">
        <f t="shared" si="5"/>
        <v>0</v>
      </c>
      <c r="AJ150" s="6">
        <f t="shared" si="5"/>
        <v>0</v>
      </c>
      <c r="AK150" s="6">
        <v>0</v>
      </c>
    </row>
    <row r="151" spans="1:37" ht="15" thickBot="1" x14ac:dyDescent="0.35">
      <c r="A151" s="11"/>
      <c r="B151" s="33" t="s">
        <v>102</v>
      </c>
      <c r="C151" s="24" t="s">
        <v>234</v>
      </c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3"/>
      <c r="AI151" s="6">
        <f t="shared" si="5"/>
        <v>0</v>
      </c>
      <c r="AJ151" s="6">
        <f t="shared" si="5"/>
        <v>0</v>
      </c>
      <c r="AK151" s="6">
        <v>0</v>
      </c>
    </row>
    <row r="152" spans="1:37" ht="15" thickBot="1" x14ac:dyDescent="0.35">
      <c r="A152" s="11"/>
      <c r="B152" s="33" t="s">
        <v>102</v>
      </c>
      <c r="C152" s="24" t="s">
        <v>234</v>
      </c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3"/>
      <c r="AI152" s="6">
        <f t="shared" si="5"/>
        <v>0</v>
      </c>
      <c r="AJ152" s="6">
        <f t="shared" si="5"/>
        <v>0</v>
      </c>
      <c r="AK152" s="6">
        <v>0</v>
      </c>
    </row>
    <row r="153" spans="1:37" ht="15" thickBot="1" x14ac:dyDescent="0.35">
      <c r="A153" s="11"/>
      <c r="B153" s="33" t="s">
        <v>102</v>
      </c>
      <c r="C153" s="24" t="s">
        <v>234</v>
      </c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3"/>
      <c r="AI153" s="6">
        <f t="shared" si="5"/>
        <v>0</v>
      </c>
      <c r="AJ153" s="6">
        <f t="shared" si="5"/>
        <v>0</v>
      </c>
      <c r="AK153" s="6">
        <v>0</v>
      </c>
    </row>
    <row r="154" spans="1:37" ht="15" thickBot="1" x14ac:dyDescent="0.35">
      <c r="A154" s="11"/>
      <c r="B154" s="33" t="s">
        <v>102</v>
      </c>
      <c r="C154" s="24" t="s">
        <v>234</v>
      </c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3"/>
      <c r="AI154" s="6">
        <f t="shared" si="5"/>
        <v>0</v>
      </c>
      <c r="AJ154" s="6">
        <f t="shared" si="5"/>
        <v>0</v>
      </c>
      <c r="AK154" s="6">
        <v>0</v>
      </c>
    </row>
    <row r="155" spans="1:37" ht="15" thickBot="1" x14ac:dyDescent="0.35">
      <c r="A155" s="11"/>
      <c r="B155" s="33" t="s">
        <v>102</v>
      </c>
      <c r="C155" s="24" t="s">
        <v>234</v>
      </c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3"/>
      <c r="AI155" s="6">
        <f t="shared" si="5"/>
        <v>0</v>
      </c>
      <c r="AJ155" s="6">
        <f t="shared" si="5"/>
        <v>0</v>
      </c>
      <c r="AK155" s="6">
        <v>0</v>
      </c>
    </row>
    <row r="156" spans="1:37" ht="15" thickBot="1" x14ac:dyDescent="0.35">
      <c r="A156" s="11"/>
      <c r="B156" s="33" t="s">
        <v>102</v>
      </c>
      <c r="C156" s="24" t="s">
        <v>234</v>
      </c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3"/>
      <c r="AI156" s="6">
        <f t="shared" si="5"/>
        <v>0</v>
      </c>
      <c r="AJ156" s="6">
        <f t="shared" si="5"/>
        <v>0</v>
      </c>
      <c r="AK156" s="6">
        <v>0</v>
      </c>
    </row>
    <row r="157" spans="1:37" ht="15" thickBot="1" x14ac:dyDescent="0.35">
      <c r="A157" s="11"/>
      <c r="B157" s="33" t="s">
        <v>102</v>
      </c>
      <c r="C157" s="24" t="s">
        <v>234</v>
      </c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3"/>
      <c r="AI157" s="6">
        <f t="shared" si="5"/>
        <v>0</v>
      </c>
      <c r="AJ157" s="6">
        <f t="shared" si="5"/>
        <v>0</v>
      </c>
      <c r="AK157" s="6">
        <v>0</v>
      </c>
    </row>
    <row r="158" spans="1:37" ht="15" thickBot="1" x14ac:dyDescent="0.35">
      <c r="A158" s="11"/>
      <c r="B158" s="33" t="s">
        <v>102</v>
      </c>
      <c r="C158" s="24" t="s">
        <v>234</v>
      </c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3"/>
      <c r="AI158" s="6">
        <f t="shared" si="5"/>
        <v>0</v>
      </c>
      <c r="AJ158" s="6">
        <f t="shared" si="5"/>
        <v>0</v>
      </c>
      <c r="AK158" s="6">
        <v>0</v>
      </c>
    </row>
    <row r="159" spans="1:37" ht="15" thickBot="1" x14ac:dyDescent="0.35">
      <c r="A159" s="11"/>
      <c r="B159" s="33" t="s">
        <v>102</v>
      </c>
      <c r="C159" s="24" t="s">
        <v>234</v>
      </c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3"/>
      <c r="AI159" s="6">
        <f t="shared" si="5"/>
        <v>0</v>
      </c>
      <c r="AJ159" s="6">
        <f t="shared" si="5"/>
        <v>0</v>
      </c>
      <c r="AK159" s="6">
        <v>0</v>
      </c>
    </row>
    <row r="160" spans="1:37" ht="15" thickBot="1" x14ac:dyDescent="0.35">
      <c r="A160" s="11"/>
      <c r="B160" s="33" t="s">
        <v>102</v>
      </c>
      <c r="C160" s="24" t="s">
        <v>234</v>
      </c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3"/>
      <c r="AI160" s="6">
        <f t="shared" si="5"/>
        <v>0</v>
      </c>
      <c r="AJ160" s="6">
        <f t="shared" si="5"/>
        <v>0</v>
      </c>
      <c r="AK160" s="6">
        <v>0</v>
      </c>
    </row>
    <row r="161" spans="1:37" ht="15" thickBot="1" x14ac:dyDescent="0.35">
      <c r="A161" s="11"/>
      <c r="B161" s="33" t="s">
        <v>102</v>
      </c>
      <c r="C161" s="24" t="s">
        <v>234</v>
      </c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3"/>
      <c r="AI161" s="6">
        <f t="shared" si="5"/>
        <v>0</v>
      </c>
      <c r="AJ161" s="6">
        <f t="shared" si="5"/>
        <v>0</v>
      </c>
      <c r="AK161" s="6">
        <v>0</v>
      </c>
    </row>
    <row r="162" spans="1:37" ht="15" thickBot="1" x14ac:dyDescent="0.35">
      <c r="A162" s="11"/>
      <c r="B162" s="33" t="s">
        <v>102</v>
      </c>
      <c r="C162" s="24" t="s">
        <v>234</v>
      </c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3"/>
      <c r="AI162" s="6">
        <f t="shared" si="5"/>
        <v>0</v>
      </c>
      <c r="AJ162" s="6">
        <f t="shared" si="5"/>
        <v>0</v>
      </c>
      <c r="AK162" s="6">
        <v>0</v>
      </c>
    </row>
    <row r="163" spans="1:37" ht="15" thickBot="1" x14ac:dyDescent="0.35">
      <c r="A163" s="11"/>
      <c r="B163" s="33" t="s">
        <v>102</v>
      </c>
      <c r="C163" s="24" t="s">
        <v>234</v>
      </c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3"/>
      <c r="AI163" s="6">
        <f t="shared" si="5"/>
        <v>0</v>
      </c>
      <c r="AJ163" s="6">
        <f t="shared" si="5"/>
        <v>0</v>
      </c>
      <c r="AK163" s="6">
        <v>0</v>
      </c>
    </row>
    <row r="164" spans="1:37" ht="15" thickBot="1" x14ac:dyDescent="0.35">
      <c r="A164" s="11"/>
      <c r="B164" s="33" t="s">
        <v>102</v>
      </c>
      <c r="C164" s="24" t="s">
        <v>234</v>
      </c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3"/>
      <c r="AI164" s="6">
        <f t="shared" si="5"/>
        <v>0</v>
      </c>
      <c r="AJ164" s="6">
        <f t="shared" si="5"/>
        <v>0</v>
      </c>
      <c r="AK164" s="6">
        <v>0</v>
      </c>
    </row>
    <row r="165" spans="1:37" ht="15" thickBot="1" x14ac:dyDescent="0.35">
      <c r="A165" s="11"/>
      <c r="B165" s="33" t="s">
        <v>102</v>
      </c>
      <c r="C165" s="24" t="s">
        <v>234</v>
      </c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3"/>
      <c r="AI165" s="6">
        <f t="shared" si="5"/>
        <v>0</v>
      </c>
      <c r="AJ165" s="6">
        <f t="shared" si="5"/>
        <v>0</v>
      </c>
      <c r="AK165" s="6">
        <v>0</v>
      </c>
    </row>
    <row r="166" spans="1:37" ht="15" thickBot="1" x14ac:dyDescent="0.35">
      <c r="A166" s="11"/>
      <c r="B166" s="33" t="s">
        <v>102</v>
      </c>
      <c r="C166" s="24" t="s">
        <v>234</v>
      </c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3"/>
      <c r="AI166" s="6">
        <f t="shared" si="5"/>
        <v>0</v>
      </c>
      <c r="AJ166" s="6">
        <f t="shared" si="5"/>
        <v>0</v>
      </c>
      <c r="AK166" s="6">
        <v>0</v>
      </c>
    </row>
    <row r="167" spans="1:37" ht="15" thickBot="1" x14ac:dyDescent="0.35">
      <c r="A167" s="11"/>
      <c r="B167" s="31" t="s">
        <v>235</v>
      </c>
      <c r="C167" s="32" t="s">
        <v>236</v>
      </c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3"/>
      <c r="AI167" s="6">
        <f t="shared" si="5"/>
        <v>0</v>
      </c>
      <c r="AJ167" s="6">
        <f t="shared" si="5"/>
        <v>0</v>
      </c>
      <c r="AK167" s="6">
        <v>0</v>
      </c>
    </row>
    <row r="168" spans="1:37" ht="15" thickBot="1" x14ac:dyDescent="0.35">
      <c r="A168" s="11"/>
      <c r="B168" s="31" t="s">
        <v>237</v>
      </c>
      <c r="C168" s="25" t="s">
        <v>236</v>
      </c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3"/>
      <c r="AI168" s="6">
        <f t="shared" si="5"/>
        <v>0</v>
      </c>
      <c r="AJ168" s="6">
        <f t="shared" si="5"/>
        <v>0</v>
      </c>
      <c r="AK168" s="6">
        <v>0</v>
      </c>
    </row>
    <row r="169" spans="1:37" ht="15" thickBot="1" x14ac:dyDescent="0.35">
      <c r="A169" s="11"/>
      <c r="B169" s="31" t="s">
        <v>238</v>
      </c>
      <c r="C169" s="25" t="s">
        <v>236</v>
      </c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3"/>
      <c r="AI169" s="6">
        <f t="shared" si="5"/>
        <v>0</v>
      </c>
      <c r="AJ169" s="6">
        <f t="shared" si="5"/>
        <v>0</v>
      </c>
      <c r="AK169" s="6">
        <v>0</v>
      </c>
    </row>
    <row r="170" spans="1:37" ht="15" thickBot="1" x14ac:dyDescent="0.35">
      <c r="A170" s="11"/>
      <c r="B170" s="31" t="s">
        <v>239</v>
      </c>
      <c r="C170" s="25" t="s">
        <v>236</v>
      </c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3"/>
      <c r="AI170" s="6">
        <f t="shared" si="5"/>
        <v>0</v>
      </c>
      <c r="AJ170" s="6">
        <f t="shared" si="5"/>
        <v>0</v>
      </c>
      <c r="AK170" s="6">
        <v>0</v>
      </c>
    </row>
    <row r="171" spans="1:37" ht="15" thickBot="1" x14ac:dyDescent="0.35">
      <c r="A171" s="11"/>
      <c r="B171" s="31" t="s">
        <v>68</v>
      </c>
      <c r="C171" s="25" t="s">
        <v>236</v>
      </c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3"/>
      <c r="AI171" s="6">
        <f t="shared" si="5"/>
        <v>0</v>
      </c>
      <c r="AJ171" s="6">
        <f t="shared" si="5"/>
        <v>0</v>
      </c>
      <c r="AK171" s="6">
        <v>0</v>
      </c>
    </row>
    <row r="172" spans="1:37" ht="15" thickBot="1" x14ac:dyDescent="0.35">
      <c r="A172" s="11"/>
      <c r="B172" s="39" t="s">
        <v>240</v>
      </c>
      <c r="C172" s="40" t="s">
        <v>241</v>
      </c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3"/>
      <c r="AI172" s="6">
        <f t="shared" si="5"/>
        <v>0</v>
      </c>
      <c r="AJ172" s="6">
        <f t="shared" si="5"/>
        <v>0</v>
      </c>
      <c r="AK172" s="6">
        <v>0</v>
      </c>
    </row>
    <row r="173" spans="1:37" ht="15" thickBot="1" x14ac:dyDescent="0.35">
      <c r="A173" s="11"/>
      <c r="B173" s="39" t="s">
        <v>242</v>
      </c>
      <c r="C173" s="25" t="s">
        <v>241</v>
      </c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3"/>
      <c r="AI173" s="6">
        <f t="shared" si="5"/>
        <v>0</v>
      </c>
      <c r="AJ173" s="6">
        <f t="shared" si="5"/>
        <v>0</v>
      </c>
      <c r="AK173" s="6">
        <v>0</v>
      </c>
    </row>
    <row r="174" spans="1:37" ht="15" thickBot="1" x14ac:dyDescent="0.35">
      <c r="A174" s="11"/>
      <c r="B174" s="39" t="s">
        <v>243</v>
      </c>
      <c r="C174" s="25" t="s">
        <v>241</v>
      </c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3"/>
      <c r="AI174" s="6">
        <f t="shared" si="5"/>
        <v>0</v>
      </c>
      <c r="AJ174" s="6">
        <f t="shared" si="5"/>
        <v>0</v>
      </c>
      <c r="AK174" s="6">
        <v>0</v>
      </c>
    </row>
    <row r="175" spans="1:37" ht="15" thickBot="1" x14ac:dyDescent="0.35">
      <c r="A175" s="11"/>
      <c r="B175" s="39" t="s">
        <v>244</v>
      </c>
      <c r="C175" s="25" t="s">
        <v>241</v>
      </c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3"/>
      <c r="AI175" s="6">
        <f t="shared" si="5"/>
        <v>0</v>
      </c>
      <c r="AJ175" s="6">
        <f t="shared" si="5"/>
        <v>0</v>
      </c>
      <c r="AK175" s="6">
        <v>0</v>
      </c>
    </row>
    <row r="176" spans="1:37" ht="15" thickBot="1" x14ac:dyDescent="0.35">
      <c r="A176" s="11"/>
      <c r="B176" s="31" t="s">
        <v>245</v>
      </c>
      <c r="C176" s="32" t="s">
        <v>34</v>
      </c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3"/>
      <c r="AI176" s="6">
        <f t="shared" si="5"/>
        <v>0</v>
      </c>
      <c r="AJ176" s="6">
        <f t="shared" si="5"/>
        <v>0</v>
      </c>
      <c r="AK176" s="6">
        <v>0</v>
      </c>
    </row>
    <row r="177" spans="1:37" ht="15" thickBot="1" x14ac:dyDescent="0.35">
      <c r="A177" s="11"/>
      <c r="B177" s="31" t="s">
        <v>246</v>
      </c>
      <c r="C177" s="24" t="s">
        <v>34</v>
      </c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3"/>
      <c r="AI177" s="6">
        <f t="shared" si="5"/>
        <v>0</v>
      </c>
      <c r="AJ177" s="6">
        <f t="shared" si="5"/>
        <v>0</v>
      </c>
      <c r="AK177" s="6">
        <v>0</v>
      </c>
    </row>
    <row r="178" spans="1:37" ht="15" thickBot="1" x14ac:dyDescent="0.35">
      <c r="A178" s="11"/>
      <c r="B178" s="31" t="s">
        <v>247</v>
      </c>
      <c r="C178" s="24" t="s">
        <v>34</v>
      </c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3"/>
      <c r="AI178" s="6">
        <f t="shared" si="5"/>
        <v>0</v>
      </c>
      <c r="AJ178" s="6">
        <f t="shared" si="5"/>
        <v>0</v>
      </c>
      <c r="AK178" s="6">
        <v>0</v>
      </c>
    </row>
    <row r="179" spans="1:37" ht="15" thickBot="1" x14ac:dyDescent="0.35">
      <c r="A179" s="11"/>
      <c r="B179" s="31" t="s">
        <v>248</v>
      </c>
      <c r="C179" s="24" t="s">
        <v>34</v>
      </c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3"/>
      <c r="AI179" s="6">
        <f t="shared" si="5"/>
        <v>0</v>
      </c>
      <c r="AJ179" s="6">
        <f t="shared" si="5"/>
        <v>0</v>
      </c>
      <c r="AK179" s="6">
        <v>0</v>
      </c>
    </row>
    <row r="180" spans="1:37" ht="15" thickBot="1" x14ac:dyDescent="0.35">
      <c r="A180" s="11"/>
      <c r="B180" s="31" t="s">
        <v>249</v>
      </c>
      <c r="C180" s="24" t="s">
        <v>34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3"/>
      <c r="AI180" s="6">
        <f t="shared" si="5"/>
        <v>0</v>
      </c>
      <c r="AJ180" s="6">
        <f t="shared" si="5"/>
        <v>0</v>
      </c>
      <c r="AK180" s="6">
        <v>0</v>
      </c>
    </row>
    <row r="181" spans="1:37" ht="15" thickBot="1" x14ac:dyDescent="0.35">
      <c r="A181" s="11"/>
      <c r="B181" s="31" t="s">
        <v>145</v>
      </c>
      <c r="C181" s="24" t="s">
        <v>34</v>
      </c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3"/>
      <c r="AI181" s="6">
        <f t="shared" si="5"/>
        <v>0</v>
      </c>
      <c r="AJ181" s="6">
        <f t="shared" si="5"/>
        <v>0</v>
      </c>
      <c r="AK181" s="6">
        <v>0</v>
      </c>
    </row>
    <row r="182" spans="1:37" ht="15" thickBot="1" x14ac:dyDescent="0.35">
      <c r="A182" s="11"/>
      <c r="B182" s="31" t="s">
        <v>250</v>
      </c>
      <c r="C182" s="24" t="s">
        <v>34</v>
      </c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3"/>
      <c r="AI182" s="6">
        <f t="shared" si="5"/>
        <v>0</v>
      </c>
      <c r="AJ182" s="6">
        <f t="shared" si="5"/>
        <v>0</v>
      </c>
      <c r="AK182" s="6">
        <v>0</v>
      </c>
    </row>
    <row r="183" spans="1:37" ht="15" thickBot="1" x14ac:dyDescent="0.35">
      <c r="A183" s="11"/>
      <c r="B183" s="31" t="s">
        <v>110</v>
      </c>
      <c r="C183" s="24" t="s">
        <v>34</v>
      </c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3"/>
      <c r="AI183" s="6">
        <f t="shared" si="5"/>
        <v>0</v>
      </c>
      <c r="AJ183" s="6">
        <f t="shared" si="5"/>
        <v>0</v>
      </c>
      <c r="AK183" s="6">
        <v>0</v>
      </c>
    </row>
    <row r="184" spans="1:37" ht="15" thickBot="1" x14ac:dyDescent="0.35">
      <c r="A184" s="11"/>
      <c r="B184" s="31" t="s">
        <v>44</v>
      </c>
      <c r="C184" s="24" t="s">
        <v>34</v>
      </c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3"/>
      <c r="AI184" s="6">
        <f t="shared" si="5"/>
        <v>0</v>
      </c>
      <c r="AJ184" s="6">
        <f t="shared" si="5"/>
        <v>0</v>
      </c>
      <c r="AK184" s="6">
        <v>0</v>
      </c>
    </row>
    <row r="185" spans="1:37" ht="15" thickBot="1" x14ac:dyDescent="0.35">
      <c r="A185" s="11"/>
      <c r="B185" s="31" t="s">
        <v>124</v>
      </c>
      <c r="C185" s="24" t="s">
        <v>34</v>
      </c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3"/>
      <c r="AI185" s="6">
        <f t="shared" si="5"/>
        <v>0</v>
      </c>
      <c r="AJ185" s="6">
        <f t="shared" si="5"/>
        <v>0</v>
      </c>
      <c r="AK185" s="6">
        <v>0</v>
      </c>
    </row>
    <row r="186" spans="1:37" ht="15" thickBot="1" x14ac:dyDescent="0.35">
      <c r="A186" s="11"/>
      <c r="B186" s="31" t="s">
        <v>109</v>
      </c>
      <c r="C186" s="24" t="s">
        <v>34</v>
      </c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3"/>
      <c r="AI186" s="6">
        <f t="shared" si="5"/>
        <v>0</v>
      </c>
      <c r="AJ186" s="6">
        <f t="shared" si="5"/>
        <v>0</v>
      </c>
      <c r="AK186" s="6">
        <v>0</v>
      </c>
    </row>
    <row r="187" spans="1:37" ht="15" thickBot="1" x14ac:dyDescent="0.35">
      <c r="A187" s="11"/>
      <c r="B187" s="31" t="s">
        <v>73</v>
      </c>
      <c r="C187" s="24" t="s">
        <v>34</v>
      </c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3"/>
      <c r="AI187" s="6">
        <f t="shared" si="5"/>
        <v>0</v>
      </c>
      <c r="AJ187" s="6">
        <f t="shared" si="5"/>
        <v>0</v>
      </c>
      <c r="AK187" s="6">
        <v>0</v>
      </c>
    </row>
    <row r="188" spans="1:37" ht="15" thickBot="1" x14ac:dyDescent="0.35">
      <c r="A188" s="11"/>
      <c r="B188" s="31" t="s">
        <v>251</v>
      </c>
      <c r="C188" s="24" t="s">
        <v>34</v>
      </c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3"/>
      <c r="AI188" s="6">
        <f t="shared" si="5"/>
        <v>0</v>
      </c>
      <c r="AJ188" s="6">
        <f t="shared" si="5"/>
        <v>0</v>
      </c>
      <c r="AK188" s="6">
        <v>0</v>
      </c>
    </row>
    <row r="189" spans="1:37" ht="15" thickBot="1" x14ac:dyDescent="0.35">
      <c r="A189" s="11"/>
      <c r="B189" s="31" t="s">
        <v>252</v>
      </c>
      <c r="C189" s="24" t="s">
        <v>34</v>
      </c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3"/>
      <c r="AI189" s="6">
        <f t="shared" si="5"/>
        <v>0</v>
      </c>
      <c r="AJ189" s="6">
        <f t="shared" si="5"/>
        <v>0</v>
      </c>
      <c r="AK189" s="6">
        <v>0</v>
      </c>
    </row>
    <row r="190" spans="1:37" ht="15" thickBot="1" x14ac:dyDescent="0.35">
      <c r="A190" s="11"/>
      <c r="B190" s="31" t="s">
        <v>60</v>
      </c>
      <c r="C190" s="24" t="s">
        <v>34</v>
      </c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3"/>
      <c r="AI190" s="6">
        <f t="shared" si="5"/>
        <v>0</v>
      </c>
      <c r="AJ190" s="6">
        <f t="shared" si="5"/>
        <v>0</v>
      </c>
      <c r="AK190" s="6">
        <v>0</v>
      </c>
    </row>
    <row r="191" spans="1:37" ht="15" thickBot="1" x14ac:dyDescent="0.35">
      <c r="A191" s="11"/>
      <c r="B191" s="31" t="s">
        <v>253</v>
      </c>
      <c r="C191" s="24" t="s">
        <v>34</v>
      </c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3"/>
      <c r="AI191" s="6">
        <f t="shared" si="5"/>
        <v>0</v>
      </c>
      <c r="AJ191" s="6">
        <f t="shared" si="5"/>
        <v>0</v>
      </c>
      <c r="AK191" s="6">
        <v>0</v>
      </c>
    </row>
    <row r="192" spans="1:37" ht="15" thickBot="1" x14ac:dyDescent="0.35">
      <c r="A192" s="11"/>
      <c r="B192" s="31" t="s">
        <v>41</v>
      </c>
      <c r="C192" s="24" t="s">
        <v>34</v>
      </c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3"/>
      <c r="AI192" s="6">
        <f t="shared" si="5"/>
        <v>0</v>
      </c>
      <c r="AJ192" s="6">
        <f t="shared" si="5"/>
        <v>0</v>
      </c>
      <c r="AK192" s="6">
        <v>0</v>
      </c>
    </row>
    <row r="193" spans="1:37" ht="15" thickBot="1" x14ac:dyDescent="0.35">
      <c r="A193" s="11"/>
      <c r="B193" s="31" t="s">
        <v>48</v>
      </c>
      <c r="C193" s="24" t="s">
        <v>34</v>
      </c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3"/>
      <c r="AI193" s="6">
        <f t="shared" si="5"/>
        <v>0</v>
      </c>
      <c r="AJ193" s="6">
        <f t="shared" si="5"/>
        <v>0</v>
      </c>
      <c r="AK193" s="6">
        <v>0</v>
      </c>
    </row>
    <row r="194" spans="1:37" ht="15" thickBot="1" x14ac:dyDescent="0.35">
      <c r="A194" s="11"/>
      <c r="B194" s="31" t="s">
        <v>254</v>
      </c>
      <c r="C194" s="24" t="s">
        <v>34</v>
      </c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3"/>
      <c r="AI194" s="6">
        <f t="shared" si="5"/>
        <v>0</v>
      </c>
      <c r="AJ194" s="6">
        <f t="shared" si="5"/>
        <v>0</v>
      </c>
      <c r="AK194" s="6">
        <v>0</v>
      </c>
    </row>
    <row r="195" spans="1:37" ht="15" thickBot="1" x14ac:dyDescent="0.35">
      <c r="A195" s="11"/>
      <c r="B195" s="31" t="s">
        <v>255</v>
      </c>
      <c r="C195" s="24" t="s">
        <v>34</v>
      </c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3"/>
      <c r="AI195" s="6">
        <f t="shared" si="5"/>
        <v>0</v>
      </c>
      <c r="AJ195" s="6">
        <f t="shared" si="5"/>
        <v>0</v>
      </c>
      <c r="AK195" s="6">
        <v>0</v>
      </c>
    </row>
    <row r="196" spans="1:37" ht="15" thickBot="1" x14ac:dyDescent="0.35">
      <c r="A196" s="11"/>
      <c r="B196" s="31" t="s">
        <v>43</v>
      </c>
      <c r="C196" s="24" t="s">
        <v>34</v>
      </c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3"/>
      <c r="AI196" s="6">
        <f t="shared" si="5"/>
        <v>0</v>
      </c>
      <c r="AJ196" s="6">
        <f t="shared" si="5"/>
        <v>0</v>
      </c>
      <c r="AK196" s="6">
        <v>0</v>
      </c>
    </row>
    <row r="197" spans="1:37" ht="15" thickBot="1" x14ac:dyDescent="0.35">
      <c r="A197" s="11"/>
      <c r="B197" s="31" t="s">
        <v>256</v>
      </c>
      <c r="C197" s="24" t="s">
        <v>34</v>
      </c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3"/>
      <c r="AI197" s="6">
        <f t="shared" si="5"/>
        <v>0</v>
      </c>
      <c r="AJ197" s="6">
        <f t="shared" si="5"/>
        <v>0</v>
      </c>
      <c r="AK197" s="6">
        <v>0</v>
      </c>
    </row>
    <row r="198" spans="1:37" ht="15" thickBot="1" x14ac:dyDescent="0.35">
      <c r="A198" s="11"/>
      <c r="B198" s="31" t="s">
        <v>257</v>
      </c>
      <c r="C198" s="24" t="s">
        <v>34</v>
      </c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3"/>
      <c r="AI198" s="6">
        <f t="shared" si="5"/>
        <v>0</v>
      </c>
      <c r="AJ198" s="6">
        <f t="shared" si="5"/>
        <v>0</v>
      </c>
      <c r="AK198" s="6">
        <v>0</v>
      </c>
    </row>
    <row r="199" spans="1:37" ht="15" thickBot="1" x14ac:dyDescent="0.35">
      <c r="A199" s="11"/>
      <c r="B199" s="31" t="s">
        <v>258</v>
      </c>
      <c r="C199" s="24" t="s">
        <v>34</v>
      </c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3"/>
      <c r="AI199" s="6">
        <f t="shared" ref="AI199:AJ261" si="6">COUNTIF(D199:AG199,AI$5)</f>
        <v>0</v>
      </c>
      <c r="AJ199" s="6">
        <f t="shared" si="6"/>
        <v>0</v>
      </c>
      <c r="AK199" s="6">
        <v>0</v>
      </c>
    </row>
    <row r="200" spans="1:37" ht="15" thickBot="1" x14ac:dyDescent="0.35">
      <c r="A200" s="11"/>
      <c r="B200" s="31" t="s">
        <v>105</v>
      </c>
      <c r="C200" s="24" t="s">
        <v>34</v>
      </c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3"/>
      <c r="AI200" s="6">
        <f t="shared" si="6"/>
        <v>0</v>
      </c>
      <c r="AJ200" s="6">
        <f t="shared" si="6"/>
        <v>0</v>
      </c>
      <c r="AK200" s="6">
        <v>0</v>
      </c>
    </row>
    <row r="201" spans="1:37" ht="15" thickBot="1" x14ac:dyDescent="0.35">
      <c r="A201" s="11"/>
      <c r="B201" s="31" t="s">
        <v>113</v>
      </c>
      <c r="C201" s="24" t="s">
        <v>34</v>
      </c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3"/>
      <c r="AI201" s="6">
        <f t="shared" si="6"/>
        <v>0</v>
      </c>
      <c r="AJ201" s="6">
        <f t="shared" si="6"/>
        <v>0</v>
      </c>
      <c r="AK201" s="6">
        <v>0</v>
      </c>
    </row>
    <row r="202" spans="1:37" ht="15" thickBot="1" x14ac:dyDescent="0.35">
      <c r="A202" s="11"/>
      <c r="B202" s="31" t="s">
        <v>99</v>
      </c>
      <c r="C202" s="24" t="s">
        <v>34</v>
      </c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3"/>
      <c r="AI202" s="6">
        <f t="shared" si="6"/>
        <v>0</v>
      </c>
      <c r="AJ202" s="6">
        <f t="shared" si="6"/>
        <v>0</v>
      </c>
      <c r="AK202" s="6">
        <v>0</v>
      </c>
    </row>
    <row r="203" spans="1:37" ht="15" thickBot="1" x14ac:dyDescent="0.35">
      <c r="A203" s="11"/>
      <c r="B203" s="31" t="s">
        <v>129</v>
      </c>
      <c r="C203" s="24" t="s">
        <v>34</v>
      </c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3"/>
      <c r="AI203" s="6">
        <f t="shared" si="6"/>
        <v>0</v>
      </c>
      <c r="AJ203" s="6">
        <f t="shared" si="6"/>
        <v>0</v>
      </c>
      <c r="AK203" s="6">
        <v>0</v>
      </c>
    </row>
    <row r="204" spans="1:37" ht="15" thickBot="1" x14ac:dyDescent="0.35">
      <c r="A204" s="11"/>
      <c r="B204" s="31" t="s">
        <v>259</v>
      </c>
      <c r="C204" s="24" t="s">
        <v>34</v>
      </c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3"/>
      <c r="AI204" s="6">
        <f t="shared" si="6"/>
        <v>0</v>
      </c>
      <c r="AJ204" s="6">
        <f t="shared" si="6"/>
        <v>0</v>
      </c>
      <c r="AK204" s="6">
        <v>0</v>
      </c>
    </row>
    <row r="205" spans="1:37" ht="15" thickBot="1" x14ac:dyDescent="0.35">
      <c r="A205" s="11"/>
      <c r="B205" s="31" t="s">
        <v>260</v>
      </c>
      <c r="C205" s="24" t="s">
        <v>34</v>
      </c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3"/>
      <c r="AI205" s="6">
        <f t="shared" si="6"/>
        <v>0</v>
      </c>
      <c r="AJ205" s="6">
        <f t="shared" si="6"/>
        <v>0</v>
      </c>
      <c r="AK205" s="6">
        <v>0</v>
      </c>
    </row>
    <row r="206" spans="1:37" ht="15" thickBot="1" x14ac:dyDescent="0.35">
      <c r="A206" s="11"/>
      <c r="B206" s="31" t="s">
        <v>261</v>
      </c>
      <c r="C206" s="24" t="s">
        <v>34</v>
      </c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3"/>
      <c r="AI206" s="6">
        <f t="shared" si="6"/>
        <v>0</v>
      </c>
      <c r="AJ206" s="6">
        <f t="shared" si="6"/>
        <v>0</v>
      </c>
      <c r="AK206" s="6">
        <v>0</v>
      </c>
    </row>
    <row r="207" spans="1:37" ht="15" thickBot="1" x14ac:dyDescent="0.35">
      <c r="A207" s="11"/>
      <c r="B207" s="31" t="s">
        <v>262</v>
      </c>
      <c r="C207" s="24" t="s">
        <v>34</v>
      </c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3"/>
      <c r="AI207" s="6">
        <f t="shared" si="6"/>
        <v>0</v>
      </c>
      <c r="AJ207" s="6">
        <f t="shared" si="6"/>
        <v>0</v>
      </c>
      <c r="AK207" s="6">
        <v>0</v>
      </c>
    </row>
    <row r="208" spans="1:37" ht="15" thickBot="1" x14ac:dyDescent="0.35">
      <c r="A208" s="11"/>
      <c r="B208" s="7" t="s">
        <v>263</v>
      </c>
      <c r="C208" s="36" t="s">
        <v>264</v>
      </c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3"/>
      <c r="AI208" s="6">
        <f t="shared" si="6"/>
        <v>0</v>
      </c>
      <c r="AJ208" s="6">
        <f t="shared" si="6"/>
        <v>0</v>
      </c>
      <c r="AK208" s="6">
        <v>0</v>
      </c>
    </row>
    <row r="209" spans="1:37" ht="15" thickBot="1" x14ac:dyDescent="0.35">
      <c r="A209" s="11"/>
      <c r="B209" s="35" t="s">
        <v>61</v>
      </c>
      <c r="C209" s="24" t="s">
        <v>264</v>
      </c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3"/>
      <c r="AI209" s="6">
        <f t="shared" si="6"/>
        <v>0</v>
      </c>
      <c r="AJ209" s="6">
        <f t="shared" si="6"/>
        <v>0</v>
      </c>
      <c r="AK209" s="6">
        <v>0</v>
      </c>
    </row>
    <row r="210" spans="1:37" ht="15" thickBot="1" x14ac:dyDescent="0.35">
      <c r="A210" s="11"/>
      <c r="B210" s="35" t="s">
        <v>265</v>
      </c>
      <c r="C210" s="24" t="s">
        <v>264</v>
      </c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3"/>
      <c r="AI210" s="6">
        <f t="shared" si="6"/>
        <v>0</v>
      </c>
      <c r="AJ210" s="6">
        <f t="shared" si="6"/>
        <v>0</v>
      </c>
      <c r="AK210" s="6">
        <v>0</v>
      </c>
    </row>
    <row r="211" spans="1:37" ht="15" thickBot="1" x14ac:dyDescent="0.35">
      <c r="A211" s="11"/>
      <c r="B211" s="35" t="s">
        <v>266</v>
      </c>
      <c r="C211" s="24" t="s">
        <v>264</v>
      </c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3"/>
      <c r="AI211" s="6">
        <f t="shared" si="6"/>
        <v>0</v>
      </c>
      <c r="AJ211" s="6">
        <f t="shared" si="6"/>
        <v>0</v>
      </c>
      <c r="AK211" s="6">
        <v>0</v>
      </c>
    </row>
    <row r="212" spans="1:37" ht="15" thickBot="1" x14ac:dyDescent="0.35">
      <c r="A212" s="11"/>
      <c r="B212" s="35" t="s">
        <v>267</v>
      </c>
      <c r="C212" s="24" t="s">
        <v>264</v>
      </c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3"/>
      <c r="AI212" s="6">
        <f t="shared" si="6"/>
        <v>0</v>
      </c>
      <c r="AJ212" s="6">
        <f t="shared" si="6"/>
        <v>0</v>
      </c>
      <c r="AK212" s="6">
        <v>0</v>
      </c>
    </row>
    <row r="213" spans="1:37" ht="15" thickBot="1" x14ac:dyDescent="0.35">
      <c r="A213" s="11"/>
      <c r="B213" s="35" t="s">
        <v>268</v>
      </c>
      <c r="C213" s="24" t="s">
        <v>264</v>
      </c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3"/>
      <c r="AI213" s="6">
        <f t="shared" si="6"/>
        <v>0</v>
      </c>
      <c r="AJ213" s="6">
        <f t="shared" si="6"/>
        <v>0</v>
      </c>
      <c r="AK213" s="6">
        <v>0</v>
      </c>
    </row>
    <row r="214" spans="1:37" ht="15" thickBot="1" x14ac:dyDescent="0.35">
      <c r="A214" s="11"/>
      <c r="B214" s="35" t="s">
        <v>269</v>
      </c>
      <c r="C214" s="24" t="s">
        <v>264</v>
      </c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3"/>
      <c r="AI214" s="6">
        <f t="shared" si="6"/>
        <v>0</v>
      </c>
      <c r="AJ214" s="6">
        <f t="shared" si="6"/>
        <v>0</v>
      </c>
      <c r="AK214" s="6">
        <v>0</v>
      </c>
    </row>
    <row r="215" spans="1:37" ht="15" thickBot="1" x14ac:dyDescent="0.35">
      <c r="A215" s="11"/>
      <c r="B215" s="35" t="s">
        <v>140</v>
      </c>
      <c r="C215" s="24" t="s">
        <v>264</v>
      </c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3"/>
      <c r="AI215" s="6">
        <f t="shared" si="6"/>
        <v>0</v>
      </c>
      <c r="AJ215" s="6">
        <f t="shared" si="6"/>
        <v>0</v>
      </c>
      <c r="AK215" s="6">
        <v>0</v>
      </c>
    </row>
    <row r="216" spans="1:37" ht="15" thickBot="1" x14ac:dyDescent="0.35">
      <c r="A216" s="11"/>
      <c r="B216" s="35" t="s">
        <v>270</v>
      </c>
      <c r="C216" s="24" t="s">
        <v>264</v>
      </c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3"/>
      <c r="AI216" s="6">
        <f t="shared" si="6"/>
        <v>0</v>
      </c>
      <c r="AJ216" s="6">
        <f t="shared" si="6"/>
        <v>0</v>
      </c>
      <c r="AK216" s="6">
        <v>0</v>
      </c>
    </row>
    <row r="217" spans="1:37" ht="15" thickBot="1" x14ac:dyDescent="0.35">
      <c r="A217" s="11"/>
      <c r="B217" s="35" t="s">
        <v>271</v>
      </c>
      <c r="C217" s="24" t="s">
        <v>264</v>
      </c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3"/>
      <c r="AI217" s="6">
        <f t="shared" si="6"/>
        <v>0</v>
      </c>
      <c r="AJ217" s="6">
        <f t="shared" si="6"/>
        <v>0</v>
      </c>
      <c r="AK217" s="6">
        <v>0</v>
      </c>
    </row>
    <row r="218" spans="1:37" ht="15" thickBot="1" x14ac:dyDescent="0.35">
      <c r="A218" s="11"/>
      <c r="B218" s="35" t="s">
        <v>272</v>
      </c>
      <c r="C218" s="24" t="s">
        <v>264</v>
      </c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3"/>
      <c r="AI218" s="6">
        <f t="shared" si="6"/>
        <v>0</v>
      </c>
      <c r="AJ218" s="6">
        <f t="shared" si="6"/>
        <v>0</v>
      </c>
      <c r="AK218" s="6">
        <v>0</v>
      </c>
    </row>
    <row r="219" spans="1:37" ht="15" thickBot="1" x14ac:dyDescent="0.35">
      <c r="A219" s="11"/>
      <c r="B219" s="45" t="s">
        <v>273</v>
      </c>
      <c r="C219" s="46" t="s">
        <v>274</v>
      </c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3"/>
      <c r="AI219" s="6">
        <f t="shared" si="6"/>
        <v>0</v>
      </c>
      <c r="AJ219" s="6">
        <f t="shared" si="6"/>
        <v>0</v>
      </c>
      <c r="AK219" s="6">
        <v>0</v>
      </c>
    </row>
    <row r="220" spans="1:37" ht="15" thickBot="1" x14ac:dyDescent="0.35">
      <c r="A220" s="11"/>
      <c r="B220" s="45" t="s">
        <v>275</v>
      </c>
      <c r="C220" s="24" t="s">
        <v>274</v>
      </c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3"/>
      <c r="AI220" s="6">
        <f t="shared" si="6"/>
        <v>0</v>
      </c>
      <c r="AJ220" s="6">
        <f t="shared" si="6"/>
        <v>0</v>
      </c>
      <c r="AK220" s="6">
        <v>0</v>
      </c>
    </row>
    <row r="221" spans="1:37" ht="15" thickBot="1" x14ac:dyDescent="0.35">
      <c r="A221" s="11"/>
      <c r="B221" s="45" t="s">
        <v>56</v>
      </c>
      <c r="C221" s="24" t="s">
        <v>274</v>
      </c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3"/>
      <c r="AI221" s="6">
        <f t="shared" si="6"/>
        <v>0</v>
      </c>
      <c r="AJ221" s="6">
        <f t="shared" si="6"/>
        <v>0</v>
      </c>
      <c r="AK221" s="6">
        <v>0</v>
      </c>
    </row>
    <row r="222" spans="1:37" ht="15" thickBot="1" x14ac:dyDescent="0.35">
      <c r="A222" s="11"/>
      <c r="B222" s="45" t="s">
        <v>126</v>
      </c>
      <c r="C222" s="24" t="s">
        <v>274</v>
      </c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3"/>
      <c r="AI222" s="6">
        <f t="shared" si="6"/>
        <v>0</v>
      </c>
      <c r="AJ222" s="6">
        <f t="shared" si="6"/>
        <v>0</v>
      </c>
      <c r="AK222" s="6">
        <v>0</v>
      </c>
    </row>
    <row r="223" spans="1:37" ht="15" thickBot="1" x14ac:dyDescent="0.35">
      <c r="A223" s="11"/>
      <c r="B223" s="45" t="s">
        <v>276</v>
      </c>
      <c r="C223" s="24" t="s">
        <v>274</v>
      </c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3"/>
      <c r="AI223" s="6">
        <f t="shared" si="6"/>
        <v>0</v>
      </c>
      <c r="AJ223" s="6">
        <f t="shared" si="6"/>
        <v>0</v>
      </c>
      <c r="AK223" s="6">
        <v>0</v>
      </c>
    </row>
    <row r="224" spans="1:37" ht="15" thickBot="1" x14ac:dyDescent="0.35">
      <c r="A224" s="11"/>
      <c r="B224" s="45" t="s">
        <v>277</v>
      </c>
      <c r="C224" s="24" t="s">
        <v>274</v>
      </c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3"/>
      <c r="AI224" s="6">
        <f t="shared" si="6"/>
        <v>0</v>
      </c>
      <c r="AJ224" s="6">
        <f t="shared" si="6"/>
        <v>0</v>
      </c>
      <c r="AK224" s="6">
        <v>0</v>
      </c>
    </row>
    <row r="225" spans="1:37" ht="15" thickBot="1" x14ac:dyDescent="0.35">
      <c r="A225" s="11"/>
      <c r="B225" s="45" t="s">
        <v>63</v>
      </c>
      <c r="C225" s="24" t="s">
        <v>274</v>
      </c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3"/>
      <c r="AI225" s="6">
        <f t="shared" si="6"/>
        <v>0</v>
      </c>
      <c r="AJ225" s="6">
        <f t="shared" si="6"/>
        <v>0</v>
      </c>
      <c r="AK225" s="6">
        <v>0</v>
      </c>
    </row>
    <row r="226" spans="1:37" ht="15" thickBot="1" x14ac:dyDescent="0.35">
      <c r="A226" s="11"/>
      <c r="B226" s="45" t="s">
        <v>278</v>
      </c>
      <c r="C226" s="24" t="s">
        <v>274</v>
      </c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3"/>
      <c r="AI226" s="6">
        <f t="shared" si="6"/>
        <v>0</v>
      </c>
      <c r="AJ226" s="6">
        <f t="shared" si="6"/>
        <v>0</v>
      </c>
      <c r="AK226" s="6">
        <v>0</v>
      </c>
    </row>
    <row r="227" spans="1:37" ht="15" thickBot="1" x14ac:dyDescent="0.35">
      <c r="A227" s="11"/>
      <c r="B227" s="45" t="s">
        <v>279</v>
      </c>
      <c r="C227" s="24" t="s">
        <v>274</v>
      </c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3"/>
      <c r="AI227" s="6">
        <f t="shared" si="6"/>
        <v>0</v>
      </c>
      <c r="AJ227" s="6">
        <f t="shared" si="6"/>
        <v>0</v>
      </c>
      <c r="AK227" s="6">
        <v>0</v>
      </c>
    </row>
    <row r="228" spans="1:37" ht="15" thickBot="1" x14ac:dyDescent="0.35">
      <c r="A228" s="11"/>
      <c r="B228" s="45" t="s">
        <v>46</v>
      </c>
      <c r="C228" s="24" t="s">
        <v>274</v>
      </c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3"/>
      <c r="AI228" s="6">
        <f t="shared" si="6"/>
        <v>0</v>
      </c>
      <c r="AJ228" s="6">
        <f t="shared" si="6"/>
        <v>0</v>
      </c>
      <c r="AK228" s="6">
        <v>0</v>
      </c>
    </row>
    <row r="229" spans="1:37" ht="15" thickBot="1" x14ac:dyDescent="0.35">
      <c r="A229" s="11"/>
      <c r="B229" s="45" t="s">
        <v>280</v>
      </c>
      <c r="C229" s="24" t="s">
        <v>274</v>
      </c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3"/>
      <c r="AI229" s="6">
        <f t="shared" si="6"/>
        <v>0</v>
      </c>
      <c r="AJ229" s="6">
        <f t="shared" si="6"/>
        <v>0</v>
      </c>
      <c r="AK229" s="6">
        <v>0</v>
      </c>
    </row>
    <row r="230" spans="1:37" ht="15" thickBot="1" x14ac:dyDescent="0.35">
      <c r="A230" s="11"/>
      <c r="B230" s="45" t="s">
        <v>281</v>
      </c>
      <c r="C230" s="24" t="s">
        <v>274</v>
      </c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3"/>
      <c r="AI230" s="6">
        <f t="shared" si="6"/>
        <v>0</v>
      </c>
      <c r="AJ230" s="6">
        <f t="shared" si="6"/>
        <v>0</v>
      </c>
      <c r="AK230" s="6">
        <v>0</v>
      </c>
    </row>
    <row r="231" spans="1:37" ht="15" thickBot="1" x14ac:dyDescent="0.35">
      <c r="A231" s="11"/>
      <c r="B231" s="45" t="s">
        <v>282</v>
      </c>
      <c r="C231" s="24" t="s">
        <v>274</v>
      </c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3"/>
      <c r="AI231" s="6">
        <f t="shared" si="6"/>
        <v>0</v>
      </c>
      <c r="AJ231" s="6">
        <f t="shared" si="6"/>
        <v>0</v>
      </c>
      <c r="AK231" s="6">
        <v>0</v>
      </c>
    </row>
    <row r="232" spans="1:37" ht="15" thickBot="1" x14ac:dyDescent="0.35">
      <c r="A232" s="11"/>
      <c r="B232" s="45" t="s">
        <v>283</v>
      </c>
      <c r="C232" s="24" t="s">
        <v>274</v>
      </c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3"/>
      <c r="AI232" s="6">
        <f t="shared" si="6"/>
        <v>0</v>
      </c>
      <c r="AJ232" s="6">
        <f t="shared" si="6"/>
        <v>0</v>
      </c>
      <c r="AK232" s="6">
        <v>0</v>
      </c>
    </row>
    <row r="233" spans="1:37" ht="15" thickBot="1" x14ac:dyDescent="0.35">
      <c r="A233" s="11"/>
      <c r="B233" s="45" t="s">
        <v>284</v>
      </c>
      <c r="C233" s="24" t="s">
        <v>274</v>
      </c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3"/>
      <c r="AI233" s="6">
        <f t="shared" si="6"/>
        <v>0</v>
      </c>
      <c r="AJ233" s="6">
        <f t="shared" si="6"/>
        <v>0</v>
      </c>
      <c r="AK233" s="6">
        <v>0</v>
      </c>
    </row>
    <row r="234" spans="1:37" ht="15" thickBot="1" x14ac:dyDescent="0.35">
      <c r="A234" s="11"/>
      <c r="B234" s="45" t="s">
        <v>88</v>
      </c>
      <c r="C234" s="24" t="s">
        <v>274</v>
      </c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3"/>
      <c r="AI234" s="6">
        <f t="shared" si="6"/>
        <v>0</v>
      </c>
      <c r="AJ234" s="6">
        <f t="shared" si="6"/>
        <v>0</v>
      </c>
      <c r="AK234" s="6">
        <v>0</v>
      </c>
    </row>
    <row r="235" spans="1:37" ht="15" thickBot="1" x14ac:dyDescent="0.35">
      <c r="A235" s="11"/>
      <c r="B235" s="45" t="s">
        <v>285</v>
      </c>
      <c r="C235" s="24" t="s">
        <v>274</v>
      </c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3"/>
      <c r="AI235" s="6">
        <f t="shared" si="6"/>
        <v>0</v>
      </c>
      <c r="AJ235" s="6">
        <f t="shared" si="6"/>
        <v>0</v>
      </c>
      <c r="AK235" s="6">
        <v>0</v>
      </c>
    </row>
    <row r="236" spans="1:37" ht="15" thickBot="1" x14ac:dyDescent="0.35">
      <c r="A236" s="11"/>
      <c r="B236" s="45" t="s">
        <v>286</v>
      </c>
      <c r="C236" s="24" t="s">
        <v>274</v>
      </c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3"/>
      <c r="AI236" s="6">
        <f t="shared" si="6"/>
        <v>0</v>
      </c>
      <c r="AJ236" s="6">
        <f t="shared" si="6"/>
        <v>0</v>
      </c>
      <c r="AK236" s="6">
        <v>0</v>
      </c>
    </row>
    <row r="237" spans="1:37" ht="15" thickBot="1" x14ac:dyDescent="0.35">
      <c r="A237" s="11"/>
      <c r="B237" s="45" t="s">
        <v>287</v>
      </c>
      <c r="C237" s="24" t="s">
        <v>274</v>
      </c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3"/>
      <c r="AI237" s="6">
        <f t="shared" si="6"/>
        <v>0</v>
      </c>
      <c r="AJ237" s="6">
        <f t="shared" si="6"/>
        <v>0</v>
      </c>
      <c r="AK237" s="6">
        <v>0</v>
      </c>
    </row>
    <row r="238" spans="1:37" ht="15" thickBot="1" x14ac:dyDescent="0.35">
      <c r="A238" s="11"/>
      <c r="B238" s="45" t="s">
        <v>75</v>
      </c>
      <c r="C238" s="24" t="s">
        <v>274</v>
      </c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3"/>
      <c r="AI238" s="6">
        <f t="shared" si="6"/>
        <v>0</v>
      </c>
      <c r="AJ238" s="6">
        <f t="shared" si="6"/>
        <v>0</v>
      </c>
      <c r="AK238" s="6">
        <v>0</v>
      </c>
    </row>
    <row r="239" spans="1:37" ht="15" thickBot="1" x14ac:dyDescent="0.35">
      <c r="A239" s="11"/>
      <c r="B239" s="45" t="s">
        <v>288</v>
      </c>
      <c r="C239" s="24" t="s">
        <v>274</v>
      </c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3"/>
      <c r="AI239" s="6">
        <f t="shared" si="6"/>
        <v>0</v>
      </c>
      <c r="AJ239" s="6">
        <f t="shared" si="6"/>
        <v>0</v>
      </c>
      <c r="AK239" s="6">
        <v>0</v>
      </c>
    </row>
    <row r="240" spans="1:37" ht="15" thickBot="1" x14ac:dyDescent="0.35">
      <c r="A240" s="11"/>
      <c r="B240" s="31" t="s">
        <v>289</v>
      </c>
      <c r="C240" s="32" t="s">
        <v>290</v>
      </c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3"/>
      <c r="AI240" s="6">
        <f t="shared" si="6"/>
        <v>0</v>
      </c>
      <c r="AJ240" s="6">
        <f t="shared" si="6"/>
        <v>0</v>
      </c>
      <c r="AK240" s="6">
        <v>0</v>
      </c>
    </row>
    <row r="241" spans="1:37" ht="15" thickBot="1" x14ac:dyDescent="0.35">
      <c r="A241" s="11"/>
      <c r="B241" s="31" t="s">
        <v>291</v>
      </c>
      <c r="C241" s="25" t="s">
        <v>290</v>
      </c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3"/>
      <c r="AI241" s="6">
        <f t="shared" si="6"/>
        <v>0</v>
      </c>
      <c r="AJ241" s="6">
        <f t="shared" si="6"/>
        <v>0</v>
      </c>
      <c r="AK241" s="6">
        <v>0</v>
      </c>
    </row>
    <row r="242" spans="1:37" ht="15" thickBot="1" x14ac:dyDescent="0.35">
      <c r="A242" s="11"/>
      <c r="B242" s="31" t="s">
        <v>292</v>
      </c>
      <c r="C242" s="25" t="s">
        <v>290</v>
      </c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3"/>
      <c r="AI242" s="6">
        <f t="shared" si="6"/>
        <v>0</v>
      </c>
      <c r="AJ242" s="6">
        <f t="shared" si="6"/>
        <v>0</v>
      </c>
      <c r="AK242" s="6">
        <v>0</v>
      </c>
    </row>
    <row r="243" spans="1:37" ht="15" thickBot="1" x14ac:dyDescent="0.35">
      <c r="A243" s="11"/>
      <c r="B243" s="35" t="s">
        <v>293</v>
      </c>
      <c r="C243" s="36" t="s">
        <v>294</v>
      </c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3"/>
      <c r="AI243" s="6">
        <f t="shared" si="6"/>
        <v>0</v>
      </c>
      <c r="AJ243" s="6">
        <f t="shared" si="6"/>
        <v>0</v>
      </c>
      <c r="AK243" s="6">
        <v>0</v>
      </c>
    </row>
    <row r="244" spans="1:37" ht="15" thickBot="1" x14ac:dyDescent="0.35">
      <c r="A244" s="11"/>
      <c r="B244" s="35" t="s">
        <v>85</v>
      </c>
      <c r="C244" s="25" t="s">
        <v>294</v>
      </c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3"/>
      <c r="AI244" s="6">
        <f t="shared" si="6"/>
        <v>0</v>
      </c>
      <c r="AJ244" s="6">
        <f t="shared" si="6"/>
        <v>0</v>
      </c>
      <c r="AK244" s="6">
        <v>0</v>
      </c>
    </row>
    <row r="245" spans="1:37" ht="15" thickBot="1" x14ac:dyDescent="0.35">
      <c r="A245" s="11"/>
      <c r="B245" s="35" t="s">
        <v>295</v>
      </c>
      <c r="C245" s="25" t="s">
        <v>294</v>
      </c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3"/>
      <c r="AI245" s="6">
        <f t="shared" si="6"/>
        <v>0</v>
      </c>
      <c r="AJ245" s="6">
        <f t="shared" si="6"/>
        <v>0</v>
      </c>
      <c r="AK245" s="6">
        <v>0</v>
      </c>
    </row>
    <row r="246" spans="1:37" ht="15" thickBot="1" x14ac:dyDescent="0.35">
      <c r="A246" s="11"/>
      <c r="B246" s="35" t="s">
        <v>144</v>
      </c>
      <c r="C246" s="25" t="s">
        <v>294</v>
      </c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3"/>
      <c r="AI246" s="6">
        <f t="shared" si="6"/>
        <v>0</v>
      </c>
      <c r="AJ246" s="6">
        <f t="shared" si="6"/>
        <v>0</v>
      </c>
      <c r="AK246" s="6">
        <v>0</v>
      </c>
    </row>
    <row r="247" spans="1:37" ht="15" thickBot="1" x14ac:dyDescent="0.35">
      <c r="A247" s="11"/>
      <c r="B247" s="35" t="s">
        <v>93</v>
      </c>
      <c r="C247" s="25" t="s">
        <v>294</v>
      </c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3"/>
      <c r="AI247" s="6">
        <f t="shared" si="6"/>
        <v>0</v>
      </c>
      <c r="AJ247" s="6">
        <f t="shared" si="6"/>
        <v>0</v>
      </c>
      <c r="AK247" s="6">
        <v>0</v>
      </c>
    </row>
    <row r="248" spans="1:37" ht="15" thickBot="1" x14ac:dyDescent="0.35">
      <c r="A248" s="11"/>
      <c r="B248" s="35" t="s">
        <v>18</v>
      </c>
      <c r="C248" s="25" t="s">
        <v>294</v>
      </c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3"/>
      <c r="AI248" s="6">
        <f t="shared" si="6"/>
        <v>0</v>
      </c>
      <c r="AJ248" s="6">
        <f t="shared" si="6"/>
        <v>0</v>
      </c>
      <c r="AK248" s="6">
        <v>0</v>
      </c>
    </row>
    <row r="249" spans="1:37" ht="15" thickBot="1" x14ac:dyDescent="0.35">
      <c r="A249" s="11"/>
      <c r="B249" s="35" t="s">
        <v>296</v>
      </c>
      <c r="C249" s="25" t="s">
        <v>294</v>
      </c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3"/>
      <c r="AI249" s="6">
        <f t="shared" si="6"/>
        <v>0</v>
      </c>
      <c r="AJ249" s="6">
        <f t="shared" si="6"/>
        <v>0</v>
      </c>
      <c r="AK249" s="6">
        <v>0</v>
      </c>
    </row>
    <row r="250" spans="1:37" ht="15" thickBot="1" x14ac:dyDescent="0.35">
      <c r="A250" s="11"/>
      <c r="B250" s="35" t="s">
        <v>297</v>
      </c>
      <c r="C250" s="25" t="s">
        <v>294</v>
      </c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3"/>
      <c r="AI250" s="6">
        <f t="shared" si="6"/>
        <v>0</v>
      </c>
      <c r="AJ250" s="6">
        <f t="shared" si="6"/>
        <v>0</v>
      </c>
      <c r="AK250" s="6">
        <v>0</v>
      </c>
    </row>
    <row r="251" spans="1:37" ht="15" thickBot="1" x14ac:dyDescent="0.35">
      <c r="A251" s="11"/>
      <c r="B251" s="35" t="s">
        <v>298</v>
      </c>
      <c r="C251" s="25" t="s">
        <v>294</v>
      </c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3"/>
      <c r="AI251" s="6">
        <f t="shared" si="6"/>
        <v>0</v>
      </c>
      <c r="AJ251" s="6">
        <f t="shared" si="6"/>
        <v>0</v>
      </c>
      <c r="AK251" s="6">
        <v>0</v>
      </c>
    </row>
    <row r="252" spans="1:37" ht="15" thickBot="1" x14ac:dyDescent="0.35">
      <c r="A252" s="11"/>
      <c r="B252" s="35" t="s">
        <v>299</v>
      </c>
      <c r="C252" s="25" t="s">
        <v>294</v>
      </c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3"/>
      <c r="AI252" s="6">
        <f t="shared" si="6"/>
        <v>0</v>
      </c>
      <c r="AJ252" s="6">
        <f t="shared" si="6"/>
        <v>0</v>
      </c>
      <c r="AK252" s="6">
        <v>0</v>
      </c>
    </row>
    <row r="253" spans="1:37" ht="15" thickBot="1" x14ac:dyDescent="0.35">
      <c r="A253" s="11"/>
      <c r="B253" s="35" t="s">
        <v>300</v>
      </c>
      <c r="C253" s="25" t="s">
        <v>294</v>
      </c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3"/>
      <c r="AI253" s="6">
        <f t="shared" si="6"/>
        <v>0</v>
      </c>
      <c r="AJ253" s="6">
        <f t="shared" si="6"/>
        <v>0</v>
      </c>
      <c r="AK253" s="6">
        <v>0</v>
      </c>
    </row>
    <row r="254" spans="1:37" ht="15" thickBot="1" x14ac:dyDescent="0.35">
      <c r="A254" s="11"/>
      <c r="B254" s="35" t="s">
        <v>301</v>
      </c>
      <c r="C254" s="25" t="s">
        <v>294</v>
      </c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3"/>
      <c r="AI254" s="6">
        <f t="shared" si="6"/>
        <v>0</v>
      </c>
      <c r="AJ254" s="6">
        <f t="shared" si="6"/>
        <v>0</v>
      </c>
      <c r="AK254" s="6">
        <v>0</v>
      </c>
    </row>
    <row r="255" spans="1:37" ht="15" thickBot="1" x14ac:dyDescent="0.35">
      <c r="A255" s="11"/>
      <c r="B255" s="35" t="s">
        <v>302</v>
      </c>
      <c r="C255" s="25" t="s">
        <v>294</v>
      </c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3"/>
      <c r="AI255" s="6">
        <f t="shared" si="6"/>
        <v>0</v>
      </c>
      <c r="AJ255" s="6">
        <f t="shared" si="6"/>
        <v>0</v>
      </c>
      <c r="AK255" s="6">
        <v>0</v>
      </c>
    </row>
    <row r="256" spans="1:37" ht="15" thickBot="1" x14ac:dyDescent="0.35">
      <c r="A256" s="11"/>
      <c r="B256" s="35" t="s">
        <v>139</v>
      </c>
      <c r="C256" s="25" t="s">
        <v>294</v>
      </c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3"/>
      <c r="AI256" s="6">
        <f t="shared" si="6"/>
        <v>0</v>
      </c>
      <c r="AJ256" s="6">
        <f t="shared" si="6"/>
        <v>0</v>
      </c>
      <c r="AK256" s="6">
        <v>0</v>
      </c>
    </row>
    <row r="257" spans="1:37" ht="15" thickBot="1" x14ac:dyDescent="0.35">
      <c r="A257" s="11"/>
      <c r="B257" s="35" t="s">
        <v>74</v>
      </c>
      <c r="C257" s="25" t="s">
        <v>294</v>
      </c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3"/>
      <c r="AI257" s="6">
        <f t="shared" si="6"/>
        <v>0</v>
      </c>
      <c r="AJ257" s="6">
        <f t="shared" si="6"/>
        <v>0</v>
      </c>
      <c r="AK257" s="6">
        <v>0</v>
      </c>
    </row>
    <row r="258" spans="1:37" ht="15" thickBot="1" x14ac:dyDescent="0.35">
      <c r="A258" s="11"/>
      <c r="B258" s="35" t="s">
        <v>303</v>
      </c>
      <c r="C258" s="25" t="s">
        <v>294</v>
      </c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3"/>
      <c r="AI258" s="6">
        <f t="shared" si="6"/>
        <v>0</v>
      </c>
      <c r="AJ258" s="6">
        <f t="shared" si="6"/>
        <v>0</v>
      </c>
      <c r="AK258" s="6">
        <v>0</v>
      </c>
    </row>
    <row r="259" spans="1:37" ht="15" thickBot="1" x14ac:dyDescent="0.35">
      <c r="A259" s="11"/>
      <c r="B259" s="35" t="s">
        <v>304</v>
      </c>
      <c r="C259" s="25" t="s">
        <v>294</v>
      </c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3"/>
      <c r="AI259" s="6">
        <f t="shared" si="6"/>
        <v>0</v>
      </c>
      <c r="AJ259" s="6">
        <f t="shared" si="6"/>
        <v>0</v>
      </c>
      <c r="AK259" s="6">
        <v>0</v>
      </c>
    </row>
    <row r="260" spans="1:37" ht="15" thickBot="1" x14ac:dyDescent="0.35">
      <c r="A260" s="11"/>
      <c r="B260" s="35" t="s">
        <v>305</v>
      </c>
      <c r="C260" s="25" t="s">
        <v>294</v>
      </c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3"/>
      <c r="AI260" s="6">
        <f t="shared" si="6"/>
        <v>0</v>
      </c>
      <c r="AJ260" s="6">
        <f t="shared" si="6"/>
        <v>0</v>
      </c>
      <c r="AK260" s="6">
        <v>0</v>
      </c>
    </row>
    <row r="261" spans="1:37" ht="15" thickBot="1" x14ac:dyDescent="0.35">
      <c r="A261" s="11"/>
      <c r="B261" s="35" t="s">
        <v>57</v>
      </c>
      <c r="C261" s="25" t="s">
        <v>294</v>
      </c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3"/>
      <c r="AI261" s="6">
        <f t="shared" si="6"/>
        <v>0</v>
      </c>
      <c r="AJ261" s="6">
        <f t="shared" si="6"/>
        <v>0</v>
      </c>
      <c r="AK261" s="6">
        <v>0</v>
      </c>
    </row>
    <row r="262" spans="1:37" ht="15" thickBot="1" x14ac:dyDescent="0.35">
      <c r="A262" s="11"/>
      <c r="B262" s="35" t="s">
        <v>306</v>
      </c>
      <c r="C262" s="25" t="s">
        <v>294</v>
      </c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3"/>
    </row>
    <row r="263" spans="1:37" ht="15" thickBot="1" x14ac:dyDescent="0.35">
      <c r="A263" s="11"/>
      <c r="B263" s="35" t="s">
        <v>307</v>
      </c>
      <c r="C263" s="25" t="s">
        <v>294</v>
      </c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3"/>
    </row>
    <row r="264" spans="1:37" ht="15" thickBot="1" x14ac:dyDescent="0.35">
      <c r="A264" s="11"/>
      <c r="B264" s="35" t="s">
        <v>308</v>
      </c>
      <c r="C264" s="25" t="s">
        <v>294</v>
      </c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3"/>
    </row>
    <row r="265" spans="1:37" ht="15" thickBot="1" x14ac:dyDescent="0.35">
      <c r="A265" s="11"/>
      <c r="B265" s="47" t="s">
        <v>66</v>
      </c>
      <c r="C265" s="48" t="s">
        <v>309</v>
      </c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3"/>
    </row>
    <row r="266" spans="1:37" ht="15" thickBot="1" x14ac:dyDescent="0.35">
      <c r="A266" s="11"/>
      <c r="B266" s="47" t="s">
        <v>310</v>
      </c>
      <c r="C266" s="25" t="s">
        <v>309</v>
      </c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3"/>
    </row>
    <row r="267" spans="1:37" ht="15" thickBot="1" x14ac:dyDescent="0.35">
      <c r="A267" s="11"/>
      <c r="B267" s="47" t="s">
        <v>235</v>
      </c>
      <c r="C267" s="25" t="s">
        <v>309</v>
      </c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3"/>
    </row>
    <row r="268" spans="1:37" ht="15" thickBot="1" x14ac:dyDescent="0.35">
      <c r="A268" s="11"/>
      <c r="B268" s="47" t="s">
        <v>311</v>
      </c>
      <c r="C268" s="25" t="s">
        <v>309</v>
      </c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3"/>
    </row>
    <row r="269" spans="1:37" ht="15" thickBot="1" x14ac:dyDescent="0.35">
      <c r="A269" s="11"/>
      <c r="B269" s="47" t="s">
        <v>312</v>
      </c>
      <c r="C269" s="25" t="s">
        <v>309</v>
      </c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3"/>
    </row>
    <row r="270" spans="1:37" ht="15" thickBot="1" x14ac:dyDescent="0.35">
      <c r="A270" s="11"/>
      <c r="B270" s="47" t="s">
        <v>313</v>
      </c>
      <c r="C270" s="25" t="s">
        <v>309</v>
      </c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3"/>
    </row>
    <row r="271" spans="1:37" ht="15" thickBot="1" x14ac:dyDescent="0.35">
      <c r="A271" s="11"/>
      <c r="B271" s="47" t="s">
        <v>314</v>
      </c>
      <c r="C271" s="25" t="s">
        <v>309</v>
      </c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3"/>
    </row>
    <row r="272" spans="1:37" ht="15" thickBot="1" x14ac:dyDescent="0.35">
      <c r="A272" s="11"/>
      <c r="B272" s="47" t="s">
        <v>315</v>
      </c>
      <c r="C272" s="25" t="s">
        <v>309</v>
      </c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3"/>
    </row>
    <row r="273" spans="1:34" ht="15" thickBot="1" x14ac:dyDescent="0.35">
      <c r="A273" s="11"/>
      <c r="B273" s="49" t="s">
        <v>316</v>
      </c>
      <c r="C273" s="50" t="s">
        <v>317</v>
      </c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3"/>
    </row>
    <row r="274" spans="1:34" ht="15" thickBot="1" x14ac:dyDescent="0.35">
      <c r="A274" s="11"/>
      <c r="B274" s="49" t="s">
        <v>86</v>
      </c>
      <c r="C274" s="25" t="s">
        <v>317</v>
      </c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3"/>
    </row>
    <row r="275" spans="1:34" ht="15" thickBot="1" x14ac:dyDescent="0.35">
      <c r="A275" s="11"/>
      <c r="B275" s="49" t="s">
        <v>83</v>
      </c>
      <c r="C275" s="25" t="s">
        <v>317</v>
      </c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3"/>
    </row>
    <row r="276" spans="1:34" ht="15" thickBot="1" x14ac:dyDescent="0.35">
      <c r="A276" s="11"/>
      <c r="B276" s="49" t="s">
        <v>318</v>
      </c>
      <c r="C276" s="25" t="s">
        <v>317</v>
      </c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3"/>
    </row>
    <row r="277" spans="1:34" ht="15" thickBot="1" x14ac:dyDescent="0.35">
      <c r="A277" s="11"/>
      <c r="B277" s="49" t="s">
        <v>30</v>
      </c>
      <c r="C277" s="25" t="s">
        <v>317</v>
      </c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3"/>
    </row>
    <row r="278" spans="1:34" ht="15" thickBot="1" x14ac:dyDescent="0.35">
      <c r="A278" s="11"/>
      <c r="B278" s="49" t="s">
        <v>319</v>
      </c>
      <c r="C278" s="25" t="s">
        <v>317</v>
      </c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3"/>
    </row>
    <row r="279" spans="1:34" ht="15" thickBot="1" x14ac:dyDescent="0.35">
      <c r="A279" s="11"/>
      <c r="B279" s="49" t="s">
        <v>320</v>
      </c>
      <c r="C279" s="25" t="s">
        <v>317</v>
      </c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3"/>
    </row>
    <row r="280" spans="1:34" ht="15" thickBot="1" x14ac:dyDescent="0.35">
      <c r="A280" s="11"/>
      <c r="B280" s="49" t="s">
        <v>321</v>
      </c>
      <c r="C280" s="25" t="s">
        <v>317</v>
      </c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3"/>
    </row>
    <row r="281" spans="1:34" ht="15" thickBot="1" x14ac:dyDescent="0.35">
      <c r="A281" s="11"/>
      <c r="B281" s="49" t="s">
        <v>87</v>
      </c>
      <c r="C281" s="25" t="s">
        <v>317</v>
      </c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3"/>
    </row>
    <row r="282" spans="1:34" ht="15" thickBot="1" x14ac:dyDescent="0.35">
      <c r="A282" s="11"/>
      <c r="B282" s="45" t="s">
        <v>322</v>
      </c>
      <c r="C282" s="46" t="s">
        <v>323</v>
      </c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3"/>
    </row>
    <row r="283" spans="1:34" ht="15" thickBot="1" x14ac:dyDescent="0.35">
      <c r="A283" s="11"/>
      <c r="B283" s="45" t="s">
        <v>324</v>
      </c>
      <c r="C283" s="25" t="s">
        <v>323</v>
      </c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3"/>
    </row>
    <row r="284" spans="1:34" ht="15" thickBot="1" x14ac:dyDescent="0.35">
      <c r="A284" s="11"/>
      <c r="B284" s="45" t="s">
        <v>325</v>
      </c>
      <c r="C284" s="25" t="s">
        <v>323</v>
      </c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3"/>
    </row>
    <row r="285" spans="1:34" ht="15" thickBot="1" x14ac:dyDescent="0.35">
      <c r="A285" s="26"/>
      <c r="B285" s="45" t="s">
        <v>81</v>
      </c>
      <c r="C285" s="25" t="s">
        <v>323</v>
      </c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3"/>
    </row>
    <row r="286" spans="1:34" ht="15" thickBot="1" x14ac:dyDescent="0.35">
      <c r="B286" s="45" t="s">
        <v>326</v>
      </c>
      <c r="C286" s="25" t="s">
        <v>323</v>
      </c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8"/>
    </row>
    <row r="287" spans="1:34" ht="15" thickBot="1" x14ac:dyDescent="0.35">
      <c r="B287" s="45" t="s">
        <v>327</v>
      </c>
      <c r="C287" s="25" t="s">
        <v>323</v>
      </c>
    </row>
    <row r="288" spans="1:34" ht="15" thickBot="1" x14ac:dyDescent="0.35">
      <c r="B288" s="45" t="s">
        <v>328</v>
      </c>
      <c r="C288" s="25" t="s">
        <v>323</v>
      </c>
    </row>
    <row r="289" spans="2:3" ht="15" thickBot="1" x14ac:dyDescent="0.35">
      <c r="B289" s="45" t="s">
        <v>329</v>
      </c>
      <c r="C289" s="25" t="s">
        <v>323</v>
      </c>
    </row>
    <row r="290" spans="2:3" ht="15" thickBot="1" x14ac:dyDescent="0.35">
      <c r="B290" s="45" t="s">
        <v>330</v>
      </c>
      <c r="C290" s="25" t="s">
        <v>323</v>
      </c>
    </row>
    <row r="291" spans="2:3" ht="15" thickBot="1" x14ac:dyDescent="0.35">
      <c r="B291" s="45" t="s">
        <v>55</v>
      </c>
      <c r="C291" s="25" t="s">
        <v>323</v>
      </c>
    </row>
    <row r="292" spans="2:3" ht="15" thickBot="1" x14ac:dyDescent="0.35">
      <c r="B292" s="51" t="s">
        <v>331</v>
      </c>
      <c r="C292" s="52" t="s">
        <v>332</v>
      </c>
    </row>
    <row r="293" spans="2:3" ht="15" thickBot="1" x14ac:dyDescent="0.35">
      <c r="B293" s="51" t="s">
        <v>96</v>
      </c>
      <c r="C293" s="24" t="s">
        <v>332</v>
      </c>
    </row>
    <row r="294" spans="2:3" ht="15" thickBot="1" x14ac:dyDescent="0.35">
      <c r="B294" s="31" t="s">
        <v>146</v>
      </c>
      <c r="C294" s="32" t="s">
        <v>333</v>
      </c>
    </row>
    <row r="295" spans="2:3" ht="15" thickBot="1" x14ac:dyDescent="0.35">
      <c r="B295" s="31" t="s">
        <v>334</v>
      </c>
      <c r="C295" s="24" t="s">
        <v>333</v>
      </c>
    </row>
    <row r="296" spans="2:3" ht="15" thickBot="1" x14ac:dyDescent="0.35">
      <c r="B296" s="31" t="s">
        <v>335</v>
      </c>
      <c r="C296" s="24" t="s">
        <v>333</v>
      </c>
    </row>
    <row r="297" spans="2:3" ht="15" thickBot="1" x14ac:dyDescent="0.35">
      <c r="B297" s="31" t="s">
        <v>336</v>
      </c>
      <c r="C297" s="24" t="s">
        <v>333</v>
      </c>
    </row>
    <row r="298" spans="2:3" ht="15" thickBot="1" x14ac:dyDescent="0.35">
      <c r="B298" s="31" t="s">
        <v>337</v>
      </c>
      <c r="C298" s="24" t="s">
        <v>333</v>
      </c>
    </row>
    <row r="299" spans="2:3" ht="15" thickBot="1" x14ac:dyDescent="0.35">
      <c r="B299" s="31" t="s">
        <v>134</v>
      </c>
      <c r="C299" s="24" t="s">
        <v>333</v>
      </c>
    </row>
    <row r="300" spans="2:3" ht="15" thickBot="1" x14ac:dyDescent="0.35">
      <c r="B300" s="31" t="s">
        <v>338</v>
      </c>
      <c r="C300" s="24" t="s">
        <v>333</v>
      </c>
    </row>
    <row r="301" spans="2:3" ht="15" thickBot="1" x14ac:dyDescent="0.35">
      <c r="B301" s="31" t="s">
        <v>82</v>
      </c>
      <c r="C301" s="24" t="s">
        <v>333</v>
      </c>
    </row>
    <row r="302" spans="2:3" ht="15" thickBot="1" x14ac:dyDescent="0.35">
      <c r="B302" s="31" t="s">
        <v>339</v>
      </c>
      <c r="C302" s="24" t="s">
        <v>333</v>
      </c>
    </row>
    <row r="303" spans="2:3" ht="15" thickBot="1" x14ac:dyDescent="0.35">
      <c r="B303" s="35" t="s">
        <v>340</v>
      </c>
      <c r="C303" s="36" t="s">
        <v>341</v>
      </c>
    </row>
    <row r="304" spans="2:3" ht="15" thickBot="1" x14ac:dyDescent="0.35">
      <c r="B304" s="35" t="s">
        <v>342</v>
      </c>
      <c r="C304" s="24" t="s">
        <v>341</v>
      </c>
    </row>
    <row r="305" spans="2:3" ht="15" thickBot="1" x14ac:dyDescent="0.35">
      <c r="B305" s="35" t="s">
        <v>343</v>
      </c>
      <c r="C305" s="24" t="s">
        <v>341</v>
      </c>
    </row>
    <row r="306" spans="2:3" ht="15" thickBot="1" x14ac:dyDescent="0.35">
      <c r="B306" s="35" t="s">
        <v>254</v>
      </c>
      <c r="C306" s="24" t="s">
        <v>341</v>
      </c>
    </row>
    <row r="307" spans="2:3" ht="15" thickBot="1" x14ac:dyDescent="0.35">
      <c r="B307" s="35" t="s">
        <v>128</v>
      </c>
      <c r="C307" s="24" t="s">
        <v>341</v>
      </c>
    </row>
    <row r="308" spans="2:3" ht="15" thickBot="1" x14ac:dyDescent="0.35">
      <c r="B308" s="35" t="s">
        <v>344</v>
      </c>
      <c r="C308" s="24" t="s">
        <v>341</v>
      </c>
    </row>
    <row r="309" spans="2:3" ht="15" thickBot="1" x14ac:dyDescent="0.35">
      <c r="B309" s="33" t="s">
        <v>345</v>
      </c>
      <c r="C309" s="34" t="s">
        <v>346</v>
      </c>
    </row>
    <row r="310" spans="2:3" ht="15" thickBot="1" x14ac:dyDescent="0.35">
      <c r="B310" s="33" t="s">
        <v>347</v>
      </c>
      <c r="C310" s="25" t="s">
        <v>346</v>
      </c>
    </row>
    <row r="311" spans="2:3" ht="15" thickBot="1" x14ac:dyDescent="0.35">
      <c r="B311" s="33" t="s">
        <v>348</v>
      </c>
      <c r="C311" s="25" t="s">
        <v>346</v>
      </c>
    </row>
    <row r="312" spans="2:3" ht="15" thickBot="1" x14ac:dyDescent="0.35">
      <c r="B312" s="33" t="s">
        <v>349</v>
      </c>
      <c r="C312" s="25" t="s">
        <v>346</v>
      </c>
    </row>
    <row r="313" spans="2:3" ht="15" thickBot="1" x14ac:dyDescent="0.35">
      <c r="B313" s="45" t="s">
        <v>350</v>
      </c>
      <c r="C313" s="46" t="s">
        <v>351</v>
      </c>
    </row>
    <row r="314" spans="2:3" ht="15" thickBot="1" x14ac:dyDescent="0.35">
      <c r="B314" s="45" t="s">
        <v>352</v>
      </c>
      <c r="C314" s="25" t="s">
        <v>351</v>
      </c>
    </row>
    <row r="315" spans="2:3" ht="15" thickBot="1" x14ac:dyDescent="0.35">
      <c r="B315" s="45" t="s">
        <v>353</v>
      </c>
      <c r="C315" s="25" t="s">
        <v>351</v>
      </c>
    </row>
    <row r="316" spans="2:3" ht="15" thickBot="1" x14ac:dyDescent="0.35">
      <c r="B316" s="45" t="s">
        <v>67</v>
      </c>
      <c r="C316" s="25" t="s">
        <v>351</v>
      </c>
    </row>
    <row r="317" spans="2:3" ht="15" thickBot="1" x14ac:dyDescent="0.35">
      <c r="B317" s="39" t="s">
        <v>72</v>
      </c>
      <c r="C317" s="40" t="s">
        <v>354</v>
      </c>
    </row>
    <row r="318" spans="2:3" ht="15" thickBot="1" x14ac:dyDescent="0.35">
      <c r="B318" s="39" t="s">
        <v>355</v>
      </c>
      <c r="C318" s="25" t="s">
        <v>354</v>
      </c>
    </row>
    <row r="319" spans="2:3" ht="15" thickBot="1" x14ac:dyDescent="0.35">
      <c r="B319" s="39" t="s">
        <v>76</v>
      </c>
      <c r="C319" s="25" t="s">
        <v>354</v>
      </c>
    </row>
    <row r="320" spans="2:3" ht="15" thickBot="1" x14ac:dyDescent="0.35">
      <c r="B320" s="39" t="s">
        <v>356</v>
      </c>
      <c r="C320" s="25" t="s">
        <v>354</v>
      </c>
    </row>
    <row r="321" spans="2:3" ht="15" thickBot="1" x14ac:dyDescent="0.35">
      <c r="B321" s="39" t="s">
        <v>107</v>
      </c>
      <c r="C321" s="25" t="s">
        <v>354</v>
      </c>
    </row>
    <row r="322" spans="2:3" ht="15" thickBot="1" x14ac:dyDescent="0.35">
      <c r="B322" s="39" t="s">
        <v>357</v>
      </c>
      <c r="C322" s="25" t="s">
        <v>354</v>
      </c>
    </row>
    <row r="323" spans="2:3" ht="15" thickBot="1" x14ac:dyDescent="0.35">
      <c r="B323" s="39" t="s">
        <v>358</v>
      </c>
      <c r="C323" s="25" t="s">
        <v>354</v>
      </c>
    </row>
    <row r="324" spans="2:3" ht="15" thickBot="1" x14ac:dyDescent="0.35">
      <c r="B324" s="39" t="s">
        <v>359</v>
      </c>
      <c r="C324" s="25" t="s">
        <v>354</v>
      </c>
    </row>
    <row r="325" spans="2:3" ht="15" thickBot="1" x14ac:dyDescent="0.35">
      <c r="B325" s="39" t="s">
        <v>360</v>
      </c>
      <c r="C325" s="25" t="s">
        <v>354</v>
      </c>
    </row>
    <row r="326" spans="2:3" ht="15" thickBot="1" x14ac:dyDescent="0.35">
      <c r="B326" s="39" t="s">
        <v>361</v>
      </c>
      <c r="C326" s="25" t="s">
        <v>354</v>
      </c>
    </row>
    <row r="327" spans="2:3" ht="15" thickBot="1" x14ac:dyDescent="0.35">
      <c r="B327" s="39" t="s">
        <v>121</v>
      </c>
      <c r="C327" s="25" t="s">
        <v>354</v>
      </c>
    </row>
    <row r="328" spans="2:3" ht="15" thickBot="1" x14ac:dyDescent="0.35">
      <c r="B328" s="39" t="s">
        <v>362</v>
      </c>
      <c r="C328" s="25" t="s">
        <v>354</v>
      </c>
    </row>
    <row r="329" spans="2:3" ht="15" thickBot="1" x14ac:dyDescent="0.35">
      <c r="B329" s="39" t="s">
        <v>363</v>
      </c>
      <c r="C329" s="25" t="s">
        <v>354</v>
      </c>
    </row>
    <row r="330" spans="2:3" ht="15" thickBot="1" x14ac:dyDescent="0.35">
      <c r="B330" s="39" t="s">
        <v>364</v>
      </c>
      <c r="C330" s="25" t="s">
        <v>354</v>
      </c>
    </row>
    <row r="331" spans="2:3" ht="15" thickBot="1" x14ac:dyDescent="0.35">
      <c r="B331" s="39" t="s">
        <v>365</v>
      </c>
      <c r="C331" s="25" t="s">
        <v>354</v>
      </c>
    </row>
    <row r="332" spans="2:3" ht="15" thickBot="1" x14ac:dyDescent="0.35">
      <c r="B332" s="39" t="s">
        <v>366</v>
      </c>
      <c r="C332" s="25" t="s">
        <v>354</v>
      </c>
    </row>
    <row r="333" spans="2:3" ht="15" thickBot="1" x14ac:dyDescent="0.35">
      <c r="B333" s="39" t="s">
        <v>104</v>
      </c>
      <c r="C333" s="25" t="s">
        <v>354</v>
      </c>
    </row>
    <row r="334" spans="2:3" ht="15" thickBot="1" x14ac:dyDescent="0.35">
      <c r="B334" s="35" t="s">
        <v>367</v>
      </c>
      <c r="C334" s="36" t="s">
        <v>368</v>
      </c>
    </row>
    <row r="335" spans="2:3" ht="15" thickBot="1" x14ac:dyDescent="0.35">
      <c r="B335" s="35" t="s">
        <v>369</v>
      </c>
      <c r="C335" s="25" t="s">
        <v>368</v>
      </c>
    </row>
    <row r="336" spans="2:3" ht="15" thickBot="1" x14ac:dyDescent="0.35">
      <c r="B336" s="35" t="s">
        <v>370</v>
      </c>
      <c r="C336" s="25" t="s">
        <v>368</v>
      </c>
    </row>
    <row r="337" spans="2:3" ht="15" thickBot="1" x14ac:dyDescent="0.35">
      <c r="B337" s="35" t="s">
        <v>133</v>
      </c>
      <c r="C337" s="25" t="s">
        <v>368</v>
      </c>
    </row>
    <row r="338" spans="2:3" ht="15" thickBot="1" x14ac:dyDescent="0.35">
      <c r="B338" s="35" t="s">
        <v>371</v>
      </c>
      <c r="C338" s="25" t="s">
        <v>368</v>
      </c>
    </row>
    <row r="339" spans="2:3" ht="15" thickBot="1" x14ac:dyDescent="0.35">
      <c r="B339" s="35" t="s">
        <v>372</v>
      </c>
      <c r="C339" s="25" t="s">
        <v>368</v>
      </c>
    </row>
    <row r="340" spans="2:3" ht="15" thickBot="1" x14ac:dyDescent="0.35">
      <c r="B340" s="35" t="s">
        <v>373</v>
      </c>
      <c r="C340" s="25" t="s">
        <v>368</v>
      </c>
    </row>
    <row r="341" spans="2:3" ht="15" thickBot="1" x14ac:dyDescent="0.35">
      <c r="B341" s="33" t="s">
        <v>374</v>
      </c>
      <c r="C341" s="34" t="s">
        <v>375</v>
      </c>
    </row>
    <row r="342" spans="2:3" ht="15" thickBot="1" x14ac:dyDescent="0.35">
      <c r="B342" s="33" t="s">
        <v>376</v>
      </c>
      <c r="C342" s="25" t="s">
        <v>375</v>
      </c>
    </row>
    <row r="343" spans="2:3" ht="15" thickBot="1" x14ac:dyDescent="0.35">
      <c r="B343" s="33" t="s">
        <v>377</v>
      </c>
      <c r="C343" s="25" t="s">
        <v>375</v>
      </c>
    </row>
    <row r="344" spans="2:3" ht="15" thickBot="1" x14ac:dyDescent="0.35">
      <c r="B344" s="33" t="s">
        <v>141</v>
      </c>
      <c r="C344" s="25" t="s">
        <v>375</v>
      </c>
    </row>
    <row r="345" spans="2:3" ht="15" thickBot="1" x14ac:dyDescent="0.35">
      <c r="B345" s="33" t="s">
        <v>378</v>
      </c>
      <c r="C345" s="25" t="s">
        <v>375</v>
      </c>
    </row>
    <row r="346" spans="2:3" ht="15" thickBot="1" x14ac:dyDescent="0.35">
      <c r="B346" s="33" t="s">
        <v>94</v>
      </c>
      <c r="C346" s="25" t="s">
        <v>375</v>
      </c>
    </row>
    <row r="347" spans="2:3" ht="15" thickBot="1" x14ac:dyDescent="0.35">
      <c r="B347" s="33" t="s">
        <v>379</v>
      </c>
      <c r="C347" s="25" t="s">
        <v>375</v>
      </c>
    </row>
    <row r="348" spans="2:3" ht="15" thickBot="1" x14ac:dyDescent="0.35">
      <c r="B348" s="33" t="s">
        <v>380</v>
      </c>
      <c r="C348" s="25" t="s">
        <v>375</v>
      </c>
    </row>
    <row r="349" spans="2:3" ht="15" thickBot="1" x14ac:dyDescent="0.35">
      <c r="B349" s="33" t="s">
        <v>381</v>
      </c>
      <c r="C349" s="25" t="s">
        <v>375</v>
      </c>
    </row>
    <row r="350" spans="2:3" ht="15" thickBot="1" x14ac:dyDescent="0.35">
      <c r="B350" s="33" t="s">
        <v>382</v>
      </c>
      <c r="C350" s="25" t="s">
        <v>375</v>
      </c>
    </row>
    <row r="351" spans="2:3" ht="15" thickBot="1" x14ac:dyDescent="0.35">
      <c r="B351" s="33" t="s">
        <v>383</v>
      </c>
      <c r="C351" s="25" t="s">
        <v>375</v>
      </c>
    </row>
    <row r="352" spans="2:3" ht="15" thickBot="1" x14ac:dyDescent="0.35">
      <c r="B352" s="14" t="s">
        <v>384</v>
      </c>
      <c r="C352" s="25" t="s">
        <v>385</v>
      </c>
    </row>
    <row r="353" spans="2:3" ht="15" thickBot="1" x14ac:dyDescent="0.35">
      <c r="B353" s="39" t="s">
        <v>84</v>
      </c>
      <c r="C353" s="40" t="s">
        <v>368</v>
      </c>
    </row>
    <row r="354" spans="2:3" ht="15" thickBot="1" x14ac:dyDescent="0.35">
      <c r="B354" s="39" t="s">
        <v>77</v>
      </c>
      <c r="C354" s="25"/>
    </row>
    <row r="355" spans="2:3" ht="15" thickBot="1" x14ac:dyDescent="0.35">
      <c r="B355" s="53" t="s">
        <v>386</v>
      </c>
      <c r="C355" s="54" t="s">
        <v>387</v>
      </c>
    </row>
    <row r="356" spans="2:3" ht="15" thickBot="1" x14ac:dyDescent="0.35">
      <c r="B356" s="53" t="s">
        <v>106</v>
      </c>
      <c r="C356" s="24" t="s">
        <v>387</v>
      </c>
    </row>
    <row r="357" spans="2:3" ht="15" thickBot="1" x14ac:dyDescent="0.35">
      <c r="B357" s="53" t="s">
        <v>388</v>
      </c>
      <c r="C357" s="24" t="s">
        <v>387</v>
      </c>
    </row>
    <row r="358" spans="2:3" ht="15" thickBot="1" x14ac:dyDescent="0.35">
      <c r="B358" s="53" t="s">
        <v>389</v>
      </c>
      <c r="C358" s="24" t="s">
        <v>387</v>
      </c>
    </row>
    <row r="359" spans="2:3" ht="15" thickBot="1" x14ac:dyDescent="0.35">
      <c r="B359" s="53" t="s">
        <v>390</v>
      </c>
      <c r="C359" s="24" t="s">
        <v>387</v>
      </c>
    </row>
    <row r="360" spans="2:3" ht="15" thickBot="1" x14ac:dyDescent="0.35">
      <c r="B360" s="53" t="s">
        <v>391</v>
      </c>
      <c r="C360" s="24" t="s">
        <v>387</v>
      </c>
    </row>
    <row r="361" spans="2:3" ht="15" thickBot="1" x14ac:dyDescent="0.35">
      <c r="B361" s="53" t="s">
        <v>392</v>
      </c>
      <c r="C361" s="24" t="s">
        <v>387</v>
      </c>
    </row>
    <row r="362" spans="2:3" ht="15" thickBot="1" x14ac:dyDescent="0.35">
      <c r="B362" s="53" t="s">
        <v>393</v>
      </c>
      <c r="C362" s="24" t="s">
        <v>387</v>
      </c>
    </row>
    <row r="363" spans="2:3" ht="15" thickBot="1" x14ac:dyDescent="0.35">
      <c r="B363" s="31" t="s">
        <v>394</v>
      </c>
      <c r="C363" s="32" t="s">
        <v>395</v>
      </c>
    </row>
    <row r="364" spans="2:3" ht="15" thickBot="1" x14ac:dyDescent="0.35">
      <c r="B364" s="31" t="s">
        <v>396</v>
      </c>
      <c r="C364" s="24" t="s">
        <v>395</v>
      </c>
    </row>
    <row r="365" spans="2:3" ht="15" thickBot="1" x14ac:dyDescent="0.35">
      <c r="B365" s="31" t="s">
        <v>397</v>
      </c>
      <c r="C365" s="24" t="s">
        <v>395</v>
      </c>
    </row>
    <row r="366" spans="2:3" ht="15" thickBot="1" x14ac:dyDescent="0.35">
      <c r="B366" s="31" t="s">
        <v>120</v>
      </c>
      <c r="C366" s="24" t="s">
        <v>395</v>
      </c>
    </row>
    <row r="367" spans="2:3" ht="15" thickBot="1" x14ac:dyDescent="0.35">
      <c r="B367" s="31" t="s">
        <v>398</v>
      </c>
      <c r="C367" s="24" t="s">
        <v>395</v>
      </c>
    </row>
    <row r="368" spans="2:3" ht="15" thickBot="1" x14ac:dyDescent="0.35">
      <c r="B368" s="31" t="s">
        <v>399</v>
      </c>
      <c r="C368" s="24" t="s">
        <v>395</v>
      </c>
    </row>
    <row r="369" spans="2:3" ht="15" thickBot="1" x14ac:dyDescent="0.35">
      <c r="B369" s="31" t="s">
        <v>400</v>
      </c>
      <c r="C369" s="24" t="s">
        <v>395</v>
      </c>
    </row>
    <row r="370" spans="2:3" ht="15" thickBot="1" x14ac:dyDescent="0.35">
      <c r="B370" s="31" t="s">
        <v>401</v>
      </c>
      <c r="C370" s="24" t="s">
        <v>395</v>
      </c>
    </row>
    <row r="371" spans="2:3" ht="15" thickBot="1" x14ac:dyDescent="0.35">
      <c r="B371" s="31" t="s">
        <v>402</v>
      </c>
      <c r="C371" s="24" t="s">
        <v>395</v>
      </c>
    </row>
    <row r="372" spans="2:3" ht="15" thickBot="1" x14ac:dyDescent="0.35">
      <c r="B372" s="31" t="s">
        <v>403</v>
      </c>
      <c r="C372" s="24" t="s">
        <v>395</v>
      </c>
    </row>
    <row r="373" spans="2:3" ht="15" thickBot="1" x14ac:dyDescent="0.35">
      <c r="B373" s="31" t="s">
        <v>404</v>
      </c>
      <c r="C373" s="24" t="s">
        <v>395</v>
      </c>
    </row>
    <row r="374" spans="2:3" ht="15" thickBot="1" x14ac:dyDescent="0.35">
      <c r="B374" s="33" t="s">
        <v>320</v>
      </c>
      <c r="C374" s="34" t="s">
        <v>405</v>
      </c>
    </row>
    <row r="375" spans="2:3" ht="15" thickBot="1" x14ac:dyDescent="0.35">
      <c r="B375" s="33" t="s">
        <v>406</v>
      </c>
      <c r="C375" s="24" t="s">
        <v>405</v>
      </c>
    </row>
    <row r="376" spans="2:3" ht="15" thickBot="1" x14ac:dyDescent="0.35">
      <c r="B376" s="33" t="s">
        <v>407</v>
      </c>
      <c r="C376" s="24" t="s">
        <v>405</v>
      </c>
    </row>
    <row r="377" spans="2:3" ht="15" thickBot="1" x14ac:dyDescent="0.35">
      <c r="B377" s="33" t="s">
        <v>408</v>
      </c>
      <c r="C377" s="24" t="s">
        <v>405</v>
      </c>
    </row>
    <row r="378" spans="2:3" ht="15" thickBot="1" x14ac:dyDescent="0.35">
      <c r="B378" s="33" t="s">
        <v>101</v>
      </c>
      <c r="C378" s="24" t="s">
        <v>405</v>
      </c>
    </row>
    <row r="379" spans="2:3" ht="15" thickBot="1" x14ac:dyDescent="0.35">
      <c r="B379" s="33" t="s">
        <v>409</v>
      </c>
      <c r="C379" s="24" t="s">
        <v>405</v>
      </c>
    </row>
    <row r="380" spans="2:3" ht="15" thickBot="1" x14ac:dyDescent="0.35">
      <c r="B380" s="55" t="s">
        <v>410</v>
      </c>
      <c r="C380" s="56" t="s">
        <v>411</v>
      </c>
    </row>
    <row r="381" spans="2:3" ht="15" thickBot="1" x14ac:dyDescent="0.35">
      <c r="B381" s="55" t="s">
        <v>412</v>
      </c>
      <c r="C381" s="25" t="s">
        <v>411</v>
      </c>
    </row>
    <row r="382" spans="2:3" ht="15" thickBot="1" x14ac:dyDescent="0.35">
      <c r="B382" s="55" t="s">
        <v>413</v>
      </c>
      <c r="C382" s="25" t="s">
        <v>411</v>
      </c>
    </row>
    <row r="383" spans="2:3" ht="15" thickBot="1" x14ac:dyDescent="0.35">
      <c r="B383" s="55" t="s">
        <v>98</v>
      </c>
      <c r="C383" s="25" t="s">
        <v>411</v>
      </c>
    </row>
    <row r="384" spans="2:3" ht="15" thickBot="1" x14ac:dyDescent="0.35">
      <c r="B384" s="55" t="s">
        <v>414</v>
      </c>
      <c r="C384" s="25" t="s">
        <v>411</v>
      </c>
    </row>
    <row r="385" spans="2:3" ht="15" thickBot="1" x14ac:dyDescent="0.35">
      <c r="B385" s="53" t="s">
        <v>415</v>
      </c>
      <c r="C385" s="54" t="s">
        <v>416</v>
      </c>
    </row>
    <row r="386" spans="2:3" ht="15" thickBot="1" x14ac:dyDescent="0.35">
      <c r="B386" s="53" t="s">
        <v>417</v>
      </c>
      <c r="C386" s="24" t="s">
        <v>416</v>
      </c>
    </row>
    <row r="387" spans="2:3" ht="15" thickBot="1" x14ac:dyDescent="0.35">
      <c r="B387" s="53" t="s">
        <v>418</v>
      </c>
      <c r="C387" s="24" t="s">
        <v>416</v>
      </c>
    </row>
    <row r="388" spans="2:3" ht="15" thickBot="1" x14ac:dyDescent="0.35">
      <c r="B388" s="31" t="s">
        <v>419</v>
      </c>
      <c r="C388" s="32" t="s">
        <v>420</v>
      </c>
    </row>
    <row r="389" spans="2:3" ht="15" thickBot="1" x14ac:dyDescent="0.35">
      <c r="B389" s="31" t="s">
        <v>421</v>
      </c>
      <c r="C389" s="25" t="s">
        <v>420</v>
      </c>
    </row>
    <row r="390" spans="2:3" ht="15" thickBot="1" x14ac:dyDescent="0.35">
      <c r="B390" s="31" t="s">
        <v>422</v>
      </c>
      <c r="C390" s="25" t="s">
        <v>420</v>
      </c>
    </row>
    <row r="391" spans="2:3" ht="15" thickBot="1" x14ac:dyDescent="0.35">
      <c r="B391" s="33" t="s">
        <v>423</v>
      </c>
      <c r="C391" s="34" t="s">
        <v>424</v>
      </c>
    </row>
    <row r="392" spans="2:3" ht="15" thickBot="1" x14ac:dyDescent="0.35">
      <c r="B392" s="33" t="s">
        <v>90</v>
      </c>
      <c r="C392" s="24" t="s">
        <v>424</v>
      </c>
    </row>
    <row r="393" spans="2:3" ht="15" thickBot="1" x14ac:dyDescent="0.35">
      <c r="B393" s="35" t="s">
        <v>425</v>
      </c>
      <c r="C393" s="36" t="s">
        <v>426</v>
      </c>
    </row>
    <row r="394" spans="2:3" ht="15" thickBot="1" x14ac:dyDescent="0.35">
      <c r="B394" s="35" t="s">
        <v>92</v>
      </c>
      <c r="C394" s="24" t="s">
        <v>426</v>
      </c>
    </row>
    <row r="395" spans="2:3" ht="15" thickBot="1" x14ac:dyDescent="0.35">
      <c r="B395" s="35" t="s">
        <v>127</v>
      </c>
      <c r="C395" s="24" t="s">
        <v>426</v>
      </c>
    </row>
    <row r="396" spans="2:3" ht="15" thickBot="1" x14ac:dyDescent="0.35">
      <c r="B396" s="57" t="s">
        <v>427</v>
      </c>
      <c r="C396" s="58" t="s">
        <v>428</v>
      </c>
    </row>
    <row r="397" spans="2:3" ht="15" thickBot="1" x14ac:dyDescent="0.35">
      <c r="B397" s="57" t="s">
        <v>429</v>
      </c>
      <c r="C397" s="25" t="s">
        <v>428</v>
      </c>
    </row>
    <row r="398" spans="2:3" ht="15" thickBot="1" x14ac:dyDescent="0.35">
      <c r="B398" s="57" t="s">
        <v>430</v>
      </c>
      <c r="C398" s="25" t="s">
        <v>428</v>
      </c>
    </row>
    <row r="399" spans="2:3" ht="15" thickBot="1" x14ac:dyDescent="0.35">
      <c r="B399" s="57" t="s">
        <v>431</v>
      </c>
      <c r="C399" s="25" t="s">
        <v>428</v>
      </c>
    </row>
    <row r="400" spans="2:3" ht="15" thickBot="1" x14ac:dyDescent="0.35">
      <c r="B400" s="57" t="s">
        <v>432</v>
      </c>
      <c r="C400" s="25" t="s">
        <v>428</v>
      </c>
    </row>
    <row r="401" spans="2:3" ht="15" thickBot="1" x14ac:dyDescent="0.35">
      <c r="B401" s="57" t="s">
        <v>433</v>
      </c>
      <c r="C401" s="25" t="s">
        <v>428</v>
      </c>
    </row>
    <row r="402" spans="2:3" ht="15" thickBot="1" x14ac:dyDescent="0.35">
      <c r="B402" s="57" t="s">
        <v>434</v>
      </c>
      <c r="C402" s="25" t="s">
        <v>428</v>
      </c>
    </row>
    <row r="403" spans="2:3" ht="15" thickBot="1" x14ac:dyDescent="0.35">
      <c r="B403" s="57" t="s">
        <v>435</v>
      </c>
      <c r="C403" s="25" t="s">
        <v>428</v>
      </c>
    </row>
    <row r="404" spans="2:3" ht="15" thickBot="1" x14ac:dyDescent="0.35">
      <c r="B404" s="57" t="s">
        <v>436</v>
      </c>
      <c r="C404" s="25" t="s">
        <v>428</v>
      </c>
    </row>
    <row r="405" spans="2:3" ht="15" thickBot="1" x14ac:dyDescent="0.35">
      <c r="B405" s="57" t="s">
        <v>437</v>
      </c>
      <c r="C405" s="25" t="s">
        <v>428</v>
      </c>
    </row>
    <row r="406" spans="2:3" ht="15" thickBot="1" x14ac:dyDescent="0.35">
      <c r="B406" s="57" t="s">
        <v>438</v>
      </c>
      <c r="C406" s="25" t="s">
        <v>428</v>
      </c>
    </row>
    <row r="407" spans="2:3" ht="15" thickBot="1" x14ac:dyDescent="0.35">
      <c r="B407" s="47" t="s">
        <v>439</v>
      </c>
      <c r="C407" s="48" t="s">
        <v>52</v>
      </c>
    </row>
    <row r="408" spans="2:3" ht="15" thickBot="1" x14ac:dyDescent="0.35">
      <c r="B408" s="47" t="s">
        <v>125</v>
      </c>
      <c r="C408" s="24" t="s">
        <v>52</v>
      </c>
    </row>
    <row r="409" spans="2:3" ht="15" thickBot="1" x14ac:dyDescent="0.35">
      <c r="B409" s="47" t="s">
        <v>440</v>
      </c>
      <c r="C409" s="24" t="s">
        <v>52</v>
      </c>
    </row>
    <row r="410" spans="2:3" ht="15" thickBot="1" x14ac:dyDescent="0.35">
      <c r="B410" s="47" t="s">
        <v>441</v>
      </c>
      <c r="C410" s="24" t="s">
        <v>52</v>
      </c>
    </row>
    <row r="411" spans="2:3" ht="15" thickBot="1" x14ac:dyDescent="0.35">
      <c r="B411" s="47" t="s">
        <v>442</v>
      </c>
      <c r="C411" s="24" t="s">
        <v>52</v>
      </c>
    </row>
    <row r="412" spans="2:3" ht="15" thickBot="1" x14ac:dyDescent="0.35">
      <c r="B412" s="47" t="s">
        <v>443</v>
      </c>
      <c r="C412" s="24" t="s">
        <v>52</v>
      </c>
    </row>
    <row r="413" spans="2:3" ht="15" thickBot="1" x14ac:dyDescent="0.35">
      <c r="B413" s="47" t="s">
        <v>444</v>
      </c>
      <c r="C413" s="24" t="s">
        <v>52</v>
      </c>
    </row>
    <row r="414" spans="2:3" ht="15" thickBot="1" x14ac:dyDescent="0.35">
      <c r="B414" s="47" t="s">
        <v>445</v>
      </c>
      <c r="C414" s="24" t="s">
        <v>52</v>
      </c>
    </row>
    <row r="415" spans="2:3" ht="15" thickBot="1" x14ac:dyDescent="0.35">
      <c r="B415" s="47" t="s">
        <v>446</v>
      </c>
      <c r="C415" s="24" t="s">
        <v>52</v>
      </c>
    </row>
    <row r="416" spans="2:3" ht="15" thickBot="1" x14ac:dyDescent="0.35">
      <c r="B416" s="47" t="s">
        <v>447</v>
      </c>
      <c r="C416" s="24" t="s">
        <v>52</v>
      </c>
    </row>
    <row r="417" spans="2:3" ht="15" thickBot="1" x14ac:dyDescent="0.35">
      <c r="B417" s="47" t="s">
        <v>448</v>
      </c>
      <c r="C417" s="24" t="s">
        <v>52</v>
      </c>
    </row>
    <row r="418" spans="2:3" ht="15" thickBot="1" x14ac:dyDescent="0.35">
      <c r="B418" s="31" t="s">
        <v>449</v>
      </c>
      <c r="C418" s="32" t="s">
        <v>450</v>
      </c>
    </row>
    <row r="419" spans="2:3" ht="15" thickBot="1" x14ac:dyDescent="0.35">
      <c r="B419" s="31" t="s">
        <v>138</v>
      </c>
      <c r="C419" s="25" t="s">
        <v>450</v>
      </c>
    </row>
    <row r="420" spans="2:3" ht="15" thickBot="1" x14ac:dyDescent="0.35">
      <c r="B420" s="31" t="s">
        <v>451</v>
      </c>
      <c r="C420" s="25" t="s">
        <v>450</v>
      </c>
    </row>
    <row r="421" spans="2:3" ht="15" thickBot="1" x14ac:dyDescent="0.35">
      <c r="B421" s="59" t="s">
        <v>452</v>
      </c>
      <c r="C421" s="25" t="s">
        <v>450</v>
      </c>
    </row>
    <row r="422" spans="2:3" ht="15" thickBot="1" x14ac:dyDescent="0.35">
      <c r="B422" s="31" t="s">
        <v>453</v>
      </c>
      <c r="C422" s="25" t="s">
        <v>450</v>
      </c>
    </row>
    <row r="423" spans="2:3" ht="15" thickBot="1" x14ac:dyDescent="0.35">
      <c r="B423" s="31" t="s">
        <v>454</v>
      </c>
      <c r="C423" s="25" t="s">
        <v>450</v>
      </c>
    </row>
    <row r="424" spans="2:3" ht="15" thickBot="1" x14ac:dyDescent="0.35">
      <c r="B424" s="31" t="s">
        <v>455</v>
      </c>
      <c r="C424" s="25" t="s">
        <v>450</v>
      </c>
    </row>
    <row r="425" spans="2:3" ht="15" thickBot="1" x14ac:dyDescent="0.35">
      <c r="B425" s="31" t="s">
        <v>456</v>
      </c>
      <c r="C425" s="25" t="s">
        <v>450</v>
      </c>
    </row>
    <row r="426" spans="2:3" ht="15" thickBot="1" x14ac:dyDescent="0.35">
      <c r="B426" s="31" t="s">
        <v>457</v>
      </c>
      <c r="C426" s="25" t="s">
        <v>450</v>
      </c>
    </row>
    <row r="427" spans="2:3" ht="15" thickBot="1" x14ac:dyDescent="0.35">
      <c r="B427" s="35" t="s">
        <v>458</v>
      </c>
      <c r="C427" s="36" t="s">
        <v>459</v>
      </c>
    </row>
    <row r="428" spans="2:3" ht="15" thickBot="1" x14ac:dyDescent="0.35">
      <c r="B428" s="33" t="s">
        <v>460</v>
      </c>
      <c r="C428" s="34" t="s">
        <v>461</v>
      </c>
    </row>
    <row r="429" spans="2:3" ht="15" thickBot="1" x14ac:dyDescent="0.35">
      <c r="B429" s="33" t="s">
        <v>462</v>
      </c>
      <c r="C429" s="25" t="s">
        <v>461</v>
      </c>
    </row>
    <row r="430" spans="2:3" ht="15" thickBot="1" x14ac:dyDescent="0.35">
      <c r="B430" s="33" t="s">
        <v>463</v>
      </c>
      <c r="C430" s="25" t="s">
        <v>461</v>
      </c>
    </row>
    <row r="431" spans="2:3" ht="15" thickBot="1" x14ac:dyDescent="0.35">
      <c r="B431" s="33" t="s">
        <v>464</v>
      </c>
      <c r="C431" s="25" t="s">
        <v>461</v>
      </c>
    </row>
    <row r="432" spans="2:3" ht="15" thickBot="1" x14ac:dyDescent="0.35">
      <c r="B432" s="33" t="s">
        <v>465</v>
      </c>
      <c r="C432" s="25" t="s">
        <v>461</v>
      </c>
    </row>
    <row r="433" spans="2:3" ht="15" thickBot="1" x14ac:dyDescent="0.35">
      <c r="B433" s="33" t="s">
        <v>466</v>
      </c>
      <c r="C433" s="25" t="s">
        <v>461</v>
      </c>
    </row>
    <row r="434" spans="2:3" ht="15" thickBot="1" x14ac:dyDescent="0.35">
      <c r="B434" s="33" t="s">
        <v>116</v>
      </c>
      <c r="C434" s="25" t="s">
        <v>461</v>
      </c>
    </row>
    <row r="435" spans="2:3" ht="15" thickBot="1" x14ac:dyDescent="0.35">
      <c r="B435" s="33" t="s">
        <v>467</v>
      </c>
      <c r="C435" s="25" t="s">
        <v>461</v>
      </c>
    </row>
    <row r="436" spans="2:3" ht="15" thickBot="1" x14ac:dyDescent="0.35">
      <c r="B436" s="60" t="s">
        <v>468</v>
      </c>
      <c r="C436" s="25" t="s">
        <v>461</v>
      </c>
    </row>
    <row r="437" spans="2:3" ht="15" thickBot="1" x14ac:dyDescent="0.35">
      <c r="B437" s="33" t="s">
        <v>469</v>
      </c>
      <c r="C437" s="25" t="s">
        <v>461</v>
      </c>
    </row>
    <row r="438" spans="2:3" ht="15" thickBot="1" x14ac:dyDescent="0.35">
      <c r="B438" s="33" t="s">
        <v>470</v>
      </c>
      <c r="C438" s="25" t="s">
        <v>461</v>
      </c>
    </row>
    <row r="439" spans="2:3" ht="15" thickBot="1" x14ac:dyDescent="0.35">
      <c r="B439" s="61" t="s">
        <v>471</v>
      </c>
      <c r="C439" s="62" t="s">
        <v>472</v>
      </c>
    </row>
    <row r="440" spans="2:3" ht="15" thickBot="1" x14ac:dyDescent="0.35">
      <c r="B440" s="63" t="s">
        <v>473</v>
      </c>
      <c r="C440" s="24" t="s">
        <v>472</v>
      </c>
    </row>
    <row r="441" spans="2:3" ht="15" thickBot="1" x14ac:dyDescent="0.35">
      <c r="B441" s="64" t="s">
        <v>474</v>
      </c>
      <c r="C441" s="65" t="s">
        <v>475</v>
      </c>
    </row>
    <row r="442" spans="2:3" ht="15" thickBot="1" x14ac:dyDescent="0.35">
      <c r="B442" s="57" t="s">
        <v>476</v>
      </c>
      <c r="C442" s="58" t="s">
        <v>477</v>
      </c>
    </row>
    <row r="443" spans="2:3" ht="15" thickBot="1" x14ac:dyDescent="0.35">
      <c r="B443" s="57" t="s">
        <v>478</v>
      </c>
      <c r="C443" s="24" t="s">
        <v>477</v>
      </c>
    </row>
    <row r="444" spans="2:3" ht="15" thickBot="1" x14ac:dyDescent="0.35">
      <c r="B444" s="57" t="s">
        <v>479</v>
      </c>
      <c r="C444" s="24" t="s">
        <v>477</v>
      </c>
    </row>
    <row r="445" spans="2:3" ht="15" thickBot="1" x14ac:dyDescent="0.35">
      <c r="B445" s="57" t="s">
        <v>480</v>
      </c>
      <c r="C445" s="24" t="s">
        <v>477</v>
      </c>
    </row>
    <row r="446" spans="2:3" ht="15" thickBot="1" x14ac:dyDescent="0.35">
      <c r="B446" s="57" t="s">
        <v>481</v>
      </c>
      <c r="C446" s="24" t="s">
        <v>477</v>
      </c>
    </row>
    <row r="447" spans="2:3" ht="15" thickBot="1" x14ac:dyDescent="0.35">
      <c r="B447" s="57" t="s">
        <v>482</v>
      </c>
      <c r="C447" s="24" t="s">
        <v>477</v>
      </c>
    </row>
    <row r="448" spans="2:3" ht="15" thickBot="1" x14ac:dyDescent="0.35">
      <c r="B448" s="64" t="s">
        <v>483</v>
      </c>
      <c r="C448" s="65" t="s">
        <v>484</v>
      </c>
    </row>
    <row r="449" spans="2:3" ht="15" thickBot="1" x14ac:dyDescent="0.35">
      <c r="B449" s="64" t="s">
        <v>485</v>
      </c>
      <c r="C449" s="24" t="s">
        <v>484</v>
      </c>
    </row>
    <row r="450" spans="2:3" ht="15" thickBot="1" x14ac:dyDescent="0.35">
      <c r="B450" s="64" t="s">
        <v>486</v>
      </c>
      <c r="C450" s="24" t="s">
        <v>484</v>
      </c>
    </row>
    <row r="451" spans="2:3" ht="15" thickBot="1" x14ac:dyDescent="0.35">
      <c r="B451" s="64" t="s">
        <v>487</v>
      </c>
      <c r="C451" s="24" t="s">
        <v>484</v>
      </c>
    </row>
    <row r="452" spans="2:3" ht="15" thickBot="1" x14ac:dyDescent="0.35">
      <c r="B452" s="64" t="s">
        <v>488</v>
      </c>
      <c r="C452" s="24" t="s">
        <v>484</v>
      </c>
    </row>
    <row r="453" spans="2:3" ht="15" thickBot="1" x14ac:dyDescent="0.35">
      <c r="B453" s="64" t="s">
        <v>489</v>
      </c>
      <c r="C453" s="24" t="s">
        <v>484</v>
      </c>
    </row>
    <row r="454" spans="2:3" ht="15" thickBot="1" x14ac:dyDescent="0.35">
      <c r="B454" s="64" t="s">
        <v>490</v>
      </c>
      <c r="C454" s="24" t="s">
        <v>484</v>
      </c>
    </row>
    <row r="455" spans="2:3" ht="15" thickBot="1" x14ac:dyDescent="0.35">
      <c r="B455" s="64" t="s">
        <v>491</v>
      </c>
      <c r="C455" s="24" t="s">
        <v>484</v>
      </c>
    </row>
    <row r="456" spans="2:3" ht="15" thickBot="1" x14ac:dyDescent="0.35">
      <c r="B456" s="64" t="s">
        <v>151</v>
      </c>
      <c r="C456" s="24" t="s">
        <v>484</v>
      </c>
    </row>
    <row r="457" spans="2:3" ht="15" thickBot="1" x14ac:dyDescent="0.35">
      <c r="B457" s="64" t="s">
        <v>153</v>
      </c>
      <c r="C457" s="24" t="s">
        <v>484</v>
      </c>
    </row>
    <row r="458" spans="2:3" ht="15" thickBot="1" x14ac:dyDescent="0.35">
      <c r="B458" s="64" t="s">
        <v>492</v>
      </c>
      <c r="C458" s="24" t="s">
        <v>484</v>
      </c>
    </row>
    <row r="459" spans="2:3" ht="15" thickBot="1" x14ac:dyDescent="0.35">
      <c r="B459" s="64" t="s">
        <v>493</v>
      </c>
      <c r="C459" s="24" t="s">
        <v>484</v>
      </c>
    </row>
    <row r="460" spans="2:3" ht="15" thickBot="1" x14ac:dyDescent="0.35">
      <c r="B460" s="47" t="s">
        <v>494</v>
      </c>
      <c r="C460" s="48" t="s">
        <v>11</v>
      </c>
    </row>
    <row r="461" spans="2:3" ht="15" thickBot="1" x14ac:dyDescent="0.35">
      <c r="B461" s="47" t="s">
        <v>495</v>
      </c>
      <c r="C461" s="25" t="s">
        <v>11</v>
      </c>
    </row>
    <row r="462" spans="2:3" ht="15" thickBot="1" x14ac:dyDescent="0.35">
      <c r="B462" s="47" t="s">
        <v>496</v>
      </c>
      <c r="C462" s="25" t="s">
        <v>11</v>
      </c>
    </row>
    <row r="463" spans="2:3" ht="15" thickBot="1" x14ac:dyDescent="0.35">
      <c r="B463" s="47" t="s">
        <v>497</v>
      </c>
      <c r="C463" s="25" t="s">
        <v>11</v>
      </c>
    </row>
    <row r="464" spans="2:3" ht="15" thickBot="1" x14ac:dyDescent="0.35">
      <c r="B464" s="47" t="s">
        <v>157</v>
      </c>
      <c r="C464" s="25" t="s">
        <v>11</v>
      </c>
    </row>
    <row r="465" spans="2:3" ht="15" thickBot="1" x14ac:dyDescent="0.35">
      <c r="B465" s="47" t="s">
        <v>498</v>
      </c>
      <c r="C465" s="25" t="s">
        <v>11</v>
      </c>
    </row>
    <row r="466" spans="2:3" ht="15" thickBot="1" x14ac:dyDescent="0.35">
      <c r="B466" s="47" t="s">
        <v>499</v>
      </c>
      <c r="C466" s="25" t="s">
        <v>11</v>
      </c>
    </row>
    <row r="467" spans="2:3" ht="15" thickBot="1" x14ac:dyDescent="0.35">
      <c r="B467" s="47" t="s">
        <v>500</v>
      </c>
      <c r="C467" s="25" t="s">
        <v>11</v>
      </c>
    </row>
    <row r="468" spans="2:3" ht="15" thickBot="1" x14ac:dyDescent="0.35">
      <c r="B468" s="31" t="s">
        <v>501</v>
      </c>
      <c r="C468" s="32" t="s">
        <v>12</v>
      </c>
    </row>
    <row r="469" spans="2:3" ht="15" thickBot="1" x14ac:dyDescent="0.35">
      <c r="B469" s="31" t="s">
        <v>502</v>
      </c>
      <c r="C469" s="25" t="s">
        <v>12</v>
      </c>
    </row>
    <row r="470" spans="2:3" ht="15" thickBot="1" x14ac:dyDescent="0.35">
      <c r="B470" s="31" t="s">
        <v>503</v>
      </c>
      <c r="C470" s="25" t="s">
        <v>12</v>
      </c>
    </row>
    <row r="471" spans="2:3" ht="15" thickBot="1" x14ac:dyDescent="0.35">
      <c r="B471" s="31" t="s">
        <v>504</v>
      </c>
      <c r="C471" s="25" t="s">
        <v>12</v>
      </c>
    </row>
    <row r="472" spans="2:3" ht="15" thickBot="1" x14ac:dyDescent="0.35">
      <c r="B472" s="31" t="s">
        <v>505</v>
      </c>
      <c r="C472" s="25" t="s">
        <v>12</v>
      </c>
    </row>
    <row r="473" spans="2:3" ht="15" thickBot="1" x14ac:dyDescent="0.35">
      <c r="B473" s="31" t="s">
        <v>506</v>
      </c>
      <c r="C473" s="25" t="s">
        <v>12</v>
      </c>
    </row>
    <row r="474" spans="2:3" ht="15" thickBot="1" x14ac:dyDescent="0.35">
      <c r="B474" s="31" t="s">
        <v>507</v>
      </c>
      <c r="C474" s="25" t="s">
        <v>12</v>
      </c>
    </row>
    <row r="475" spans="2:3" ht="15" thickBot="1" x14ac:dyDescent="0.35">
      <c r="B475" s="31" t="s">
        <v>508</v>
      </c>
      <c r="C475" s="25" t="s">
        <v>12</v>
      </c>
    </row>
    <row r="476" spans="2:3" ht="15" thickBot="1" x14ac:dyDescent="0.35">
      <c r="B476" s="31" t="s">
        <v>509</v>
      </c>
      <c r="C476" s="25" t="s">
        <v>12</v>
      </c>
    </row>
    <row r="477" spans="2:3" ht="15" thickBot="1" x14ac:dyDescent="0.35">
      <c r="B477" s="31" t="s">
        <v>510</v>
      </c>
      <c r="C477" s="25" t="s">
        <v>12</v>
      </c>
    </row>
    <row r="478" spans="2:3" ht="15" thickBot="1" x14ac:dyDescent="0.35">
      <c r="B478" s="31" t="s">
        <v>135</v>
      </c>
      <c r="C478" s="25" t="s">
        <v>12</v>
      </c>
    </row>
    <row r="479" spans="2:3" ht="15" thickBot="1" x14ac:dyDescent="0.35">
      <c r="B479" s="31" t="s">
        <v>511</v>
      </c>
      <c r="C479" s="25" t="s">
        <v>12</v>
      </c>
    </row>
    <row r="480" spans="2:3" ht="15" thickBot="1" x14ac:dyDescent="0.35">
      <c r="B480" s="66" t="s">
        <v>512</v>
      </c>
      <c r="C480" s="67" t="s">
        <v>25</v>
      </c>
    </row>
    <row r="481" spans="2:3" ht="15" thickBot="1" x14ac:dyDescent="0.35">
      <c r="B481" s="66" t="s">
        <v>513</v>
      </c>
      <c r="C481" s="25" t="s">
        <v>25</v>
      </c>
    </row>
    <row r="482" spans="2:3" ht="15" thickBot="1" x14ac:dyDescent="0.35">
      <c r="B482" s="66" t="s">
        <v>514</v>
      </c>
      <c r="C482" s="25" t="s">
        <v>25</v>
      </c>
    </row>
    <row r="483" spans="2:3" ht="15" thickBot="1" x14ac:dyDescent="0.35">
      <c r="B483" s="66" t="s">
        <v>148</v>
      </c>
      <c r="C483" s="25" t="s">
        <v>25</v>
      </c>
    </row>
    <row r="484" spans="2:3" ht="15" thickBot="1" x14ac:dyDescent="0.35">
      <c r="B484" s="66" t="s">
        <v>515</v>
      </c>
      <c r="C484" s="25" t="s">
        <v>25</v>
      </c>
    </row>
    <row r="485" spans="2:3" ht="15" thickBot="1" x14ac:dyDescent="0.35">
      <c r="B485" s="66" t="s">
        <v>516</v>
      </c>
      <c r="C485" s="25" t="s">
        <v>25</v>
      </c>
    </row>
    <row r="486" spans="2:3" ht="15" thickBot="1" x14ac:dyDescent="0.35">
      <c r="B486" s="66" t="s">
        <v>517</v>
      </c>
      <c r="C486" s="25" t="s">
        <v>25</v>
      </c>
    </row>
    <row r="487" spans="2:3" ht="15" thickBot="1" x14ac:dyDescent="0.35">
      <c r="B487" s="66" t="s">
        <v>518</v>
      </c>
      <c r="C487" s="25" t="s">
        <v>25</v>
      </c>
    </row>
    <row r="488" spans="2:3" ht="15" thickBot="1" x14ac:dyDescent="0.35">
      <c r="B488" s="66" t="s">
        <v>519</v>
      </c>
      <c r="C488" s="25" t="s">
        <v>25</v>
      </c>
    </row>
    <row r="489" spans="2:3" ht="15" thickBot="1" x14ac:dyDescent="0.35">
      <c r="B489" s="66" t="s">
        <v>520</v>
      </c>
      <c r="C489" s="25" t="s">
        <v>25</v>
      </c>
    </row>
    <row r="490" spans="2:3" ht="15" thickBot="1" x14ac:dyDescent="0.35">
      <c r="B490" s="66" t="s">
        <v>521</v>
      </c>
      <c r="C490" s="25" t="s">
        <v>25</v>
      </c>
    </row>
    <row r="491" spans="2:3" ht="15" thickBot="1" x14ac:dyDescent="0.35">
      <c r="B491" s="66" t="s">
        <v>522</v>
      </c>
      <c r="C491" s="25" t="s">
        <v>25</v>
      </c>
    </row>
    <row r="492" spans="2:3" ht="15" thickBot="1" x14ac:dyDescent="0.35">
      <c r="B492" s="35" t="s">
        <v>523</v>
      </c>
      <c r="C492" s="36" t="s">
        <v>524</v>
      </c>
    </row>
    <row r="493" spans="2:3" ht="15" thickBot="1" x14ac:dyDescent="0.35">
      <c r="B493" s="35" t="s">
        <v>525</v>
      </c>
      <c r="C493" s="25" t="s">
        <v>524</v>
      </c>
    </row>
    <row r="494" spans="2:3" ht="15" thickBot="1" x14ac:dyDescent="0.35">
      <c r="B494" s="35" t="s">
        <v>526</v>
      </c>
      <c r="C494" s="25" t="s">
        <v>524</v>
      </c>
    </row>
    <row r="495" spans="2:3" ht="15" thickBot="1" x14ac:dyDescent="0.35">
      <c r="B495" s="35" t="s">
        <v>527</v>
      </c>
      <c r="C495" s="25" t="s">
        <v>524</v>
      </c>
    </row>
    <row r="496" spans="2:3" ht="15" thickBot="1" x14ac:dyDescent="0.35">
      <c r="B496" s="35" t="s">
        <v>528</v>
      </c>
      <c r="C496" s="25" t="s">
        <v>524</v>
      </c>
    </row>
    <row r="497" spans="2:3" ht="15" thickBot="1" x14ac:dyDescent="0.35">
      <c r="B497" s="35" t="s">
        <v>529</v>
      </c>
      <c r="C497" s="25" t="s">
        <v>524</v>
      </c>
    </row>
    <row r="498" spans="2:3" ht="15" thickBot="1" x14ac:dyDescent="0.35">
      <c r="B498" s="35" t="s">
        <v>530</v>
      </c>
      <c r="C498" s="25" t="s">
        <v>524</v>
      </c>
    </row>
    <row r="499" spans="2:3" ht="15" thickBot="1" x14ac:dyDescent="0.35">
      <c r="B499" s="35" t="s">
        <v>531</v>
      </c>
      <c r="C499" s="25" t="s">
        <v>524</v>
      </c>
    </row>
    <row r="500" spans="2:3" ht="15" thickBot="1" x14ac:dyDescent="0.35">
      <c r="B500" s="35" t="s">
        <v>532</v>
      </c>
      <c r="C500" s="25" t="s">
        <v>524</v>
      </c>
    </row>
    <row r="501" spans="2:3" ht="15" thickBot="1" x14ac:dyDescent="0.35">
      <c r="B501" s="35" t="s">
        <v>533</v>
      </c>
      <c r="C501" s="25" t="s">
        <v>524</v>
      </c>
    </row>
    <row r="502" spans="2:3" ht="15" thickBot="1" x14ac:dyDescent="0.35">
      <c r="B502" s="39" t="s">
        <v>534</v>
      </c>
      <c r="C502" s="40" t="s">
        <v>535</v>
      </c>
    </row>
    <row r="503" spans="2:3" ht="15" thickBot="1" x14ac:dyDescent="0.35">
      <c r="B503" s="39" t="s">
        <v>536</v>
      </c>
      <c r="C503" s="25" t="s">
        <v>535</v>
      </c>
    </row>
    <row r="504" spans="2:3" ht="15" thickBot="1" x14ac:dyDescent="0.35">
      <c r="B504" s="39" t="s">
        <v>537</v>
      </c>
      <c r="C504" s="25" t="s">
        <v>535</v>
      </c>
    </row>
    <row r="505" spans="2:3" ht="15" thickBot="1" x14ac:dyDescent="0.35">
      <c r="B505" s="39" t="s">
        <v>97</v>
      </c>
      <c r="C505" s="25" t="s">
        <v>535</v>
      </c>
    </row>
    <row r="506" spans="2:3" ht="15" thickBot="1" x14ac:dyDescent="0.35">
      <c r="B506" s="39" t="s">
        <v>538</v>
      </c>
      <c r="C506" s="25" t="s">
        <v>535</v>
      </c>
    </row>
    <row r="507" spans="2:3" ht="15" thickBot="1" x14ac:dyDescent="0.35">
      <c r="B507" s="39" t="s">
        <v>539</v>
      </c>
      <c r="C507" s="25" t="s">
        <v>535</v>
      </c>
    </row>
    <row r="508" spans="2:3" ht="15" thickBot="1" x14ac:dyDescent="0.35">
      <c r="B508" s="39" t="s">
        <v>540</v>
      </c>
      <c r="C508" s="25" t="s">
        <v>535</v>
      </c>
    </row>
    <row r="509" spans="2:3" ht="15" thickBot="1" x14ac:dyDescent="0.35">
      <c r="B509" s="39" t="s">
        <v>541</v>
      </c>
      <c r="C509" s="25" t="s">
        <v>535</v>
      </c>
    </row>
    <row r="510" spans="2:3" ht="15" thickBot="1" x14ac:dyDescent="0.35">
      <c r="B510" s="39" t="s">
        <v>542</v>
      </c>
      <c r="C510" s="25" t="s">
        <v>535</v>
      </c>
    </row>
    <row r="511" spans="2:3" ht="15" thickBot="1" x14ac:dyDescent="0.35">
      <c r="B511" s="39" t="s">
        <v>543</v>
      </c>
      <c r="C511" s="25" t="s">
        <v>535</v>
      </c>
    </row>
    <row r="512" spans="2:3" ht="15" thickBot="1" x14ac:dyDescent="0.35">
      <c r="B512" s="39" t="s">
        <v>544</v>
      </c>
      <c r="C512" s="25" t="s">
        <v>535</v>
      </c>
    </row>
    <row r="513" spans="2:3" ht="15" thickBot="1" x14ac:dyDescent="0.35">
      <c r="B513" s="39" t="s">
        <v>545</v>
      </c>
      <c r="C513" s="25" t="s">
        <v>535</v>
      </c>
    </row>
    <row r="514" spans="2:3" ht="15" thickBot="1" x14ac:dyDescent="0.35">
      <c r="B514" s="39" t="s">
        <v>142</v>
      </c>
      <c r="C514" s="25" t="s">
        <v>535</v>
      </c>
    </row>
    <row r="515" spans="2:3" ht="15" thickBot="1" x14ac:dyDescent="0.35">
      <c r="B515" s="15" t="s">
        <v>51</v>
      </c>
      <c r="C515" s="24"/>
    </row>
    <row r="516" spans="2:3" ht="15" thickBot="1" x14ac:dyDescent="0.35">
      <c r="B516" s="14" t="s">
        <v>141</v>
      </c>
      <c r="C516" s="25"/>
    </row>
    <row r="517" spans="2:3" ht="15" thickBot="1" x14ac:dyDescent="0.35">
      <c r="B517" s="15" t="s">
        <v>142</v>
      </c>
      <c r="C517" s="24"/>
    </row>
    <row r="518" spans="2:3" ht="15" thickBot="1" x14ac:dyDescent="0.35">
      <c r="B518" s="14" t="s">
        <v>143</v>
      </c>
      <c r="C518" s="25"/>
    </row>
    <row r="519" spans="2:3" ht="15" thickBot="1" x14ac:dyDescent="0.35">
      <c r="B519" s="15" t="s">
        <v>144</v>
      </c>
      <c r="C519" s="24"/>
    </row>
    <row r="520" spans="2:3" ht="15" thickBot="1" x14ac:dyDescent="0.35">
      <c r="B520" s="14" t="s">
        <v>145</v>
      </c>
      <c r="C520" s="25"/>
    </row>
    <row r="521" spans="2:3" ht="15" thickBot="1" x14ac:dyDescent="0.35">
      <c r="B521" s="15" t="s">
        <v>146</v>
      </c>
      <c r="C521" s="24"/>
    </row>
    <row r="522" spans="2:3" ht="15" thickBot="1" x14ac:dyDescent="0.35">
      <c r="B522" s="14" t="s">
        <v>147</v>
      </c>
      <c r="C522" s="25"/>
    </row>
    <row r="523" spans="2:3" ht="15" thickBot="1" x14ac:dyDescent="0.35">
      <c r="B523" s="15" t="s">
        <v>148</v>
      </c>
      <c r="C523" s="24"/>
    </row>
    <row r="524" spans="2:3" ht="15" thickBot="1" x14ac:dyDescent="0.35">
      <c r="B524" s="14" t="s">
        <v>149</v>
      </c>
      <c r="C524" s="25"/>
    </row>
    <row r="525" spans="2:3" ht="15" thickBot="1" x14ac:dyDescent="0.35">
      <c r="B525" s="15" t="s">
        <v>150</v>
      </c>
      <c r="C525" s="24"/>
    </row>
    <row r="526" spans="2:3" ht="15" thickBot="1" x14ac:dyDescent="0.35">
      <c r="B526" s="14" t="s">
        <v>151</v>
      </c>
      <c r="C526" s="25"/>
    </row>
    <row r="527" spans="2:3" ht="15" thickBot="1" x14ac:dyDescent="0.35">
      <c r="B527" s="15" t="s">
        <v>152</v>
      </c>
      <c r="C527" s="24"/>
    </row>
    <row r="528" spans="2:3" ht="15" thickBot="1" x14ac:dyDescent="0.35">
      <c r="B528" s="14" t="s">
        <v>153</v>
      </c>
      <c r="C528" s="25"/>
    </row>
    <row r="529" spans="2:3" ht="15" thickBot="1" x14ac:dyDescent="0.35">
      <c r="B529" s="15" t="s">
        <v>154</v>
      </c>
      <c r="C529" s="24"/>
    </row>
    <row r="530" spans="2:3" ht="15" thickBot="1" x14ac:dyDescent="0.35">
      <c r="B530" s="14" t="s">
        <v>155</v>
      </c>
      <c r="C530" s="25"/>
    </row>
    <row r="531" spans="2:3" ht="15" thickBot="1" x14ac:dyDescent="0.35">
      <c r="B531" s="15" t="s">
        <v>156</v>
      </c>
      <c r="C531" s="24"/>
    </row>
    <row r="532" spans="2:3" ht="15" thickBot="1" x14ac:dyDescent="0.35">
      <c r="B532" s="14" t="s">
        <v>157</v>
      </c>
      <c r="C532" s="25"/>
    </row>
    <row r="533" spans="2:3" ht="15" thickBot="1" x14ac:dyDescent="0.35">
      <c r="B533" s="15" t="s">
        <v>158</v>
      </c>
      <c r="C533" s="24"/>
    </row>
    <row r="534" spans="2:3" ht="15" thickBot="1" x14ac:dyDescent="0.35">
      <c r="B534" s="14" t="s">
        <v>159</v>
      </c>
      <c r="C534" s="25"/>
    </row>
  </sheetData>
  <autoFilter ref="B5:C38" xr:uid="{00000000-0001-0000-0000-000000000000}"/>
  <mergeCells count="1">
    <mergeCell ref="E1:N2"/>
  </mergeCells>
  <conditionalFormatting sqref="D6:AH286">
    <cfRule type="expression" dxfId="2" priority="1">
      <formula>D$6=0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A9019-D2A8-488F-A76C-19B32721102C}">
  <dimension ref="A1:Y58"/>
  <sheetViews>
    <sheetView rightToLeft="1" tabSelected="1" workbookViewId="0">
      <selection activeCell="A9" sqref="A9"/>
    </sheetView>
  </sheetViews>
  <sheetFormatPr defaultRowHeight="14.4" x14ac:dyDescent="0.3"/>
  <cols>
    <col min="1" max="1" width="28.109375" customWidth="1"/>
    <col min="2" max="2" width="19.6640625" customWidth="1"/>
    <col min="3" max="3" width="27.109375" customWidth="1"/>
    <col min="4" max="4" width="15.88671875" customWidth="1"/>
    <col min="5" max="5" width="23.109375" style="19" customWidth="1"/>
    <col min="6" max="12" width="28.88671875" customWidth="1"/>
    <col min="13" max="13" width="13.88671875" customWidth="1"/>
    <col min="14" max="14" width="34.109375" style="16" customWidth="1"/>
    <col min="15" max="15" width="31.77734375" style="16" customWidth="1"/>
    <col min="24" max="24" width="22.33203125" customWidth="1"/>
    <col min="25" max="25" width="17.109375" hidden="1" customWidth="1"/>
  </cols>
  <sheetData>
    <row r="1" spans="1:25" ht="25.05" customHeight="1" thickBot="1" x14ac:dyDescent="0.35">
      <c r="B1" s="17" t="s">
        <v>13</v>
      </c>
      <c r="C1" s="71" t="s">
        <v>160</v>
      </c>
      <c r="D1" s="71"/>
      <c r="E1" s="71"/>
      <c r="N1" s="21"/>
      <c r="O1" s="21"/>
      <c r="Y1" s="72" t="str" cm="1">
        <f t="array" ref="Y1">IFERROR(INDEX('Attendance and Absent'!$C$6:$C$534,MATCH(0,INDEX(COUNTIF($Y$2:Y2,'Attendance and Absent'!$C$6:$C$534),),0)),"")</f>
        <v>مكتب وكيل الكليه للدراسات العليا</v>
      </c>
    </row>
    <row r="2" spans="1:25" ht="25.05" customHeight="1" thickTop="1" x14ac:dyDescent="0.3">
      <c r="B2" s="68" t="s">
        <v>10</v>
      </c>
      <c r="N2" s="18"/>
      <c r="O2" s="18"/>
      <c r="Y2" t="s">
        <v>10</v>
      </c>
    </row>
    <row r="3" spans="1:25" s="22" customFormat="1" ht="25.05" customHeight="1" x14ac:dyDescent="0.3">
      <c r="A3" s="69" t="str">
        <f t="array" ref="A3">IFERROR(INDEX('Attendance and Absent'!$B$6:$B$534,SMALL(IF('Attendance and Absent'!$C$6:$C$534=$B$2,ROW('Attendance and Absent'!$B$6:$B$534)-MIN(ROW('Attendance and Absent'!$B$6:$B$534))+1),COLUMNS($A:A))),"")</f>
        <v>محمد رفعت عبد الظاهر</v>
      </c>
      <c r="B3" s="69" t="str">
        <f t="array" ref="B3">IFERROR(INDEX('Attendance and Absent'!$B$6:$B$534,SMALL(IF('Attendance and Absent'!$C$6:$C$534=$B$2,ROW('Attendance and Absent'!$B$6:$B$534)-MIN(ROW('Attendance and Absent'!$B$6:$B$534))+1),COLUMNS($A:B))),"")</f>
        <v>اميره بدر توفيق حسن</v>
      </c>
      <c r="C3" s="69" t="str">
        <f t="array" ref="C3">IFERROR(INDEX('Attendance and Absent'!$B$6:$B$534,SMALL(IF('Attendance and Absent'!$C$6:$C$534=$B$2,ROW('Attendance and Absent'!$B$6:$B$534)-MIN(ROW('Attendance and Absent'!$B$6:$B$534))+1),COLUMNS($A:C))),"")</f>
        <v>محمد محمد كامل عبد الرحمن</v>
      </c>
      <c r="D3" s="69" t="str">
        <f t="array" ref="D3">IFERROR(INDEX('Attendance and Absent'!$B$6:$B$534,SMALL(IF('Attendance and Absent'!$C$6:$C$534=$B$2,ROW('Attendance and Absent'!$B$6:$B$534)-MIN(ROW('Attendance and Absent'!$B$6:$B$534))+1),COLUMNS($A:D))),"")</f>
        <v>فاطمه سيد أبو ضيف</v>
      </c>
      <c r="E3" s="69" t="str">
        <f t="array" ref="E3">IFERROR(INDEX('Attendance and Absent'!$B$6:$B$534,SMALL(IF('Attendance and Absent'!$C$6:$C$534=$B$2,ROW('Attendance and Absent'!$B$6:$B$534)-MIN(ROW('Attendance and Absent'!$B$6:$B$534))+1),COLUMNS($A:E))),"")</f>
        <v>كمال حسين حمدان علي</v>
      </c>
      <c r="F3" s="69" t="str">
        <f t="array" ref="F3">IFERROR(INDEX('Attendance and Absent'!$B$6:$B$534,SMALL(IF('Attendance and Absent'!$C$6:$C$534=$B$2,ROW('Attendance and Absent'!$B$6:$B$534)-MIN(ROW('Attendance and Absent'!$B$6:$B$534))+1),COLUMNS($A:F))),"")</f>
        <v>عبد الناصر خلف محمد</v>
      </c>
      <c r="G3" s="69" t="str">
        <f t="array" ref="G3">IFERROR(INDEX('Attendance and Absent'!$B$6:$B$534,SMALL(IF('Attendance and Absent'!$C$6:$C$534=$B$2,ROW('Attendance and Absent'!$B$6:$B$534)-MIN(ROW('Attendance and Absent'!$B$6:$B$534))+1),COLUMNS($A:G))),"")</f>
        <v/>
      </c>
      <c r="H3" s="69" t="str">
        <f t="array" ref="H3">IFERROR(INDEX('Attendance and Absent'!$B$6:$B$534,SMALL(IF('Attendance and Absent'!$C$6:$C$534=$B$2,ROW('Attendance and Absent'!$B$6:$B$534)-MIN(ROW('Attendance and Absent'!$B$6:$B$534))+1),COLUMNS($A:H))),"")</f>
        <v/>
      </c>
      <c r="I3" s="69" t="str">
        <f t="array" ref="I3">IFERROR(INDEX('Attendance and Absent'!$B$6:$B$534,SMALL(IF('Attendance and Absent'!$C$6:$C$534=$B$2,ROW('Attendance and Absent'!$B$6:$B$534)-MIN(ROW('Attendance and Absent'!$B$6:$B$534))+1),COLUMNS($A:I))),"")</f>
        <v/>
      </c>
      <c r="J3" s="69" t="str">
        <f t="array" ref="J3">IFERROR(INDEX('Attendance and Absent'!$B$6:$B$534,SMALL(IF('Attendance and Absent'!$C$6:$C$534=$B$2,ROW('Attendance and Absent'!$B$6:$B$534)-MIN(ROW('Attendance and Absent'!$B$6:$B$534))+1),COLUMNS($A:J))),"")</f>
        <v/>
      </c>
      <c r="K3" s="69" t="str">
        <f t="array" ref="K3">IFERROR(INDEX('Attendance and Absent'!$B$6:$B$534,SMALL(IF('Attendance and Absent'!$C$6:$C$534=$B$2,ROW('Attendance and Absent'!$B$6:$B$534)-MIN(ROW('Attendance and Absent'!$B$6:$B$534))+1),COLUMNS($A:K))),"")</f>
        <v/>
      </c>
      <c r="L3" s="69" t="str">
        <f t="array" ref="L3">IFERROR(INDEX('Attendance and Absent'!$B$6:$B$534,SMALL(IF('Attendance and Absent'!$C$6:$C$534=$B$2,ROW('Attendance and Absent'!$B$6:$B$534)-MIN(ROW('Attendance and Absent'!$B$6:$B$534))+1),COLUMNS($A:L))),"")</f>
        <v/>
      </c>
      <c r="M3" s="69" t="str">
        <f t="array" ref="M3">IFERROR(INDEX('Attendance and Absent'!$B$6:$B$534,SMALL(IF('Attendance and Absent'!$C$6:$C$534=$B$2,ROW('Attendance and Absent'!$B$6:$B$534)-MIN(ROW('Attendance and Absent'!$B$6:$B$534))+1),COLUMNS($A:M))),"")</f>
        <v/>
      </c>
      <c r="N3" s="69" t="str">
        <f t="array" ref="N3">IFERROR(INDEX('Attendance and Absent'!$B$6:$B$534,SMALL(IF('Attendance and Absent'!$C$6:$C$534=$B$2,ROW('Attendance and Absent'!$B$6:$B$534)-MIN(ROW('Attendance and Absent'!$B$6:$B$534))+1),COLUMNS($A:N))),"")</f>
        <v/>
      </c>
      <c r="O3" s="69" t="str">
        <f t="array" ref="O3">IFERROR(INDEX('Attendance and Absent'!$B$6:$B$534,SMALL(IF('Attendance and Absent'!$C$6:$C$534=$B$2,ROW('Attendance and Absent'!$B$6:$B$534)-MIN(ROW('Attendance and Absent'!$B$6:$B$534))+1),COLUMNS($A:O))),"")</f>
        <v/>
      </c>
      <c r="P3" s="69" t="str">
        <f t="array" ref="P3">IFERROR(INDEX('Attendance and Absent'!$B$6:$B$534,SMALL(IF('Attendance and Absent'!$C$6:$C$534=$B$2,ROW('Attendance and Absent'!$B$6:$B$534)-MIN(ROW('Attendance and Absent'!$B$6:$B$534))+1),COLUMNS($A:P))),"")</f>
        <v/>
      </c>
      <c r="Q3" s="69" t="str">
        <f t="array" ref="Q3">IFERROR(INDEX('Attendance and Absent'!$B$6:$B$534,SMALL(IF('Attendance and Absent'!$C$6:$C$534=$B$2,ROW('Attendance and Absent'!$B$6:$B$534)-MIN(ROW('Attendance and Absent'!$B$6:$B$534))+1),COLUMNS($A:Q))),"")</f>
        <v/>
      </c>
      <c r="R3" s="69" t="str">
        <f t="array" ref="R3">IFERROR(INDEX('Attendance and Absent'!$B$6:$B$534,SMALL(IF('Attendance and Absent'!$C$6:$C$534=$B$2,ROW('Attendance and Absent'!$B$6:$B$534)-MIN(ROW('Attendance and Absent'!$B$6:$B$534))+1),COLUMNS($A:R))),"")</f>
        <v/>
      </c>
      <c r="S3" s="69" t="str">
        <f t="array" ref="S3">IFERROR(INDEX('Attendance and Absent'!$B$6:$B$534,SMALL(IF('Attendance and Absent'!$C$6:$C$534=$B$2,ROW('Attendance and Absent'!$B$6:$B$534)-MIN(ROW('Attendance and Absent'!$B$6:$B$534))+1),COLUMNS($A:S))),"")</f>
        <v/>
      </c>
      <c r="T3" s="69" t="str">
        <f t="array" ref="T3">IFERROR(INDEX('Attendance and Absent'!$B$6:$B$534,SMALL(IF('Attendance and Absent'!$C$6:$C$534=$B$2,ROW('Attendance and Absent'!$B$6:$B$534)-MIN(ROW('Attendance and Absent'!$B$6:$B$534))+1),COLUMNS($A:T))),"")</f>
        <v/>
      </c>
      <c r="U3" s="69" t="str">
        <f t="array" ref="U3">IFERROR(INDEX('Attendance and Absent'!$B$6:$B$534,SMALL(IF('Attendance and Absent'!$C$6:$C$534=$B$2,ROW('Attendance and Absent'!$B$6:$B$534)-MIN(ROW('Attendance and Absent'!$B$6:$B$534))+1),COLUMNS($A:U))),"")</f>
        <v/>
      </c>
      <c r="Y3" t="s">
        <v>166</v>
      </c>
    </row>
    <row r="4" spans="1:25" s="21" customFormat="1" ht="25.05" customHeight="1" x14ac:dyDescent="0.3">
      <c r="A4" s="20" t="str" cm="1">
        <f t="array" ref="A4">IFERROR(INDEX('Attendance and Absent'!$D$4:$AH$4,_xlfn.AGGREGATE(15,6,COLUMN('Attendance and Absent'!$D$4:$AH$4)-COLUMN('Attendance and Absent'!$C$4)/(INDEX('Attendance and Absent'!$D$6:$AH$534,MATCH(A$3,'Attendance and Absent'!$B$6:$B$534,0),0)="غ"),ROW($A1))),"")</f>
        <v/>
      </c>
      <c r="B4" s="20" cm="1">
        <f t="array" ref="B4">IFERROR(INDEX('Attendance and Absent'!$D$4:$AH$4,_xlfn.AGGREGATE(15,6,COLUMN('Attendance and Absent'!$D$4:$AH$4)-COLUMN('Attendance and Absent'!$C$4)/(INDEX('Attendance and Absent'!$D$6:$AH$534,MATCH(B$3,'Attendance and Absent'!$B$6:$B$534,0),0)="غ"),ROW($A1))),"")</f>
        <v>43831</v>
      </c>
      <c r="C4" s="20" t="str" cm="1">
        <f t="array" ref="C4">IFERROR(INDEX('Attendance and Absent'!$D$4:$AH$4,_xlfn.AGGREGATE(15,6,COLUMN('Attendance and Absent'!$D$4:$AH$4)-COLUMN('Attendance and Absent'!$C$4)/(INDEX('Attendance and Absent'!$D$6:$AH$534,MATCH(C$3,'Attendance and Absent'!$B$6:$B$534,0),0)="غ"),ROW($A1))),"")</f>
        <v/>
      </c>
      <c r="D4" s="20" t="str" cm="1">
        <f t="array" ref="D4">IFERROR(INDEX('Attendance and Absent'!$D$4:$AH$4,_xlfn.AGGREGATE(15,6,COLUMN('Attendance and Absent'!$D$4:$AH$4)-COLUMN('Attendance and Absent'!$C$4)/(INDEX('Attendance and Absent'!$D$6:$AH$534,MATCH(D$3,'Attendance and Absent'!$B$6:$B$534,0),0)="غ"),ROW($A1))),"")</f>
        <v/>
      </c>
      <c r="E4" s="20" t="str" cm="1">
        <f t="array" ref="E4">IFERROR(INDEX('Attendance and Absent'!$D$4:$AH$4,_xlfn.AGGREGATE(15,6,COLUMN('Attendance and Absent'!$D$4:$AH$4)-COLUMN('Attendance and Absent'!$C$4)/(INDEX('Attendance and Absent'!$D$6:$AH$534,MATCH(E$3,'Attendance and Absent'!$B$6:$B$534,0),0)="غ"),ROW($A1))),"")</f>
        <v/>
      </c>
      <c r="F4" s="20" cm="1">
        <f t="array" ref="F4">IFERROR(INDEX('Attendance and Absent'!$D$4:$AH$4,_xlfn.AGGREGATE(15,6,COLUMN('Attendance and Absent'!$D$4:$AH$4)-COLUMN('Attendance and Absent'!$C$4)/(INDEX('Attendance and Absent'!$D$6:$AH$534,MATCH(F$3,'Attendance and Absent'!$B$6:$B$534,0),0)="غ"),ROW($A1))),"")</f>
        <v>43851</v>
      </c>
      <c r="G4" s="20" t="str" cm="1">
        <f t="array" ref="G4">IFERROR(INDEX('Attendance and Absent'!$D$4:$AH$4,_xlfn.AGGREGATE(15,6,COLUMN('Attendance and Absent'!$D$4:$AH$4)-COLUMN('Attendance and Absent'!$C$4)/(INDEX('Attendance and Absent'!$D$6:$AH$534,MATCH(G$3,'Attendance and Absent'!$B$6:$B$534,0),0)="غ"),ROW($A1))),"")</f>
        <v/>
      </c>
      <c r="H4" s="20" t="str" cm="1">
        <f t="array" ref="H4">IFERROR(INDEX('Attendance and Absent'!$D$4:$AH$4,_xlfn.AGGREGATE(15,6,COLUMN('Attendance and Absent'!$D$4:$AH$4)-COLUMN('Attendance and Absent'!$C$4)/(INDEX('Attendance and Absent'!$D$6:$AH$534,MATCH(H$3,'Attendance and Absent'!$B$6:$B$534,0),0)="غ"),ROW($A1))),"")</f>
        <v/>
      </c>
      <c r="I4" s="20" t="str" cm="1">
        <f t="array" ref="I4">IFERROR(INDEX('Attendance and Absent'!$D$4:$AH$4,_xlfn.AGGREGATE(15,6,COLUMN('Attendance and Absent'!$D$4:$AH$4)-COLUMN('Attendance and Absent'!$C$4)/(INDEX('Attendance and Absent'!$D$6:$AH$534,MATCH(I$3,'Attendance and Absent'!$B$6:$B$534,0),0)="غ"),ROW($A1))),"")</f>
        <v/>
      </c>
      <c r="J4" s="20" t="str" cm="1">
        <f t="array" ref="J4">IFERROR(INDEX('Attendance and Absent'!$D$4:$AH$4,_xlfn.AGGREGATE(15,6,COLUMN('Attendance and Absent'!$D$4:$AH$4)-COLUMN('Attendance and Absent'!$C$4)/(INDEX('Attendance and Absent'!$D$6:$AH$534,MATCH(J$3,'Attendance and Absent'!$B$6:$B$534,0),0)="غ"),ROW($A1))),"")</f>
        <v/>
      </c>
      <c r="K4" s="20" t="str" cm="1">
        <f t="array" ref="K4">IFERROR(INDEX('Attendance and Absent'!$D$4:$AH$4,_xlfn.AGGREGATE(15,6,COLUMN('Attendance and Absent'!$D$4:$AH$4)-COLUMN('Attendance and Absent'!$C$4)/(INDEX('Attendance and Absent'!$D$6:$AH$534,MATCH(K$3,'Attendance and Absent'!$B$6:$B$534,0),0)="غ"),ROW($A1))),"")</f>
        <v/>
      </c>
      <c r="L4" s="20" t="str" cm="1">
        <f t="array" ref="L4">IFERROR(INDEX('Attendance and Absent'!$D$4:$AH$4,_xlfn.AGGREGATE(15,6,COLUMN('Attendance and Absent'!$D$4:$AH$4)-COLUMN('Attendance and Absent'!$C$4)/(INDEX('Attendance and Absent'!$D$6:$AH$534,MATCH(L$3,'Attendance and Absent'!$B$6:$B$534,0),0)="غ"),ROW($A1))),"")</f>
        <v/>
      </c>
      <c r="M4" s="20" t="str" cm="1">
        <f t="array" ref="M4">IFERROR(INDEX('Attendance and Absent'!$D$4:$AH$4,_xlfn.AGGREGATE(15,6,COLUMN('Attendance and Absent'!$D$4:$AH$4)-COLUMN('Attendance and Absent'!$C$4)/(INDEX('Attendance and Absent'!$D$6:$AH$534,MATCH(M$3,'Attendance and Absent'!$B$6:$B$534,0),0)="غ"),ROW($A1))),"")</f>
        <v/>
      </c>
      <c r="N4" s="20"/>
      <c r="O4" s="20"/>
      <c r="Y4" t="s">
        <v>170</v>
      </c>
    </row>
    <row r="5" spans="1:25" s="21" customFormat="1" ht="25.05" customHeight="1" x14ac:dyDescent="0.3">
      <c r="A5" s="20" t="str" cm="1">
        <f t="array" ref="A5">IFERROR(INDEX('Attendance and Absent'!$D$4:$AH$4,_xlfn.AGGREGATE(15,6,COLUMN('Attendance and Absent'!$D$4:$AH$4)-COLUMN('Attendance and Absent'!$C$4)/(INDEX('Attendance and Absent'!$D$6:$AH$534,MATCH(A$3,'Attendance and Absent'!$B$6:$B$534,0),0)="غ"),ROW($A2))),"")</f>
        <v/>
      </c>
      <c r="B5" s="20" cm="1">
        <f t="array" ref="B5">IFERROR(INDEX('Attendance and Absent'!$D$4:$AH$4,_xlfn.AGGREGATE(15,6,COLUMN('Attendance and Absent'!$D$4:$AH$4)-COLUMN('Attendance and Absent'!$C$4)/(INDEX('Attendance and Absent'!$D$6:$AH$534,MATCH(B$3,'Attendance and Absent'!$B$6:$B$534,0),0)="غ"),ROW($A2))),"")</f>
        <v>43835</v>
      </c>
      <c r="C5" s="20" t="str" cm="1">
        <f t="array" ref="C5">IFERROR(INDEX('Attendance and Absent'!$D$4:$AH$4,_xlfn.AGGREGATE(15,6,COLUMN('Attendance and Absent'!$D$4:$AH$4)-COLUMN('Attendance and Absent'!$C$4)/(INDEX('Attendance and Absent'!$D$6:$AH$534,MATCH(C$3,'Attendance and Absent'!$B$6:$B$534,0),0)="غ"),ROW($A2))),"")</f>
        <v/>
      </c>
      <c r="D5" s="20" t="str" cm="1">
        <f t="array" ref="D5">IFERROR(INDEX('Attendance and Absent'!$D$4:$AH$4,_xlfn.AGGREGATE(15,6,COLUMN('Attendance and Absent'!$D$4:$AH$4)-COLUMN('Attendance and Absent'!$C$4)/(INDEX('Attendance and Absent'!$D$6:$AH$534,MATCH(D$3,'Attendance and Absent'!$B$6:$B$534,0),0)="غ"),ROW($A2))),"")</f>
        <v/>
      </c>
      <c r="E5" s="20" t="str" cm="1">
        <f t="array" ref="E5">IFERROR(INDEX('Attendance and Absent'!$D$4:$AH$4,_xlfn.AGGREGATE(15,6,COLUMN('Attendance and Absent'!$D$4:$AH$4)-COLUMN('Attendance and Absent'!$C$4)/(INDEX('Attendance and Absent'!$D$6:$AH$534,MATCH(E$3,'Attendance and Absent'!$B$6:$B$534,0),0)="غ"),ROW($A2))),"")</f>
        <v/>
      </c>
      <c r="F5" s="20" t="str" cm="1">
        <f t="array" ref="F5">IFERROR(INDEX('Attendance and Absent'!$D$4:$AH$4,_xlfn.AGGREGATE(15,6,COLUMN('Attendance and Absent'!$D$4:$AH$4)-COLUMN('Attendance and Absent'!$C$4)/(INDEX('Attendance and Absent'!$D$6:$AH$534,MATCH(F$3,'Attendance and Absent'!$B$6:$B$534,0),0)="غ"),ROW($A2))),"")</f>
        <v/>
      </c>
      <c r="G5" s="20" t="str" cm="1">
        <f t="array" ref="G5">IFERROR(INDEX('Attendance and Absent'!$D$4:$AH$4,_xlfn.AGGREGATE(15,6,COLUMN('Attendance and Absent'!$D$4:$AH$4)-COLUMN('Attendance and Absent'!$C$4)/(INDEX('Attendance and Absent'!$D$6:$AH$534,MATCH(G$3,'Attendance and Absent'!$B$6:$B$534,0),0)="غ"),ROW($A2))),"")</f>
        <v/>
      </c>
      <c r="H5" s="20" t="str" cm="1">
        <f t="array" ref="H5">IFERROR(INDEX('Attendance and Absent'!$D$4:$AH$4,_xlfn.AGGREGATE(15,6,COLUMN('Attendance and Absent'!$D$4:$AH$4)-COLUMN('Attendance and Absent'!$C$4)/(INDEX('Attendance and Absent'!$D$6:$AH$534,MATCH(H$3,'Attendance and Absent'!$B$6:$B$534,0),0)="غ"),ROW($A2))),"")</f>
        <v/>
      </c>
      <c r="I5" s="20" t="str" cm="1">
        <f t="array" ref="I5">IFERROR(INDEX('Attendance and Absent'!$D$4:$AH$4,_xlfn.AGGREGATE(15,6,COLUMN('Attendance and Absent'!$D$4:$AH$4)-COLUMN('Attendance and Absent'!$C$4)/(INDEX('Attendance and Absent'!$D$6:$AH$534,MATCH(I$3,'Attendance and Absent'!$B$6:$B$534,0),0)="غ"),ROW($A2))),"")</f>
        <v/>
      </c>
      <c r="J5" s="20" t="str" cm="1">
        <f t="array" ref="J5">IFERROR(INDEX('Attendance and Absent'!$D$4:$AH$4,_xlfn.AGGREGATE(15,6,COLUMN('Attendance and Absent'!$D$4:$AH$4)-COLUMN('Attendance and Absent'!$C$4)/(INDEX('Attendance and Absent'!$D$6:$AH$534,MATCH(J$3,'Attendance and Absent'!$B$6:$B$534,0),0)="غ"),ROW($A2))),"")</f>
        <v/>
      </c>
      <c r="K5" s="20" t="str" cm="1">
        <f t="array" ref="K5">IFERROR(INDEX('Attendance and Absent'!$D$4:$AH$4,_xlfn.AGGREGATE(15,6,COLUMN('Attendance and Absent'!$D$4:$AH$4)-COLUMN('Attendance and Absent'!$C$4)/(INDEX('Attendance and Absent'!$D$6:$AH$534,MATCH(K$3,'Attendance and Absent'!$B$6:$B$534,0),0)="غ"),ROW($A2))),"")</f>
        <v/>
      </c>
      <c r="L5" s="20" t="str" cm="1">
        <f t="array" ref="L5">IFERROR(INDEX('Attendance and Absent'!$D$4:$AH$4,_xlfn.AGGREGATE(15,6,COLUMN('Attendance and Absent'!$D$4:$AH$4)-COLUMN('Attendance and Absent'!$C$4)/(INDEX('Attendance and Absent'!$D$6:$AH$534,MATCH(L$3,'Attendance and Absent'!$B$6:$B$534,0),0)="غ"),ROW($A2))),"")</f>
        <v/>
      </c>
      <c r="M5" s="20" t="str" cm="1">
        <f t="array" ref="M5">IFERROR(INDEX('Attendance and Absent'!$D$4:$AH$4,_xlfn.AGGREGATE(15,6,COLUMN('Attendance and Absent'!$D$4:$AH$4)-COLUMN('Attendance and Absent'!$C$4)/(INDEX('Attendance and Absent'!$D$6:$AH$534,MATCH(M$3,'Attendance and Absent'!$B$6:$B$534,0),0)="غ"),ROW($A2))),"")</f>
        <v/>
      </c>
      <c r="Y5" t="s">
        <v>175</v>
      </c>
    </row>
    <row r="6" spans="1:25" s="21" customFormat="1" ht="25.05" customHeight="1" x14ac:dyDescent="0.3">
      <c r="A6" s="20" t="str" cm="1">
        <f t="array" ref="A6">IFERROR(INDEX('Attendance and Absent'!$D$4:$AH$4,_xlfn.AGGREGATE(15,6,COLUMN('Attendance and Absent'!$D$4:$AH$4)-COLUMN('Attendance and Absent'!$C$4)/(INDEX('Attendance and Absent'!$D$6:$AH$534,MATCH(A$3,'Attendance and Absent'!$B$6:$B$534,0),0)="غ"),ROW($A3))),"")</f>
        <v/>
      </c>
      <c r="B6" s="20" cm="1">
        <f t="array" ref="B6">IFERROR(INDEX('Attendance and Absent'!$D$4:$AH$4,_xlfn.AGGREGATE(15,6,COLUMN('Attendance and Absent'!$D$4:$AH$4)-COLUMN('Attendance and Absent'!$C$4)/(INDEX('Attendance and Absent'!$D$6:$AH$534,MATCH(B$3,'Attendance and Absent'!$B$6:$B$534,0),0)="غ"),ROW($A3))),"")</f>
        <v>43857</v>
      </c>
      <c r="C6" s="20" t="str" cm="1">
        <f t="array" ref="C6">IFERROR(INDEX('Attendance and Absent'!$D$4:$AH$4,_xlfn.AGGREGATE(15,6,COLUMN('Attendance and Absent'!$D$4:$AH$4)-COLUMN('Attendance and Absent'!$C$4)/(INDEX('Attendance and Absent'!$D$6:$AH$534,MATCH(C$3,'Attendance and Absent'!$B$6:$B$534,0),0)="غ"),ROW($A3))),"")</f>
        <v/>
      </c>
      <c r="D6" s="20" t="str" cm="1">
        <f t="array" ref="D6">IFERROR(INDEX('Attendance and Absent'!$D$4:$AH$4,_xlfn.AGGREGATE(15,6,COLUMN('Attendance and Absent'!$D$4:$AH$4)-COLUMN('Attendance and Absent'!$C$4)/(INDEX('Attendance and Absent'!$D$6:$AH$534,MATCH(D$3,'Attendance and Absent'!$B$6:$B$534,0),0)="غ"),ROW($A3))),"")</f>
        <v/>
      </c>
      <c r="E6" s="20" t="str" cm="1">
        <f t="array" ref="E6">IFERROR(INDEX('Attendance and Absent'!$D$4:$AH$4,_xlfn.AGGREGATE(15,6,COLUMN('Attendance and Absent'!$D$4:$AH$4)-COLUMN('Attendance and Absent'!$C$4)/(INDEX('Attendance and Absent'!$D$6:$AH$534,MATCH(E$3,'Attendance and Absent'!$B$6:$B$534,0),0)="غ"),ROW($A3))),"")</f>
        <v/>
      </c>
      <c r="F6" s="20" t="str" cm="1">
        <f t="array" ref="F6">IFERROR(INDEX('Attendance and Absent'!$D$4:$AH$4,_xlfn.AGGREGATE(15,6,COLUMN('Attendance and Absent'!$D$4:$AH$4)-COLUMN('Attendance and Absent'!$C$4)/(INDEX('Attendance and Absent'!$D$6:$AH$534,MATCH(F$3,'Attendance and Absent'!$B$6:$B$534,0),0)="غ"),ROW($A3))),"")</f>
        <v/>
      </c>
      <c r="G6" s="20" t="str" cm="1">
        <f t="array" ref="G6">IFERROR(INDEX('Attendance and Absent'!$D$4:$AH$4,_xlfn.AGGREGATE(15,6,COLUMN('Attendance and Absent'!$D$4:$AH$4)-COLUMN('Attendance and Absent'!$C$4)/(INDEX('Attendance and Absent'!$D$6:$AH$534,MATCH(G$3,'Attendance and Absent'!$B$6:$B$534,0),0)="غ"),ROW($A3))),"")</f>
        <v/>
      </c>
      <c r="H6" s="20" t="str" cm="1">
        <f t="array" ref="H6">IFERROR(INDEX('Attendance and Absent'!$D$4:$AH$4,_xlfn.AGGREGATE(15,6,COLUMN('Attendance and Absent'!$D$4:$AH$4)-COLUMN('Attendance and Absent'!$C$4)/(INDEX('Attendance and Absent'!$D$6:$AH$534,MATCH(H$3,'Attendance and Absent'!$B$6:$B$534,0),0)="غ"),ROW($A3))),"")</f>
        <v/>
      </c>
      <c r="I6" s="20" t="str" cm="1">
        <f t="array" ref="I6">IFERROR(INDEX('Attendance and Absent'!$D$4:$AH$4,_xlfn.AGGREGATE(15,6,COLUMN('Attendance and Absent'!$D$4:$AH$4)-COLUMN('Attendance and Absent'!$C$4)/(INDEX('Attendance and Absent'!$D$6:$AH$534,MATCH(I$3,'Attendance and Absent'!$B$6:$B$534,0),0)="غ"),ROW($A3))),"")</f>
        <v/>
      </c>
      <c r="J6" s="20" t="str" cm="1">
        <f t="array" ref="J6">IFERROR(INDEX('Attendance and Absent'!$D$4:$AH$4,_xlfn.AGGREGATE(15,6,COLUMN('Attendance and Absent'!$D$4:$AH$4)-COLUMN('Attendance and Absent'!$C$4)/(INDEX('Attendance and Absent'!$D$6:$AH$534,MATCH(J$3,'Attendance and Absent'!$B$6:$B$534,0),0)="غ"),ROW($A3))),"")</f>
        <v/>
      </c>
      <c r="K6" s="20" t="str" cm="1">
        <f t="array" ref="K6">IFERROR(INDEX('Attendance and Absent'!$D$4:$AH$4,_xlfn.AGGREGATE(15,6,COLUMN('Attendance and Absent'!$D$4:$AH$4)-COLUMN('Attendance and Absent'!$C$4)/(INDEX('Attendance and Absent'!$D$6:$AH$534,MATCH(K$3,'Attendance and Absent'!$B$6:$B$534,0),0)="غ"),ROW($A3))),"")</f>
        <v/>
      </c>
      <c r="L6" s="20" t="str" cm="1">
        <f t="array" ref="L6">IFERROR(INDEX('Attendance and Absent'!$D$4:$AH$4,_xlfn.AGGREGATE(15,6,COLUMN('Attendance and Absent'!$D$4:$AH$4)-COLUMN('Attendance and Absent'!$C$4)/(INDEX('Attendance and Absent'!$D$6:$AH$534,MATCH(L$3,'Attendance and Absent'!$B$6:$B$534,0),0)="غ"),ROW($A3))),"")</f>
        <v/>
      </c>
      <c r="M6" s="20" t="str" cm="1">
        <f t="array" ref="M6">IFERROR(INDEX('Attendance and Absent'!$D$4:$AH$4,_xlfn.AGGREGATE(15,6,COLUMN('Attendance and Absent'!$D$4:$AH$4)-COLUMN('Attendance and Absent'!$C$4)/(INDEX('Attendance and Absent'!$D$6:$AH$534,MATCH(M$3,'Attendance and Absent'!$B$6:$B$534,0),0)="غ"),ROW($A3))),"")</f>
        <v/>
      </c>
      <c r="Y6" t="s">
        <v>177</v>
      </c>
    </row>
    <row r="7" spans="1:25" s="21" customFormat="1" ht="25.05" customHeight="1" x14ac:dyDescent="0.3">
      <c r="A7" s="20" t="str" cm="1">
        <f t="array" ref="A7">IFERROR(INDEX('Attendance and Absent'!$D$4:$AH$4,_xlfn.AGGREGATE(15,6,COLUMN('Attendance and Absent'!$D$4:$AH$4)-COLUMN('Attendance and Absent'!$C$4)/(INDEX('Attendance and Absent'!$D$6:$AH$534,MATCH(A$3,'Attendance and Absent'!$B$6:$B$534,0),0)="غ"),ROW($A4))),"")</f>
        <v/>
      </c>
      <c r="B7" s="20" cm="1">
        <f t="array" ref="B7">IFERROR(INDEX('Attendance and Absent'!$D$4:$AH$4,_xlfn.AGGREGATE(15,6,COLUMN('Attendance and Absent'!$D$4:$AH$4)-COLUMN('Attendance and Absent'!$C$4)/(INDEX('Attendance and Absent'!$D$6:$AH$534,MATCH(B$3,'Attendance and Absent'!$B$6:$B$534,0),0)="غ"),ROW($A4))),"")</f>
        <v>43858</v>
      </c>
      <c r="C7" s="20" t="str" cm="1">
        <f t="array" ref="C7">IFERROR(INDEX('Attendance and Absent'!$D$4:$AH$4,_xlfn.AGGREGATE(15,6,COLUMN('Attendance and Absent'!$D$4:$AH$4)-COLUMN('Attendance and Absent'!$C$4)/(INDEX('Attendance and Absent'!$D$6:$AH$534,MATCH(C$3,'Attendance and Absent'!$B$6:$B$534,0),0)="غ"),ROW($A4))),"")</f>
        <v/>
      </c>
      <c r="D7" s="20" t="str" cm="1">
        <f t="array" ref="D7">IFERROR(INDEX('Attendance and Absent'!$D$4:$AH$4,_xlfn.AGGREGATE(15,6,COLUMN('Attendance and Absent'!$D$4:$AH$4)-COLUMN('Attendance and Absent'!$C$4)/(INDEX('Attendance and Absent'!$D$6:$AH$534,MATCH(D$3,'Attendance and Absent'!$B$6:$B$534,0),0)="غ"),ROW($A4))),"")</f>
        <v/>
      </c>
      <c r="E7" s="20" t="str" cm="1">
        <f t="array" ref="E7">IFERROR(INDEX('Attendance and Absent'!$D$4:$AH$4,_xlfn.AGGREGATE(15,6,COLUMN('Attendance and Absent'!$D$4:$AH$4)-COLUMN('Attendance and Absent'!$C$4)/(INDEX('Attendance and Absent'!$D$6:$AH$534,MATCH(E$3,'Attendance and Absent'!$B$6:$B$534,0),0)="غ"),ROW($A4))),"")</f>
        <v/>
      </c>
      <c r="F7" s="20" t="str" cm="1">
        <f t="array" ref="F7">IFERROR(INDEX('Attendance and Absent'!$D$4:$AH$4,_xlfn.AGGREGATE(15,6,COLUMN('Attendance and Absent'!$D$4:$AH$4)-COLUMN('Attendance and Absent'!$C$4)/(INDEX('Attendance and Absent'!$D$6:$AH$534,MATCH(F$3,'Attendance and Absent'!$B$6:$B$534,0),0)="غ"),ROW($A4))),"")</f>
        <v/>
      </c>
      <c r="G7" s="20" t="str" cm="1">
        <f t="array" ref="G7">IFERROR(INDEX('Attendance and Absent'!$D$4:$AH$4,_xlfn.AGGREGATE(15,6,COLUMN('Attendance and Absent'!$D$4:$AH$4)-COLUMN('Attendance and Absent'!$C$4)/(INDEX('Attendance and Absent'!$D$6:$AH$534,MATCH(G$3,'Attendance and Absent'!$B$6:$B$534,0),0)="غ"),ROW($A4))),"")</f>
        <v/>
      </c>
      <c r="H7" s="20" t="str" cm="1">
        <f t="array" ref="H7">IFERROR(INDEX('Attendance and Absent'!$D$4:$AH$4,_xlfn.AGGREGATE(15,6,COLUMN('Attendance and Absent'!$D$4:$AH$4)-COLUMN('Attendance and Absent'!$C$4)/(INDEX('Attendance and Absent'!$D$6:$AH$534,MATCH(H$3,'Attendance and Absent'!$B$6:$B$534,0),0)="غ"),ROW($A4))),"")</f>
        <v/>
      </c>
      <c r="I7" s="20" t="str" cm="1">
        <f t="array" ref="I7">IFERROR(INDEX('Attendance and Absent'!$D$4:$AH$4,_xlfn.AGGREGATE(15,6,COLUMN('Attendance and Absent'!$D$4:$AH$4)-COLUMN('Attendance and Absent'!$C$4)/(INDEX('Attendance and Absent'!$D$6:$AH$534,MATCH(I$3,'Attendance and Absent'!$B$6:$B$534,0),0)="غ"),ROW($A4))),"")</f>
        <v/>
      </c>
      <c r="J7" s="20" t="str" cm="1">
        <f t="array" ref="J7">IFERROR(INDEX('Attendance and Absent'!$D$4:$AH$4,_xlfn.AGGREGATE(15,6,COLUMN('Attendance and Absent'!$D$4:$AH$4)-COLUMN('Attendance and Absent'!$C$4)/(INDEX('Attendance and Absent'!$D$6:$AH$534,MATCH(J$3,'Attendance and Absent'!$B$6:$B$534,0),0)="غ"),ROW($A4))),"")</f>
        <v/>
      </c>
      <c r="K7" s="20" t="str" cm="1">
        <f t="array" ref="K7">IFERROR(INDEX('Attendance and Absent'!$D$4:$AH$4,_xlfn.AGGREGATE(15,6,COLUMN('Attendance and Absent'!$D$4:$AH$4)-COLUMN('Attendance and Absent'!$C$4)/(INDEX('Attendance and Absent'!$D$6:$AH$534,MATCH(K$3,'Attendance and Absent'!$B$6:$B$534,0),0)="غ"),ROW($A4))),"")</f>
        <v/>
      </c>
      <c r="L7" s="20" t="str" cm="1">
        <f t="array" ref="L7">IFERROR(INDEX('Attendance and Absent'!$D$4:$AH$4,_xlfn.AGGREGATE(15,6,COLUMN('Attendance and Absent'!$D$4:$AH$4)-COLUMN('Attendance and Absent'!$C$4)/(INDEX('Attendance and Absent'!$D$6:$AH$534,MATCH(L$3,'Attendance and Absent'!$B$6:$B$534,0),0)="غ"),ROW($A4))),"")</f>
        <v/>
      </c>
      <c r="M7" s="20" t="str" cm="1">
        <f t="array" ref="M7">IFERROR(INDEX('Attendance and Absent'!$D$4:$AH$4,_xlfn.AGGREGATE(15,6,COLUMN('Attendance and Absent'!$D$4:$AH$4)-COLUMN('Attendance and Absent'!$C$4)/(INDEX('Attendance and Absent'!$D$6:$AH$534,MATCH(M$3,'Attendance and Absent'!$B$6:$B$534,0),0)="غ"),ROW($A4))),"")</f>
        <v/>
      </c>
      <c r="Y7" t="s">
        <v>178</v>
      </c>
    </row>
    <row r="8" spans="1:25" s="21" customFormat="1" ht="25.05" customHeight="1" x14ac:dyDescent="0.3">
      <c r="A8" s="20" t="str" cm="1">
        <f t="array" ref="A8">IFERROR(INDEX('Attendance and Absent'!$D$4:$AH$4,_xlfn.AGGREGATE(15,6,COLUMN('Attendance and Absent'!$D$4:$AH$4)-COLUMN('Attendance and Absent'!$C$4)/(INDEX('Attendance and Absent'!$D$6:$AH$534,MATCH(A$3,'Attendance and Absent'!$B$6:$B$534,0),0)="غ"),ROW($A5))),"")</f>
        <v/>
      </c>
      <c r="B8" s="20" cm="1">
        <f t="array" ref="B8">IFERROR(INDEX('Attendance and Absent'!$D$4:$AH$4,_xlfn.AGGREGATE(15,6,COLUMN('Attendance and Absent'!$D$4:$AH$4)-COLUMN('Attendance and Absent'!$C$4)/(INDEX('Attendance and Absent'!$D$6:$AH$534,MATCH(B$3,'Attendance and Absent'!$B$6:$B$534,0),0)="غ"),ROW($A5))),"")</f>
        <v>43859</v>
      </c>
      <c r="C8" s="20" t="str" cm="1">
        <f t="array" ref="C8">IFERROR(INDEX('Attendance and Absent'!$D$4:$AH$4,_xlfn.AGGREGATE(15,6,COLUMN('Attendance and Absent'!$D$4:$AH$4)-COLUMN('Attendance and Absent'!$C$4)/(INDEX('Attendance and Absent'!$D$6:$AH$534,MATCH(C$3,'Attendance and Absent'!$B$6:$B$534,0),0)="غ"),ROW($A5))),"")</f>
        <v/>
      </c>
      <c r="D8" s="20" t="str" cm="1">
        <f t="array" ref="D8">IFERROR(INDEX('Attendance and Absent'!$D$4:$AH$4,_xlfn.AGGREGATE(15,6,COLUMN('Attendance and Absent'!$D$4:$AH$4)-COLUMN('Attendance and Absent'!$C$4)/(INDEX('Attendance and Absent'!$D$6:$AH$534,MATCH(D$3,'Attendance and Absent'!$B$6:$B$534,0),0)="غ"),ROW($A5))),"")</f>
        <v/>
      </c>
      <c r="E8" s="20" t="str" cm="1">
        <f t="array" ref="E8">IFERROR(INDEX('Attendance and Absent'!$D$4:$AH$4,_xlfn.AGGREGATE(15,6,COLUMN('Attendance and Absent'!$D$4:$AH$4)-COLUMN('Attendance and Absent'!$C$4)/(INDEX('Attendance and Absent'!$D$6:$AH$534,MATCH(E$3,'Attendance and Absent'!$B$6:$B$534,0),0)="غ"),ROW($A5))),"")</f>
        <v/>
      </c>
      <c r="F8" s="20" t="str" cm="1">
        <f t="array" ref="F8">IFERROR(INDEX('Attendance and Absent'!$D$4:$AH$4,_xlfn.AGGREGATE(15,6,COLUMN('Attendance and Absent'!$D$4:$AH$4)-COLUMN('Attendance and Absent'!$C$4)/(INDEX('Attendance and Absent'!$D$6:$AH$534,MATCH(F$3,'Attendance and Absent'!$B$6:$B$534,0),0)="غ"),ROW($A5))),"")</f>
        <v/>
      </c>
      <c r="G8" s="20" t="str" cm="1">
        <f t="array" ref="G8">IFERROR(INDEX('Attendance and Absent'!$D$4:$AH$4,_xlfn.AGGREGATE(15,6,COLUMN('Attendance and Absent'!$D$4:$AH$4)-COLUMN('Attendance and Absent'!$C$4)/(INDEX('Attendance and Absent'!$D$6:$AH$534,MATCH(G$3,'Attendance and Absent'!$B$6:$B$534,0),0)="غ"),ROW($A5))),"")</f>
        <v/>
      </c>
      <c r="H8" s="20" t="str" cm="1">
        <f t="array" ref="H8">IFERROR(INDEX('Attendance and Absent'!$D$4:$AH$4,_xlfn.AGGREGATE(15,6,COLUMN('Attendance and Absent'!$D$4:$AH$4)-COLUMN('Attendance and Absent'!$C$4)/(INDEX('Attendance and Absent'!$D$6:$AH$534,MATCH(H$3,'Attendance and Absent'!$B$6:$B$534,0),0)="غ"),ROW($A5))),"")</f>
        <v/>
      </c>
      <c r="I8" s="20" t="str" cm="1">
        <f t="array" ref="I8">IFERROR(INDEX('Attendance and Absent'!$D$4:$AH$4,_xlfn.AGGREGATE(15,6,COLUMN('Attendance and Absent'!$D$4:$AH$4)-COLUMN('Attendance and Absent'!$C$4)/(INDEX('Attendance and Absent'!$D$6:$AH$534,MATCH(I$3,'Attendance and Absent'!$B$6:$B$534,0),0)="غ"),ROW($A5))),"")</f>
        <v/>
      </c>
      <c r="J8" s="20" t="str" cm="1">
        <f t="array" ref="J8">IFERROR(INDEX('Attendance and Absent'!$D$4:$AH$4,_xlfn.AGGREGATE(15,6,COLUMN('Attendance and Absent'!$D$4:$AH$4)-COLUMN('Attendance and Absent'!$C$4)/(INDEX('Attendance and Absent'!$D$6:$AH$534,MATCH(J$3,'Attendance and Absent'!$B$6:$B$534,0),0)="غ"),ROW($A5))),"")</f>
        <v/>
      </c>
      <c r="K8" s="20" t="str" cm="1">
        <f t="array" ref="K8">IFERROR(INDEX('Attendance and Absent'!$D$4:$AH$4,_xlfn.AGGREGATE(15,6,COLUMN('Attendance and Absent'!$D$4:$AH$4)-COLUMN('Attendance and Absent'!$C$4)/(INDEX('Attendance and Absent'!$D$6:$AH$534,MATCH(K$3,'Attendance and Absent'!$B$6:$B$534,0),0)="غ"),ROW($A5))),"")</f>
        <v/>
      </c>
      <c r="L8" s="20" t="str" cm="1">
        <f t="array" ref="L8">IFERROR(INDEX('Attendance and Absent'!$D$4:$AH$4,_xlfn.AGGREGATE(15,6,COLUMN('Attendance and Absent'!$D$4:$AH$4)-COLUMN('Attendance and Absent'!$C$4)/(INDEX('Attendance and Absent'!$D$6:$AH$534,MATCH(L$3,'Attendance and Absent'!$B$6:$B$534,0),0)="غ"),ROW($A5))),"")</f>
        <v/>
      </c>
      <c r="M8" s="20" t="str" cm="1">
        <f t="array" ref="M8">IFERROR(INDEX('Attendance and Absent'!$D$4:$AH$4,_xlfn.AGGREGATE(15,6,COLUMN('Attendance and Absent'!$D$4:$AH$4)-COLUMN('Attendance and Absent'!$C$4)/(INDEX('Attendance and Absent'!$D$6:$AH$534,MATCH(M$3,'Attendance and Absent'!$B$6:$B$534,0),0)="غ"),ROW($A5))),"")</f>
        <v/>
      </c>
      <c r="Y8" t="s">
        <v>181</v>
      </c>
    </row>
    <row r="9" spans="1:25" s="21" customFormat="1" ht="25.05" customHeight="1" x14ac:dyDescent="0.3">
      <c r="A9" s="20" t="str" cm="1">
        <f t="array" ref="A9">IFERROR(INDEX('Attendance and Absent'!$D$4:$AH$4,_xlfn.AGGREGATE(15,6,COLUMN('Attendance and Absent'!$D$4:$AH$4)-COLUMN('Attendance and Absent'!$C$4)/(INDEX('Attendance and Absent'!$D$6:$AH$534,MATCH(A$3,'Attendance and Absent'!$B$6:$B$534,0),0)="غ"),ROW($A6))),"")</f>
        <v/>
      </c>
      <c r="B9" s="20" t="str" cm="1">
        <f t="array" ref="B9">IFERROR(INDEX('Attendance and Absent'!$D$4:$AH$4,_xlfn.AGGREGATE(15,6,COLUMN('Attendance and Absent'!$D$4:$AH$4)-COLUMN('Attendance and Absent'!$C$4)/(INDEX('Attendance and Absent'!$D$6:$AH$534,MATCH(B$3,'Attendance and Absent'!$B$6:$B$534,0),0)="غ"),ROW($A6))),"")</f>
        <v/>
      </c>
      <c r="C9" s="20" t="str" cm="1">
        <f t="array" ref="C9">IFERROR(INDEX('Attendance and Absent'!$D$4:$AH$4,_xlfn.AGGREGATE(15,6,COLUMN('Attendance and Absent'!$D$4:$AH$4)-COLUMN('Attendance and Absent'!$C$4)/(INDEX('Attendance and Absent'!$D$6:$AH$534,MATCH(C$3,'Attendance and Absent'!$B$6:$B$534,0),0)="غ"),ROW($A6))),"")</f>
        <v/>
      </c>
      <c r="D9" s="20" t="str" cm="1">
        <f t="array" ref="D9">IFERROR(INDEX('Attendance and Absent'!$D$4:$AH$4,_xlfn.AGGREGATE(15,6,COLUMN('Attendance and Absent'!$D$4:$AH$4)-COLUMN('Attendance and Absent'!$C$4)/(INDEX('Attendance and Absent'!$D$6:$AH$534,MATCH(D$3,'Attendance and Absent'!$B$6:$B$534,0),0)="غ"),ROW($A6))),"")</f>
        <v/>
      </c>
      <c r="E9" s="20" t="str" cm="1">
        <f t="array" ref="E9">IFERROR(INDEX('Attendance and Absent'!$D$4:$AH$4,_xlfn.AGGREGATE(15,6,COLUMN('Attendance and Absent'!$D$4:$AH$4)-COLUMN('Attendance and Absent'!$C$4)/(INDEX('Attendance and Absent'!$D$6:$AH$534,MATCH(E$3,'Attendance and Absent'!$B$6:$B$534,0),0)="غ"),ROW($A6))),"")</f>
        <v/>
      </c>
      <c r="F9" s="20" t="str" cm="1">
        <f t="array" ref="F9">IFERROR(INDEX('Attendance and Absent'!$D$4:$AH$4,_xlfn.AGGREGATE(15,6,COLUMN('Attendance and Absent'!$D$4:$AH$4)-COLUMN('Attendance and Absent'!$C$4)/(INDEX('Attendance and Absent'!$D$6:$AH$534,MATCH(F$3,'Attendance and Absent'!$B$6:$B$534,0),0)="غ"),ROW($A6))),"")</f>
        <v/>
      </c>
      <c r="G9" s="20" t="str" cm="1">
        <f t="array" ref="G9">IFERROR(INDEX('Attendance and Absent'!$D$4:$AH$4,_xlfn.AGGREGATE(15,6,COLUMN('Attendance and Absent'!$D$4:$AH$4)-COLUMN('Attendance and Absent'!$C$4)/(INDEX('Attendance and Absent'!$D$6:$AH$534,MATCH(G$3,'Attendance and Absent'!$B$6:$B$534,0),0)="غ"),ROW($A6))),"")</f>
        <v/>
      </c>
      <c r="H9" s="20" t="str" cm="1">
        <f t="array" ref="H9">IFERROR(INDEX('Attendance and Absent'!$D$4:$AH$4,_xlfn.AGGREGATE(15,6,COLUMN('Attendance and Absent'!$D$4:$AH$4)-COLUMN('Attendance and Absent'!$C$4)/(INDEX('Attendance and Absent'!$D$6:$AH$534,MATCH(H$3,'Attendance and Absent'!$B$6:$B$534,0),0)="غ"),ROW($A6))),"")</f>
        <v/>
      </c>
      <c r="I9" s="20" t="str" cm="1">
        <f t="array" ref="I9">IFERROR(INDEX('Attendance and Absent'!$D$4:$AH$4,_xlfn.AGGREGATE(15,6,COLUMN('Attendance and Absent'!$D$4:$AH$4)-COLUMN('Attendance and Absent'!$C$4)/(INDEX('Attendance and Absent'!$D$6:$AH$534,MATCH(I$3,'Attendance and Absent'!$B$6:$B$534,0),0)="غ"),ROW($A6))),"")</f>
        <v/>
      </c>
      <c r="J9" s="20" t="str" cm="1">
        <f t="array" ref="J9">IFERROR(INDEX('Attendance and Absent'!$D$4:$AH$4,_xlfn.AGGREGATE(15,6,COLUMN('Attendance and Absent'!$D$4:$AH$4)-COLUMN('Attendance and Absent'!$C$4)/(INDEX('Attendance and Absent'!$D$6:$AH$534,MATCH(J$3,'Attendance and Absent'!$B$6:$B$534,0),0)="غ"),ROW($A6))),"")</f>
        <v/>
      </c>
      <c r="K9" s="20" t="str" cm="1">
        <f t="array" ref="K9">IFERROR(INDEX('Attendance and Absent'!$D$4:$AH$4,_xlfn.AGGREGATE(15,6,COLUMN('Attendance and Absent'!$D$4:$AH$4)-COLUMN('Attendance and Absent'!$C$4)/(INDEX('Attendance and Absent'!$D$6:$AH$534,MATCH(K$3,'Attendance and Absent'!$B$6:$B$534,0),0)="غ"),ROW($A6))),"")</f>
        <v/>
      </c>
      <c r="L9" s="20" t="str" cm="1">
        <f t="array" ref="L9">IFERROR(INDEX('Attendance and Absent'!$D$4:$AH$4,_xlfn.AGGREGATE(15,6,COLUMN('Attendance and Absent'!$D$4:$AH$4)-COLUMN('Attendance and Absent'!$C$4)/(INDEX('Attendance and Absent'!$D$6:$AH$534,MATCH(L$3,'Attendance and Absent'!$B$6:$B$534,0),0)="غ"),ROW($A6))),"")</f>
        <v/>
      </c>
      <c r="M9" s="20" t="str" cm="1">
        <f t="array" ref="M9">IFERROR(INDEX('Attendance and Absent'!$D$4:$AH$4,_xlfn.AGGREGATE(15,6,COLUMN('Attendance and Absent'!$D$4:$AH$4)-COLUMN('Attendance and Absent'!$C$4)/(INDEX('Attendance and Absent'!$D$6:$AH$534,MATCH(M$3,'Attendance and Absent'!$B$6:$B$534,0),0)="غ"),ROW($A6))),"")</f>
        <v/>
      </c>
      <c r="Y9" t="s">
        <v>182</v>
      </c>
    </row>
    <row r="10" spans="1:25" s="21" customFormat="1" ht="25.05" customHeight="1" x14ac:dyDescent="0.3">
      <c r="A10" s="20" t="str" cm="1">
        <f t="array" ref="A10">IFERROR(INDEX('Attendance and Absent'!$D$4:$AH$4,_xlfn.AGGREGATE(15,6,COLUMN('Attendance and Absent'!$D$4:$AH$4)-COLUMN('Attendance and Absent'!$C$4)/(INDEX('Attendance and Absent'!$D$6:$AH$534,MATCH(A$3,'Attendance and Absent'!$B$6:$B$534,0),0)="غ"),ROW($A7))),"")</f>
        <v/>
      </c>
      <c r="B10" s="20" t="str" cm="1">
        <f t="array" ref="B10">IFERROR(INDEX('Attendance and Absent'!$D$4:$AH$4,_xlfn.AGGREGATE(15,6,COLUMN('Attendance and Absent'!$D$4:$AH$4)-COLUMN('Attendance and Absent'!$C$4)/(INDEX('Attendance and Absent'!$D$6:$AH$534,MATCH(B$3,'Attendance and Absent'!$B$6:$B$534,0),0)="غ"),ROW($A7))),"")</f>
        <v/>
      </c>
      <c r="C10" s="20" t="str" cm="1">
        <f t="array" ref="C10">IFERROR(INDEX('Attendance and Absent'!$D$4:$AH$4,_xlfn.AGGREGATE(15,6,COLUMN('Attendance and Absent'!$D$4:$AH$4)-COLUMN('Attendance and Absent'!$C$4)/(INDEX('Attendance and Absent'!$D$6:$AH$534,MATCH(C$3,'Attendance and Absent'!$B$6:$B$534,0),0)="غ"),ROW($A7))),"")</f>
        <v/>
      </c>
      <c r="D10" s="20" t="str" cm="1">
        <f t="array" ref="D10">IFERROR(INDEX('Attendance and Absent'!$D$4:$AH$4,_xlfn.AGGREGATE(15,6,COLUMN('Attendance and Absent'!$D$4:$AH$4)-COLUMN('Attendance and Absent'!$C$4)/(INDEX('Attendance and Absent'!$D$6:$AH$534,MATCH(D$3,'Attendance and Absent'!$B$6:$B$534,0),0)="غ"),ROW($A7))),"")</f>
        <v/>
      </c>
      <c r="E10" s="20" t="str" cm="1">
        <f t="array" ref="E10">IFERROR(INDEX('Attendance and Absent'!$D$4:$AH$4,_xlfn.AGGREGATE(15,6,COLUMN('Attendance and Absent'!$D$4:$AH$4)-COLUMN('Attendance and Absent'!$C$4)/(INDEX('Attendance and Absent'!$D$6:$AH$534,MATCH(E$3,'Attendance and Absent'!$B$6:$B$534,0),0)="غ"),ROW($A7))),"")</f>
        <v/>
      </c>
      <c r="F10" s="20" t="str" cm="1">
        <f t="array" ref="F10">IFERROR(INDEX('Attendance and Absent'!$D$4:$AH$4,_xlfn.AGGREGATE(15,6,COLUMN('Attendance and Absent'!$D$4:$AH$4)-COLUMN('Attendance and Absent'!$C$4)/(INDEX('Attendance and Absent'!$D$6:$AH$534,MATCH(F$3,'Attendance and Absent'!$B$6:$B$534,0),0)="غ"),ROW($A7))),"")</f>
        <v/>
      </c>
      <c r="G10" s="20" t="str" cm="1">
        <f t="array" ref="G10">IFERROR(INDEX('Attendance and Absent'!$D$4:$AH$4,_xlfn.AGGREGATE(15,6,COLUMN('Attendance and Absent'!$D$4:$AH$4)-COLUMN('Attendance and Absent'!$C$4)/(INDEX('Attendance and Absent'!$D$6:$AH$534,MATCH(G$3,'Attendance and Absent'!$B$6:$B$534,0),0)="غ"),ROW($A7))),"")</f>
        <v/>
      </c>
      <c r="H10" s="20" t="str" cm="1">
        <f t="array" ref="H10">IFERROR(INDEX('Attendance and Absent'!$D$4:$AH$4,_xlfn.AGGREGATE(15,6,COLUMN('Attendance and Absent'!$D$4:$AH$4)-COLUMN('Attendance and Absent'!$C$4)/(INDEX('Attendance and Absent'!$D$6:$AH$534,MATCH(H$3,'Attendance and Absent'!$B$6:$B$534,0),0)="غ"),ROW($A7))),"")</f>
        <v/>
      </c>
      <c r="I10" s="20" t="str" cm="1">
        <f t="array" ref="I10">IFERROR(INDEX('Attendance and Absent'!$D$4:$AH$4,_xlfn.AGGREGATE(15,6,COLUMN('Attendance and Absent'!$D$4:$AH$4)-COLUMN('Attendance and Absent'!$C$4)/(INDEX('Attendance and Absent'!$D$6:$AH$534,MATCH(I$3,'Attendance and Absent'!$B$6:$B$534,0),0)="غ"),ROW($A7))),"")</f>
        <v/>
      </c>
      <c r="J10" s="20" t="str" cm="1">
        <f t="array" ref="J10">IFERROR(INDEX('Attendance and Absent'!$D$4:$AH$4,_xlfn.AGGREGATE(15,6,COLUMN('Attendance and Absent'!$D$4:$AH$4)-COLUMN('Attendance and Absent'!$C$4)/(INDEX('Attendance and Absent'!$D$6:$AH$534,MATCH(J$3,'Attendance and Absent'!$B$6:$B$534,0),0)="غ"),ROW($A7))),"")</f>
        <v/>
      </c>
      <c r="K10" s="20" t="str" cm="1">
        <f t="array" ref="K10">IFERROR(INDEX('Attendance and Absent'!$D$4:$AH$4,_xlfn.AGGREGATE(15,6,COLUMN('Attendance and Absent'!$D$4:$AH$4)-COLUMN('Attendance and Absent'!$C$4)/(INDEX('Attendance and Absent'!$D$6:$AH$534,MATCH(K$3,'Attendance and Absent'!$B$6:$B$534,0),0)="غ"),ROW($A7))),"")</f>
        <v/>
      </c>
      <c r="L10" s="20" t="str" cm="1">
        <f t="array" ref="L10">IFERROR(INDEX('Attendance and Absent'!$D$4:$AH$4,_xlfn.AGGREGATE(15,6,COLUMN('Attendance and Absent'!$D$4:$AH$4)-COLUMN('Attendance and Absent'!$C$4)/(INDEX('Attendance and Absent'!$D$6:$AH$534,MATCH(L$3,'Attendance and Absent'!$B$6:$B$534,0),0)="غ"),ROW($A7))),"")</f>
        <v/>
      </c>
      <c r="M10" s="20" t="str" cm="1">
        <f t="array" ref="M10">IFERROR(INDEX('Attendance and Absent'!$D$4:$AH$4,_xlfn.AGGREGATE(15,6,COLUMN('Attendance and Absent'!$D$4:$AH$4)-COLUMN('Attendance and Absent'!$C$4)/(INDEX('Attendance and Absent'!$D$6:$AH$534,MATCH(M$3,'Attendance and Absent'!$B$6:$B$534,0),0)="غ"),ROW($A7))),"")</f>
        <v/>
      </c>
      <c r="Y10" t="s">
        <v>185</v>
      </c>
    </row>
    <row r="11" spans="1:25" s="21" customFormat="1" ht="25.05" customHeight="1" x14ac:dyDescent="0.3">
      <c r="A11" s="20" t="str" cm="1">
        <f t="array" ref="A11">IFERROR(INDEX('Attendance and Absent'!$D$4:$AH$4,_xlfn.AGGREGATE(15,6,COLUMN('Attendance and Absent'!$D$4:$AH$4)-COLUMN('Attendance and Absent'!$C$4)/(INDEX('Attendance and Absent'!$D$6:$AH$534,MATCH(A$3,'Attendance and Absent'!$B$6:$B$534,0),0)="غ"),ROW($A8))),"")</f>
        <v/>
      </c>
      <c r="B11" s="20" t="str" cm="1">
        <f t="array" ref="B11">IFERROR(INDEX('Attendance and Absent'!$D$4:$AH$4,_xlfn.AGGREGATE(15,6,COLUMN('Attendance and Absent'!$D$4:$AH$4)-COLUMN('Attendance and Absent'!$C$4)/(INDEX('Attendance and Absent'!$D$6:$AH$534,MATCH(B$3,'Attendance and Absent'!$B$6:$B$534,0),0)="غ"),ROW($A8))),"")</f>
        <v/>
      </c>
      <c r="C11" s="20" t="str" cm="1">
        <f t="array" ref="C11">IFERROR(INDEX('Attendance and Absent'!$D$4:$AH$4,_xlfn.AGGREGATE(15,6,COLUMN('Attendance and Absent'!$D$4:$AH$4)-COLUMN('Attendance and Absent'!$C$4)/(INDEX('Attendance and Absent'!$D$6:$AH$534,MATCH(C$3,'Attendance and Absent'!$B$6:$B$534,0),0)="غ"),ROW($A8))),"")</f>
        <v/>
      </c>
      <c r="D11" s="20" t="str" cm="1">
        <f t="array" ref="D11">IFERROR(INDEX('Attendance and Absent'!$D$4:$AH$4,_xlfn.AGGREGATE(15,6,COLUMN('Attendance and Absent'!$D$4:$AH$4)-COLUMN('Attendance and Absent'!$C$4)/(INDEX('Attendance and Absent'!$D$6:$AH$534,MATCH(D$3,'Attendance and Absent'!$B$6:$B$534,0),0)="غ"),ROW($A8))),"")</f>
        <v/>
      </c>
      <c r="E11" s="20" t="str" cm="1">
        <f t="array" ref="E11">IFERROR(INDEX('Attendance and Absent'!$D$4:$AH$4,_xlfn.AGGREGATE(15,6,COLUMN('Attendance and Absent'!$D$4:$AH$4)-COLUMN('Attendance and Absent'!$C$4)/(INDEX('Attendance and Absent'!$D$6:$AH$534,MATCH(E$3,'Attendance and Absent'!$B$6:$B$534,0),0)="غ"),ROW($A8))),"")</f>
        <v/>
      </c>
      <c r="F11" s="20" t="str" cm="1">
        <f t="array" ref="F11">IFERROR(INDEX('Attendance and Absent'!$D$4:$AH$4,_xlfn.AGGREGATE(15,6,COLUMN('Attendance and Absent'!$D$4:$AH$4)-COLUMN('Attendance and Absent'!$C$4)/(INDEX('Attendance and Absent'!$D$6:$AH$534,MATCH(F$3,'Attendance and Absent'!$B$6:$B$534,0),0)="غ"),ROW($A8))),"")</f>
        <v/>
      </c>
      <c r="G11" s="20" t="str" cm="1">
        <f t="array" ref="G11">IFERROR(INDEX('Attendance and Absent'!$D$4:$AH$4,_xlfn.AGGREGATE(15,6,COLUMN('Attendance and Absent'!$D$4:$AH$4)-COLUMN('Attendance and Absent'!$C$4)/(INDEX('Attendance and Absent'!$D$6:$AH$534,MATCH(G$3,'Attendance and Absent'!$B$6:$B$534,0),0)="غ"),ROW($A8))),"")</f>
        <v/>
      </c>
      <c r="H11" s="20" t="str" cm="1">
        <f t="array" ref="H11">IFERROR(INDEX('Attendance and Absent'!$D$4:$AH$4,_xlfn.AGGREGATE(15,6,COLUMN('Attendance and Absent'!$D$4:$AH$4)-COLUMN('Attendance and Absent'!$C$4)/(INDEX('Attendance and Absent'!$D$6:$AH$534,MATCH(H$3,'Attendance and Absent'!$B$6:$B$534,0),0)="غ"),ROW($A8))),"")</f>
        <v/>
      </c>
      <c r="I11" s="20" t="str" cm="1">
        <f t="array" ref="I11">IFERROR(INDEX('Attendance and Absent'!$D$4:$AH$4,_xlfn.AGGREGATE(15,6,COLUMN('Attendance and Absent'!$D$4:$AH$4)-COLUMN('Attendance and Absent'!$C$4)/(INDEX('Attendance and Absent'!$D$6:$AH$534,MATCH(I$3,'Attendance and Absent'!$B$6:$B$534,0),0)="غ"),ROW($A8))),"")</f>
        <v/>
      </c>
      <c r="J11" s="20" t="str" cm="1">
        <f t="array" ref="J11">IFERROR(INDEX('Attendance and Absent'!$D$4:$AH$4,_xlfn.AGGREGATE(15,6,COLUMN('Attendance and Absent'!$D$4:$AH$4)-COLUMN('Attendance and Absent'!$C$4)/(INDEX('Attendance and Absent'!$D$6:$AH$534,MATCH(J$3,'Attendance and Absent'!$B$6:$B$534,0),0)="غ"),ROW($A8))),"")</f>
        <v/>
      </c>
      <c r="K11" s="20" t="str" cm="1">
        <f t="array" ref="K11">IFERROR(INDEX('Attendance and Absent'!$D$4:$AH$4,_xlfn.AGGREGATE(15,6,COLUMN('Attendance and Absent'!$D$4:$AH$4)-COLUMN('Attendance and Absent'!$C$4)/(INDEX('Attendance and Absent'!$D$6:$AH$534,MATCH(K$3,'Attendance and Absent'!$B$6:$B$534,0),0)="غ"),ROW($A8))),"")</f>
        <v/>
      </c>
      <c r="L11" s="20" t="str" cm="1">
        <f t="array" ref="L11">IFERROR(INDEX('Attendance and Absent'!$D$4:$AH$4,_xlfn.AGGREGATE(15,6,COLUMN('Attendance and Absent'!$D$4:$AH$4)-COLUMN('Attendance and Absent'!$C$4)/(INDEX('Attendance and Absent'!$D$6:$AH$534,MATCH(L$3,'Attendance and Absent'!$B$6:$B$534,0),0)="غ"),ROW($A8))),"")</f>
        <v/>
      </c>
      <c r="M11" s="20" t="str" cm="1">
        <f t="array" ref="M11">IFERROR(INDEX('Attendance and Absent'!$D$4:$AH$4,_xlfn.AGGREGATE(15,6,COLUMN('Attendance and Absent'!$D$4:$AH$4)-COLUMN('Attendance and Absent'!$C$4)/(INDEX('Attendance and Absent'!$D$6:$AH$534,MATCH(M$3,'Attendance and Absent'!$B$6:$B$534,0),0)="غ"),ROW($A8))),"")</f>
        <v/>
      </c>
      <c r="Y11" t="s">
        <v>186</v>
      </c>
    </row>
    <row r="12" spans="1:25" s="21" customFormat="1" ht="25.05" customHeight="1" x14ac:dyDescent="0.3">
      <c r="A12" s="20" t="str" cm="1">
        <f t="array" ref="A12">IFERROR(INDEX('Attendance and Absent'!$D$4:$AH$4,_xlfn.AGGREGATE(15,6,COLUMN('Attendance and Absent'!$D$4:$AH$4)-COLUMN('Attendance and Absent'!$C$4)/(INDEX('Attendance and Absent'!$D$6:$AH$534,MATCH(A$3,'Attendance and Absent'!$B$6:$B$534,0),0)="غ"),ROW($A9))),"")</f>
        <v/>
      </c>
      <c r="B12" s="20" t="str" cm="1">
        <f t="array" ref="B12">IFERROR(INDEX('Attendance and Absent'!$D$4:$AH$4,_xlfn.AGGREGATE(15,6,COLUMN('Attendance and Absent'!$D$4:$AH$4)-COLUMN('Attendance and Absent'!$C$4)/(INDEX('Attendance and Absent'!$D$6:$AH$534,MATCH(B$3,'Attendance and Absent'!$B$6:$B$534,0),0)="غ"),ROW($A9))),"")</f>
        <v/>
      </c>
      <c r="C12" s="20" t="str" cm="1">
        <f t="array" ref="C12">IFERROR(INDEX('Attendance and Absent'!$D$4:$AH$4,_xlfn.AGGREGATE(15,6,COLUMN('Attendance and Absent'!$D$4:$AH$4)-COLUMN('Attendance and Absent'!$C$4)/(INDEX('Attendance and Absent'!$D$6:$AH$534,MATCH(C$3,'Attendance and Absent'!$B$6:$B$534,0),0)="غ"),ROW($A9))),"")</f>
        <v/>
      </c>
      <c r="D12" s="20" t="str" cm="1">
        <f t="array" ref="D12">IFERROR(INDEX('Attendance and Absent'!$D$4:$AH$4,_xlfn.AGGREGATE(15,6,COLUMN('Attendance and Absent'!$D$4:$AH$4)-COLUMN('Attendance and Absent'!$C$4)/(INDEX('Attendance and Absent'!$D$6:$AH$534,MATCH(D$3,'Attendance and Absent'!$B$6:$B$534,0),0)="غ"),ROW($A9))),"")</f>
        <v/>
      </c>
      <c r="E12" s="20" t="str" cm="1">
        <f t="array" ref="E12">IFERROR(INDEX('Attendance and Absent'!$D$4:$AH$4,_xlfn.AGGREGATE(15,6,COLUMN('Attendance and Absent'!$D$4:$AH$4)-COLUMN('Attendance and Absent'!$C$4)/(INDEX('Attendance and Absent'!$D$6:$AH$534,MATCH(E$3,'Attendance and Absent'!$B$6:$B$534,0),0)="غ"),ROW($A9))),"")</f>
        <v/>
      </c>
      <c r="F12" s="20" t="str" cm="1">
        <f t="array" ref="F12">IFERROR(INDEX('Attendance and Absent'!$D$4:$AH$4,_xlfn.AGGREGATE(15,6,COLUMN('Attendance and Absent'!$D$4:$AH$4)-COLUMN('Attendance and Absent'!$C$4)/(INDEX('Attendance and Absent'!$D$6:$AH$534,MATCH(F$3,'Attendance and Absent'!$B$6:$B$534,0),0)="غ"),ROW($A9))),"")</f>
        <v/>
      </c>
      <c r="G12" s="20" t="str" cm="1">
        <f t="array" ref="G12">IFERROR(INDEX('Attendance and Absent'!$D$4:$AH$4,_xlfn.AGGREGATE(15,6,COLUMN('Attendance and Absent'!$D$4:$AH$4)-COLUMN('Attendance and Absent'!$C$4)/(INDEX('Attendance and Absent'!$D$6:$AH$534,MATCH(G$3,'Attendance and Absent'!$B$6:$B$534,0),0)="غ"),ROW($A9))),"")</f>
        <v/>
      </c>
      <c r="H12" s="20" t="str" cm="1">
        <f t="array" ref="H12">IFERROR(INDEX('Attendance and Absent'!$D$4:$AH$4,_xlfn.AGGREGATE(15,6,COLUMN('Attendance and Absent'!$D$4:$AH$4)-COLUMN('Attendance and Absent'!$C$4)/(INDEX('Attendance and Absent'!$D$6:$AH$534,MATCH(H$3,'Attendance and Absent'!$B$6:$B$534,0),0)="غ"),ROW($A9))),"")</f>
        <v/>
      </c>
      <c r="I12" s="20" t="str" cm="1">
        <f t="array" ref="I12">IFERROR(INDEX('Attendance and Absent'!$D$4:$AH$4,_xlfn.AGGREGATE(15,6,COLUMN('Attendance and Absent'!$D$4:$AH$4)-COLUMN('Attendance and Absent'!$C$4)/(INDEX('Attendance and Absent'!$D$6:$AH$534,MATCH(I$3,'Attendance and Absent'!$B$6:$B$534,0),0)="غ"),ROW($A9))),"")</f>
        <v/>
      </c>
      <c r="J12" s="20" t="str" cm="1">
        <f t="array" ref="J12">IFERROR(INDEX('Attendance and Absent'!$D$4:$AH$4,_xlfn.AGGREGATE(15,6,COLUMN('Attendance and Absent'!$D$4:$AH$4)-COLUMN('Attendance and Absent'!$C$4)/(INDEX('Attendance and Absent'!$D$6:$AH$534,MATCH(J$3,'Attendance and Absent'!$B$6:$B$534,0),0)="غ"),ROW($A9))),"")</f>
        <v/>
      </c>
      <c r="K12" s="20" t="str" cm="1">
        <f t="array" ref="K12">IFERROR(INDEX('Attendance and Absent'!$D$4:$AH$4,_xlfn.AGGREGATE(15,6,COLUMN('Attendance and Absent'!$D$4:$AH$4)-COLUMN('Attendance and Absent'!$C$4)/(INDEX('Attendance and Absent'!$D$6:$AH$534,MATCH(K$3,'Attendance and Absent'!$B$6:$B$534,0),0)="غ"),ROW($A9))),"")</f>
        <v/>
      </c>
      <c r="L12" s="20" t="str" cm="1">
        <f t="array" ref="L12">IFERROR(INDEX('Attendance and Absent'!$D$4:$AH$4,_xlfn.AGGREGATE(15,6,COLUMN('Attendance and Absent'!$D$4:$AH$4)-COLUMN('Attendance and Absent'!$C$4)/(INDEX('Attendance and Absent'!$D$6:$AH$534,MATCH(L$3,'Attendance and Absent'!$B$6:$B$534,0),0)="غ"),ROW($A9))),"")</f>
        <v/>
      </c>
      <c r="M12" s="20" t="str" cm="1">
        <f t="array" ref="M12">IFERROR(INDEX('Attendance and Absent'!$D$4:$AH$4,_xlfn.AGGREGATE(15,6,COLUMN('Attendance and Absent'!$D$4:$AH$4)-COLUMN('Attendance and Absent'!$C$4)/(INDEX('Attendance and Absent'!$D$6:$AH$534,MATCH(M$3,'Attendance and Absent'!$B$6:$B$534,0),0)="غ"),ROW($A9))),"")</f>
        <v/>
      </c>
      <c r="Y12" t="s">
        <v>193</v>
      </c>
    </row>
    <row r="13" spans="1:25" s="21" customFormat="1" ht="25.05" customHeight="1" x14ac:dyDescent="0.3">
      <c r="A13" s="20" t="str" cm="1">
        <f t="array" ref="A13">IFERROR(INDEX('Attendance and Absent'!$D$4:$AH$4,_xlfn.AGGREGATE(15,6,COLUMN('Attendance and Absent'!$D$4:$AH$4)-COLUMN('Attendance and Absent'!$C$4)/(INDEX('Attendance and Absent'!$D$6:$AH$534,MATCH(A$3,'Attendance and Absent'!$B$6:$B$534,0),0)="غ"),ROW($A10))),"")</f>
        <v/>
      </c>
      <c r="B13" s="20" t="str" cm="1">
        <f t="array" ref="B13">IFERROR(INDEX('Attendance and Absent'!$D$4:$AH$4,_xlfn.AGGREGATE(15,6,COLUMN('Attendance and Absent'!$D$4:$AH$4)-COLUMN('Attendance and Absent'!$C$4)/(INDEX('Attendance and Absent'!$D$6:$AH$534,MATCH(B$3,'Attendance and Absent'!$B$6:$B$534,0),0)="غ"),ROW($A10))),"")</f>
        <v/>
      </c>
      <c r="C13" s="20" t="str" cm="1">
        <f t="array" ref="C13">IFERROR(INDEX('Attendance and Absent'!$D$4:$AH$4,_xlfn.AGGREGATE(15,6,COLUMN('Attendance and Absent'!$D$4:$AH$4)-COLUMN('Attendance and Absent'!$C$4)/(INDEX('Attendance and Absent'!$D$6:$AH$534,MATCH(C$3,'Attendance and Absent'!$B$6:$B$534,0),0)="غ"),ROW($A10))),"")</f>
        <v/>
      </c>
      <c r="D13" s="20" t="str" cm="1">
        <f t="array" ref="D13">IFERROR(INDEX('Attendance and Absent'!$D$4:$AH$4,_xlfn.AGGREGATE(15,6,COLUMN('Attendance and Absent'!$D$4:$AH$4)-COLUMN('Attendance and Absent'!$C$4)/(INDEX('Attendance and Absent'!$D$6:$AH$534,MATCH(D$3,'Attendance and Absent'!$B$6:$B$534,0),0)="غ"),ROW($A10))),"")</f>
        <v/>
      </c>
      <c r="E13" s="20" t="str" cm="1">
        <f t="array" ref="E13">IFERROR(INDEX('Attendance and Absent'!$D$4:$AH$4,_xlfn.AGGREGATE(15,6,COLUMN('Attendance and Absent'!$D$4:$AH$4)-COLUMN('Attendance and Absent'!$C$4)/(INDEX('Attendance and Absent'!$D$6:$AH$534,MATCH(E$3,'Attendance and Absent'!$B$6:$B$534,0),0)="غ"),ROW($A10))),"")</f>
        <v/>
      </c>
      <c r="F13" s="20" t="str" cm="1">
        <f t="array" ref="F13">IFERROR(INDEX('Attendance and Absent'!$D$4:$AH$4,_xlfn.AGGREGATE(15,6,COLUMN('Attendance and Absent'!$D$4:$AH$4)-COLUMN('Attendance and Absent'!$C$4)/(INDEX('Attendance and Absent'!$D$6:$AH$534,MATCH(F$3,'Attendance and Absent'!$B$6:$B$534,0),0)="غ"),ROW($A10))),"")</f>
        <v/>
      </c>
      <c r="G13" s="20" t="str" cm="1">
        <f t="array" ref="G13">IFERROR(INDEX('Attendance and Absent'!$D$4:$AH$4,_xlfn.AGGREGATE(15,6,COLUMN('Attendance and Absent'!$D$4:$AH$4)-COLUMN('Attendance and Absent'!$C$4)/(INDEX('Attendance and Absent'!$D$6:$AH$534,MATCH(G$3,'Attendance and Absent'!$B$6:$B$534,0),0)="غ"),ROW($A10))),"")</f>
        <v/>
      </c>
      <c r="H13" s="20" t="str" cm="1">
        <f t="array" ref="H13">IFERROR(INDEX('Attendance and Absent'!$D$4:$AH$4,_xlfn.AGGREGATE(15,6,COLUMN('Attendance and Absent'!$D$4:$AH$4)-COLUMN('Attendance and Absent'!$C$4)/(INDEX('Attendance and Absent'!$D$6:$AH$534,MATCH(H$3,'Attendance and Absent'!$B$6:$B$534,0),0)="غ"),ROW($A10))),"")</f>
        <v/>
      </c>
      <c r="I13" s="20" t="str" cm="1">
        <f t="array" ref="I13">IFERROR(INDEX('Attendance and Absent'!$D$4:$AH$4,_xlfn.AGGREGATE(15,6,COLUMN('Attendance and Absent'!$D$4:$AH$4)-COLUMN('Attendance and Absent'!$C$4)/(INDEX('Attendance and Absent'!$D$6:$AH$534,MATCH(I$3,'Attendance and Absent'!$B$6:$B$534,0),0)="غ"),ROW($A10))),"")</f>
        <v/>
      </c>
      <c r="J13" s="20" t="str" cm="1">
        <f t="array" ref="J13">IFERROR(INDEX('Attendance and Absent'!$D$4:$AH$4,_xlfn.AGGREGATE(15,6,COLUMN('Attendance and Absent'!$D$4:$AH$4)-COLUMN('Attendance and Absent'!$C$4)/(INDEX('Attendance and Absent'!$D$6:$AH$534,MATCH(J$3,'Attendance and Absent'!$B$6:$B$534,0),0)="غ"),ROW($A10))),"")</f>
        <v/>
      </c>
      <c r="K13" s="20" t="str" cm="1">
        <f t="array" ref="K13">IFERROR(INDEX('Attendance and Absent'!$D$4:$AH$4,_xlfn.AGGREGATE(15,6,COLUMN('Attendance and Absent'!$D$4:$AH$4)-COLUMN('Attendance and Absent'!$C$4)/(INDEX('Attendance and Absent'!$D$6:$AH$534,MATCH(K$3,'Attendance and Absent'!$B$6:$B$534,0),0)="غ"),ROW($A10))),"")</f>
        <v/>
      </c>
      <c r="L13" s="20" t="str" cm="1">
        <f t="array" ref="L13">IFERROR(INDEX('Attendance and Absent'!$D$4:$AH$4,_xlfn.AGGREGATE(15,6,COLUMN('Attendance and Absent'!$D$4:$AH$4)-COLUMN('Attendance and Absent'!$C$4)/(INDEX('Attendance and Absent'!$D$6:$AH$534,MATCH(L$3,'Attendance and Absent'!$B$6:$B$534,0),0)="غ"),ROW($A10))),"")</f>
        <v/>
      </c>
      <c r="M13" s="20" t="str" cm="1">
        <f t="array" ref="M13">IFERROR(INDEX('Attendance and Absent'!$D$4:$AH$4,_xlfn.AGGREGATE(15,6,COLUMN('Attendance and Absent'!$D$4:$AH$4)-COLUMN('Attendance and Absent'!$C$4)/(INDEX('Attendance and Absent'!$D$6:$AH$534,MATCH(M$3,'Attendance and Absent'!$B$6:$B$534,0),0)="غ"),ROW($A10))),"")</f>
        <v/>
      </c>
      <c r="Y13" t="s">
        <v>194</v>
      </c>
    </row>
    <row r="14" spans="1:25" ht="25.05" customHeight="1" x14ac:dyDescent="0.3">
      <c r="A14" s="20" t="str" cm="1">
        <f t="array" ref="A14">IFERROR(INDEX('Attendance and Absent'!$D$4:$AH$4,_xlfn.AGGREGATE(15,6,COLUMN('Attendance and Absent'!$D$4:$AH$4)-COLUMN('Attendance and Absent'!$C$4)/(INDEX('Attendance and Absent'!$D$6:$AH$534,MATCH(A$3,'Attendance and Absent'!$B$6:$B$534,0),0)="غ"),ROW($A11))),"")</f>
        <v/>
      </c>
      <c r="B14" s="20" t="str" cm="1">
        <f t="array" ref="B14">IFERROR(INDEX('Attendance and Absent'!$D$4:$AH$4,_xlfn.AGGREGATE(15,6,COLUMN('Attendance and Absent'!$D$4:$AH$4)-COLUMN('Attendance and Absent'!$C$4)/(INDEX('Attendance and Absent'!$D$6:$AH$534,MATCH(B$3,'Attendance and Absent'!$B$6:$B$534,0),0)="غ"),ROW($A11))),"")</f>
        <v/>
      </c>
      <c r="C14" s="20" t="str" cm="1">
        <f t="array" ref="C14">IFERROR(INDEX('Attendance and Absent'!$D$4:$AH$4,_xlfn.AGGREGATE(15,6,COLUMN('Attendance and Absent'!$D$4:$AH$4)-COLUMN('Attendance and Absent'!$C$4)/(INDEX('Attendance and Absent'!$D$6:$AH$534,MATCH(C$3,'Attendance and Absent'!$B$6:$B$534,0),0)="غ"),ROW($A11))),"")</f>
        <v/>
      </c>
      <c r="D14" s="20" t="str" cm="1">
        <f t="array" ref="D14">IFERROR(INDEX('Attendance and Absent'!$D$4:$AH$4,_xlfn.AGGREGATE(15,6,COLUMN('Attendance and Absent'!$D$4:$AH$4)-COLUMN('Attendance and Absent'!$C$4)/(INDEX('Attendance and Absent'!$D$6:$AH$534,MATCH(D$3,'Attendance and Absent'!$B$6:$B$534,0),0)="غ"),ROW($A11))),"")</f>
        <v/>
      </c>
      <c r="E14" s="20" t="str" cm="1">
        <f t="array" ref="E14">IFERROR(INDEX('Attendance and Absent'!$D$4:$AH$4,_xlfn.AGGREGATE(15,6,COLUMN('Attendance and Absent'!$D$4:$AH$4)-COLUMN('Attendance and Absent'!$C$4)/(INDEX('Attendance and Absent'!$D$6:$AH$534,MATCH(E$3,'Attendance and Absent'!$B$6:$B$534,0),0)="غ"),ROW($A11))),"")</f>
        <v/>
      </c>
      <c r="F14" s="20" t="str" cm="1">
        <f t="array" ref="F14">IFERROR(INDEX('Attendance and Absent'!$D$4:$AH$4,_xlfn.AGGREGATE(15,6,COLUMN('Attendance and Absent'!$D$4:$AH$4)-COLUMN('Attendance and Absent'!$C$4)/(INDEX('Attendance and Absent'!$D$6:$AH$534,MATCH(F$3,'Attendance and Absent'!$B$6:$B$534,0),0)="غ"),ROW($A11))),"")</f>
        <v/>
      </c>
      <c r="G14" s="20" t="str" cm="1">
        <f t="array" ref="G14">IFERROR(INDEX('Attendance and Absent'!$D$4:$AH$4,_xlfn.AGGREGATE(15,6,COLUMN('Attendance and Absent'!$D$4:$AH$4)-COLUMN('Attendance and Absent'!$C$4)/(INDEX('Attendance and Absent'!$D$6:$AH$534,MATCH(G$3,'Attendance and Absent'!$B$6:$B$534,0),0)="غ"),ROW($A11))),"")</f>
        <v/>
      </c>
      <c r="H14" s="20" t="str" cm="1">
        <f t="array" ref="H14">IFERROR(INDEX('Attendance and Absent'!$D$4:$AH$4,_xlfn.AGGREGATE(15,6,COLUMN('Attendance and Absent'!$D$4:$AH$4)-COLUMN('Attendance and Absent'!$C$4)/(INDEX('Attendance and Absent'!$D$6:$AH$534,MATCH(H$3,'Attendance and Absent'!$B$6:$B$534,0),0)="غ"),ROW($A11))),"")</f>
        <v/>
      </c>
      <c r="I14" s="20" t="str" cm="1">
        <f t="array" ref="I14">IFERROR(INDEX('Attendance and Absent'!$D$4:$AH$4,_xlfn.AGGREGATE(15,6,COLUMN('Attendance and Absent'!$D$4:$AH$4)-COLUMN('Attendance and Absent'!$C$4)/(INDEX('Attendance and Absent'!$D$6:$AH$534,MATCH(I$3,'Attendance and Absent'!$B$6:$B$534,0),0)="غ"),ROW($A11))),"")</f>
        <v/>
      </c>
      <c r="J14" s="20" t="str" cm="1">
        <f t="array" ref="J14">IFERROR(INDEX('Attendance and Absent'!$D$4:$AH$4,_xlfn.AGGREGATE(15,6,COLUMN('Attendance and Absent'!$D$4:$AH$4)-COLUMN('Attendance and Absent'!$C$4)/(INDEX('Attendance and Absent'!$D$6:$AH$534,MATCH(J$3,'Attendance and Absent'!$B$6:$B$534,0),0)="غ"),ROW($A11))),"")</f>
        <v/>
      </c>
      <c r="K14" s="20" t="str" cm="1">
        <f t="array" ref="K14">IFERROR(INDEX('Attendance and Absent'!$D$4:$AH$4,_xlfn.AGGREGATE(15,6,COLUMN('Attendance and Absent'!$D$4:$AH$4)-COLUMN('Attendance and Absent'!$C$4)/(INDEX('Attendance and Absent'!$D$6:$AH$534,MATCH(K$3,'Attendance and Absent'!$B$6:$B$534,0),0)="غ"),ROW($A11))),"")</f>
        <v/>
      </c>
      <c r="L14" s="20" t="str" cm="1">
        <f t="array" ref="L14">IFERROR(INDEX('Attendance and Absent'!$D$4:$AH$4,_xlfn.AGGREGATE(15,6,COLUMN('Attendance and Absent'!$D$4:$AH$4)-COLUMN('Attendance and Absent'!$C$4)/(INDEX('Attendance and Absent'!$D$6:$AH$534,MATCH(L$3,'Attendance and Absent'!$B$6:$B$534,0),0)="غ"),ROW($A11))),"")</f>
        <v/>
      </c>
      <c r="M14" s="20" t="str" cm="1">
        <f t="array" ref="M14">IFERROR(INDEX('Attendance and Absent'!$D$4:$AH$4,_xlfn.AGGREGATE(15,6,COLUMN('Attendance and Absent'!$D$4:$AH$4)-COLUMN('Attendance and Absent'!$C$4)/(INDEX('Attendance and Absent'!$D$6:$AH$534,MATCH(M$3,'Attendance and Absent'!$B$6:$B$534,0),0)="غ"),ROW($A11))),"")</f>
        <v/>
      </c>
      <c r="Y14" t="s">
        <v>204</v>
      </c>
    </row>
    <row r="15" spans="1:25" ht="25.05" customHeight="1" x14ac:dyDescent="0.3">
      <c r="A15" s="20" t="str" cm="1">
        <f t="array" ref="A15">IFERROR(INDEX('Attendance and Absent'!$D$4:$AH$4,_xlfn.AGGREGATE(15,6,COLUMN('Attendance and Absent'!$D$4:$AH$4)-COLUMN('Attendance and Absent'!$C$4)/(INDEX('Attendance and Absent'!$D$6:$AH$534,MATCH(A$3,'Attendance and Absent'!$B$6:$B$534,0),0)="غ"),ROW($A12))),"")</f>
        <v/>
      </c>
      <c r="B15" s="20" t="str" cm="1">
        <f t="array" ref="B15">IFERROR(INDEX('Attendance and Absent'!$D$4:$AH$4,_xlfn.AGGREGATE(15,6,COLUMN('Attendance and Absent'!$D$4:$AH$4)-COLUMN('Attendance and Absent'!$C$4)/(INDEX('Attendance and Absent'!$D$6:$AH$534,MATCH(B$3,'Attendance and Absent'!$B$6:$B$534,0),0)="غ"),ROW($A12))),"")</f>
        <v/>
      </c>
      <c r="C15" s="20" t="str" cm="1">
        <f t="array" ref="C15">IFERROR(INDEX('Attendance and Absent'!$D$4:$AH$4,_xlfn.AGGREGATE(15,6,COLUMN('Attendance and Absent'!$D$4:$AH$4)-COLUMN('Attendance and Absent'!$C$4)/(INDEX('Attendance and Absent'!$D$6:$AH$534,MATCH(C$3,'Attendance and Absent'!$B$6:$B$534,0),0)="غ"),ROW($A12))),"")</f>
        <v/>
      </c>
      <c r="D15" s="20" t="str" cm="1">
        <f t="array" ref="D15">IFERROR(INDEX('Attendance and Absent'!$D$4:$AH$4,_xlfn.AGGREGATE(15,6,COLUMN('Attendance and Absent'!$D$4:$AH$4)-COLUMN('Attendance and Absent'!$C$4)/(INDEX('Attendance and Absent'!$D$6:$AH$534,MATCH(D$3,'Attendance and Absent'!$B$6:$B$534,0),0)="غ"),ROW($A12))),"")</f>
        <v/>
      </c>
      <c r="E15" s="20" t="str" cm="1">
        <f t="array" ref="E15">IFERROR(INDEX('Attendance and Absent'!$D$4:$AH$4,_xlfn.AGGREGATE(15,6,COLUMN('Attendance and Absent'!$D$4:$AH$4)-COLUMN('Attendance and Absent'!$C$4)/(INDEX('Attendance and Absent'!$D$6:$AH$534,MATCH(E$3,'Attendance and Absent'!$B$6:$B$534,0),0)="غ"),ROW($A12))),"")</f>
        <v/>
      </c>
      <c r="F15" s="20" t="str" cm="1">
        <f t="array" ref="F15">IFERROR(INDEX('Attendance and Absent'!$D$4:$AH$4,_xlfn.AGGREGATE(15,6,COLUMN('Attendance and Absent'!$D$4:$AH$4)-COLUMN('Attendance and Absent'!$C$4)/(INDEX('Attendance and Absent'!$D$6:$AH$534,MATCH(F$3,'Attendance and Absent'!$B$6:$B$534,0),0)="غ"),ROW($A12))),"")</f>
        <v/>
      </c>
      <c r="G15" s="20" t="str" cm="1">
        <f t="array" ref="G15">IFERROR(INDEX('Attendance and Absent'!$D$4:$AH$4,_xlfn.AGGREGATE(15,6,COLUMN('Attendance and Absent'!$D$4:$AH$4)-COLUMN('Attendance and Absent'!$C$4)/(INDEX('Attendance and Absent'!$D$6:$AH$534,MATCH(G$3,'Attendance and Absent'!$B$6:$B$534,0),0)="غ"),ROW($A12))),"")</f>
        <v/>
      </c>
      <c r="H15" s="20" t="str" cm="1">
        <f t="array" ref="H15">IFERROR(INDEX('Attendance and Absent'!$D$4:$AH$4,_xlfn.AGGREGATE(15,6,COLUMN('Attendance and Absent'!$D$4:$AH$4)-COLUMN('Attendance and Absent'!$C$4)/(INDEX('Attendance and Absent'!$D$6:$AH$534,MATCH(H$3,'Attendance and Absent'!$B$6:$B$534,0),0)="غ"),ROW($A12))),"")</f>
        <v/>
      </c>
      <c r="I15" s="20" t="str" cm="1">
        <f t="array" ref="I15">IFERROR(INDEX('Attendance and Absent'!$D$4:$AH$4,_xlfn.AGGREGATE(15,6,COLUMN('Attendance and Absent'!$D$4:$AH$4)-COLUMN('Attendance and Absent'!$C$4)/(INDEX('Attendance and Absent'!$D$6:$AH$534,MATCH(I$3,'Attendance and Absent'!$B$6:$B$534,0),0)="غ"),ROW($A12))),"")</f>
        <v/>
      </c>
      <c r="J15" s="20" t="str" cm="1">
        <f t="array" ref="J15">IFERROR(INDEX('Attendance and Absent'!$D$4:$AH$4,_xlfn.AGGREGATE(15,6,COLUMN('Attendance and Absent'!$D$4:$AH$4)-COLUMN('Attendance and Absent'!$C$4)/(INDEX('Attendance and Absent'!$D$6:$AH$534,MATCH(J$3,'Attendance and Absent'!$B$6:$B$534,0),0)="غ"),ROW($A12))),"")</f>
        <v/>
      </c>
      <c r="K15" s="20" t="str" cm="1">
        <f t="array" ref="K15">IFERROR(INDEX('Attendance and Absent'!$D$4:$AH$4,_xlfn.AGGREGATE(15,6,COLUMN('Attendance and Absent'!$D$4:$AH$4)-COLUMN('Attendance and Absent'!$C$4)/(INDEX('Attendance and Absent'!$D$6:$AH$534,MATCH(K$3,'Attendance and Absent'!$B$6:$B$534,0),0)="غ"),ROW($A12))),"")</f>
        <v/>
      </c>
      <c r="L15" s="20" t="str" cm="1">
        <f t="array" ref="L15">IFERROR(INDEX('Attendance and Absent'!$D$4:$AH$4,_xlfn.AGGREGATE(15,6,COLUMN('Attendance and Absent'!$D$4:$AH$4)-COLUMN('Attendance and Absent'!$C$4)/(INDEX('Attendance and Absent'!$D$6:$AH$534,MATCH(L$3,'Attendance and Absent'!$B$6:$B$534,0),0)="غ"),ROW($A12))),"")</f>
        <v/>
      </c>
      <c r="M15" s="20" t="str" cm="1">
        <f t="array" ref="M15">IFERROR(INDEX('Attendance and Absent'!$D$4:$AH$4,_xlfn.AGGREGATE(15,6,COLUMN('Attendance and Absent'!$D$4:$AH$4)-COLUMN('Attendance and Absent'!$C$4)/(INDEX('Attendance and Absent'!$D$6:$AH$534,MATCH(M$3,'Attendance and Absent'!$B$6:$B$534,0),0)="غ"),ROW($A12))),"")</f>
        <v/>
      </c>
      <c r="Y15" t="s">
        <v>228</v>
      </c>
    </row>
    <row r="16" spans="1:25" ht="25.05" customHeight="1" x14ac:dyDescent="0.3">
      <c r="A16" s="20" t="str" cm="1">
        <f t="array" ref="A16">IFERROR(INDEX('Attendance and Absent'!$D$4:$AH$4,_xlfn.AGGREGATE(15,6,COLUMN('Attendance and Absent'!$D$4:$AH$4)-COLUMN('Attendance and Absent'!$C$4)/(INDEX('Attendance and Absent'!$D$6:$AH$534,MATCH(A$3,'Attendance and Absent'!$B$6:$B$534,0),0)="غ"),ROW($A13))),"")</f>
        <v/>
      </c>
      <c r="B16" s="20" t="str" cm="1">
        <f t="array" ref="B16">IFERROR(INDEX('Attendance and Absent'!$D$4:$AH$4,_xlfn.AGGREGATE(15,6,COLUMN('Attendance and Absent'!$D$4:$AH$4)-COLUMN('Attendance and Absent'!$C$4)/(INDEX('Attendance and Absent'!$D$6:$AH$534,MATCH(B$3,'Attendance and Absent'!$B$6:$B$534,0),0)="غ"),ROW($A13))),"")</f>
        <v/>
      </c>
      <c r="C16" s="20" t="str" cm="1">
        <f t="array" ref="C16">IFERROR(INDEX('Attendance and Absent'!$D$4:$AH$4,_xlfn.AGGREGATE(15,6,COLUMN('Attendance and Absent'!$D$4:$AH$4)-COLUMN('Attendance and Absent'!$C$4)/(INDEX('Attendance and Absent'!$D$6:$AH$534,MATCH(C$3,'Attendance and Absent'!$B$6:$B$534,0),0)="غ"),ROW($A13))),"")</f>
        <v/>
      </c>
      <c r="D16" s="20" t="str" cm="1">
        <f t="array" ref="D16">IFERROR(INDEX('Attendance and Absent'!$D$4:$AH$4,_xlfn.AGGREGATE(15,6,COLUMN('Attendance and Absent'!$D$4:$AH$4)-COLUMN('Attendance and Absent'!$C$4)/(INDEX('Attendance and Absent'!$D$6:$AH$534,MATCH(D$3,'Attendance and Absent'!$B$6:$B$534,0),0)="غ"),ROW($A13))),"")</f>
        <v/>
      </c>
      <c r="E16" s="20" t="str" cm="1">
        <f t="array" ref="E16">IFERROR(INDEX('Attendance and Absent'!$D$4:$AH$4,_xlfn.AGGREGATE(15,6,COLUMN('Attendance and Absent'!$D$4:$AH$4)-COLUMN('Attendance and Absent'!$C$4)/(INDEX('Attendance and Absent'!$D$6:$AH$534,MATCH(E$3,'Attendance and Absent'!$B$6:$B$534,0),0)="غ"),ROW($A13))),"")</f>
        <v/>
      </c>
      <c r="F16" s="20" t="str" cm="1">
        <f t="array" ref="F16">IFERROR(INDEX('Attendance and Absent'!$D$4:$AH$4,_xlfn.AGGREGATE(15,6,COLUMN('Attendance and Absent'!$D$4:$AH$4)-COLUMN('Attendance and Absent'!$C$4)/(INDEX('Attendance and Absent'!$D$6:$AH$534,MATCH(F$3,'Attendance and Absent'!$B$6:$B$534,0),0)="غ"),ROW($A13))),"")</f>
        <v/>
      </c>
      <c r="G16" s="20" t="str" cm="1">
        <f t="array" ref="G16">IFERROR(INDEX('Attendance and Absent'!$D$4:$AH$4,_xlfn.AGGREGATE(15,6,COLUMN('Attendance and Absent'!$D$4:$AH$4)-COLUMN('Attendance and Absent'!$C$4)/(INDEX('Attendance and Absent'!$D$6:$AH$534,MATCH(G$3,'Attendance and Absent'!$B$6:$B$534,0),0)="غ"),ROW($A13))),"")</f>
        <v/>
      </c>
      <c r="H16" s="20" t="str" cm="1">
        <f t="array" ref="H16">IFERROR(INDEX('Attendance and Absent'!$D$4:$AH$4,_xlfn.AGGREGATE(15,6,COLUMN('Attendance and Absent'!$D$4:$AH$4)-COLUMN('Attendance and Absent'!$C$4)/(INDEX('Attendance and Absent'!$D$6:$AH$534,MATCH(H$3,'Attendance and Absent'!$B$6:$B$534,0),0)="غ"),ROW($A13))),"")</f>
        <v/>
      </c>
      <c r="I16" s="20" t="str" cm="1">
        <f t="array" ref="I16">IFERROR(INDEX('Attendance and Absent'!$D$4:$AH$4,_xlfn.AGGREGATE(15,6,COLUMN('Attendance and Absent'!$D$4:$AH$4)-COLUMN('Attendance and Absent'!$C$4)/(INDEX('Attendance and Absent'!$D$6:$AH$534,MATCH(I$3,'Attendance and Absent'!$B$6:$B$534,0),0)="غ"),ROW($A13))),"")</f>
        <v/>
      </c>
      <c r="J16" s="20" t="str" cm="1">
        <f t="array" ref="J16">IFERROR(INDEX('Attendance and Absent'!$D$4:$AH$4,_xlfn.AGGREGATE(15,6,COLUMN('Attendance and Absent'!$D$4:$AH$4)-COLUMN('Attendance and Absent'!$C$4)/(INDEX('Attendance and Absent'!$D$6:$AH$534,MATCH(J$3,'Attendance and Absent'!$B$6:$B$534,0),0)="غ"),ROW($A13))),"")</f>
        <v/>
      </c>
      <c r="K16" s="20" t="str" cm="1">
        <f t="array" ref="K16">IFERROR(INDEX('Attendance and Absent'!$D$4:$AH$4,_xlfn.AGGREGATE(15,6,COLUMN('Attendance and Absent'!$D$4:$AH$4)-COLUMN('Attendance and Absent'!$C$4)/(INDEX('Attendance and Absent'!$D$6:$AH$534,MATCH(K$3,'Attendance and Absent'!$B$6:$B$534,0),0)="غ"),ROW($A13))),"")</f>
        <v/>
      </c>
      <c r="L16" s="20" t="str" cm="1">
        <f t="array" ref="L16">IFERROR(INDEX('Attendance and Absent'!$D$4:$AH$4,_xlfn.AGGREGATE(15,6,COLUMN('Attendance and Absent'!$D$4:$AH$4)-COLUMN('Attendance and Absent'!$C$4)/(INDEX('Attendance and Absent'!$D$6:$AH$534,MATCH(L$3,'Attendance and Absent'!$B$6:$B$534,0),0)="غ"),ROW($A13))),"")</f>
        <v/>
      </c>
      <c r="M16" s="20" t="str" cm="1">
        <f t="array" ref="M16">IFERROR(INDEX('Attendance and Absent'!$D$4:$AH$4,_xlfn.AGGREGATE(15,6,COLUMN('Attendance and Absent'!$D$4:$AH$4)-COLUMN('Attendance and Absent'!$C$4)/(INDEX('Attendance and Absent'!$D$6:$AH$534,MATCH(M$3,'Attendance and Absent'!$B$6:$B$534,0),0)="غ"),ROW($A13))),"")</f>
        <v/>
      </c>
      <c r="Y16" t="s">
        <v>230</v>
      </c>
    </row>
    <row r="17" spans="1:25" ht="25.05" customHeight="1" x14ac:dyDescent="0.3">
      <c r="A17" s="20" t="str" cm="1">
        <f t="array" ref="A17">IFERROR(INDEX('Attendance and Absent'!$D$4:$AH$4,_xlfn.AGGREGATE(15,6,COLUMN('Attendance and Absent'!$D$4:$AH$4)-COLUMN('Attendance and Absent'!$C$4)/(INDEX('Attendance and Absent'!$D$6:$AH$534,MATCH(A$3,'Attendance and Absent'!$B$6:$B$534,0),0)="غ"),ROW($A14))),"")</f>
        <v/>
      </c>
      <c r="B17" s="20" t="str" cm="1">
        <f t="array" ref="B17">IFERROR(INDEX('Attendance and Absent'!$D$4:$AH$4,_xlfn.AGGREGATE(15,6,COLUMN('Attendance and Absent'!$D$4:$AH$4)-COLUMN('Attendance and Absent'!$C$4)/(INDEX('Attendance and Absent'!$D$6:$AH$534,MATCH(B$3,'Attendance and Absent'!$B$6:$B$534,0),0)="غ"),ROW($A14))),"")</f>
        <v/>
      </c>
      <c r="C17" s="20" t="str" cm="1">
        <f t="array" ref="C17">IFERROR(INDEX('Attendance and Absent'!$D$4:$AH$4,_xlfn.AGGREGATE(15,6,COLUMN('Attendance and Absent'!$D$4:$AH$4)-COLUMN('Attendance and Absent'!$C$4)/(INDEX('Attendance and Absent'!$D$6:$AH$534,MATCH(C$3,'Attendance and Absent'!$B$6:$B$534,0),0)="غ"),ROW($A14))),"")</f>
        <v/>
      </c>
      <c r="D17" s="20" t="str" cm="1">
        <f t="array" ref="D17">IFERROR(INDEX('Attendance and Absent'!$D$4:$AH$4,_xlfn.AGGREGATE(15,6,COLUMN('Attendance and Absent'!$D$4:$AH$4)-COLUMN('Attendance and Absent'!$C$4)/(INDEX('Attendance and Absent'!$D$6:$AH$534,MATCH(D$3,'Attendance and Absent'!$B$6:$B$534,0),0)="غ"),ROW($A14))),"")</f>
        <v/>
      </c>
      <c r="E17" s="20" t="str" cm="1">
        <f t="array" ref="E17">IFERROR(INDEX('Attendance and Absent'!$D$4:$AH$4,_xlfn.AGGREGATE(15,6,COLUMN('Attendance and Absent'!$D$4:$AH$4)-COLUMN('Attendance and Absent'!$C$4)/(INDEX('Attendance and Absent'!$D$6:$AH$534,MATCH(E$3,'Attendance and Absent'!$B$6:$B$534,0),0)="غ"),ROW($A14))),"")</f>
        <v/>
      </c>
      <c r="F17" s="20" t="str" cm="1">
        <f t="array" ref="F17">IFERROR(INDEX('Attendance and Absent'!$D$4:$AH$4,_xlfn.AGGREGATE(15,6,COLUMN('Attendance and Absent'!$D$4:$AH$4)-COLUMN('Attendance and Absent'!$C$4)/(INDEX('Attendance and Absent'!$D$6:$AH$534,MATCH(F$3,'Attendance and Absent'!$B$6:$B$534,0),0)="غ"),ROW($A14))),"")</f>
        <v/>
      </c>
      <c r="G17" s="20" t="str" cm="1">
        <f t="array" ref="G17">IFERROR(INDEX('Attendance and Absent'!$D$4:$AH$4,_xlfn.AGGREGATE(15,6,COLUMN('Attendance and Absent'!$D$4:$AH$4)-COLUMN('Attendance and Absent'!$C$4)/(INDEX('Attendance and Absent'!$D$6:$AH$534,MATCH(G$3,'Attendance and Absent'!$B$6:$B$534,0),0)="غ"),ROW($A14))),"")</f>
        <v/>
      </c>
      <c r="H17" s="20" t="str" cm="1">
        <f t="array" ref="H17">IFERROR(INDEX('Attendance and Absent'!$D$4:$AH$4,_xlfn.AGGREGATE(15,6,COLUMN('Attendance and Absent'!$D$4:$AH$4)-COLUMN('Attendance and Absent'!$C$4)/(INDEX('Attendance and Absent'!$D$6:$AH$534,MATCH(H$3,'Attendance and Absent'!$B$6:$B$534,0),0)="غ"),ROW($A14))),"")</f>
        <v/>
      </c>
      <c r="I17" s="20" t="str" cm="1">
        <f t="array" ref="I17">IFERROR(INDEX('Attendance and Absent'!$D$4:$AH$4,_xlfn.AGGREGATE(15,6,COLUMN('Attendance and Absent'!$D$4:$AH$4)-COLUMN('Attendance and Absent'!$C$4)/(INDEX('Attendance and Absent'!$D$6:$AH$534,MATCH(I$3,'Attendance and Absent'!$B$6:$B$534,0),0)="غ"),ROW($A14))),"")</f>
        <v/>
      </c>
      <c r="J17" s="20" t="str" cm="1">
        <f t="array" ref="J17">IFERROR(INDEX('Attendance and Absent'!$D$4:$AH$4,_xlfn.AGGREGATE(15,6,COLUMN('Attendance and Absent'!$D$4:$AH$4)-COLUMN('Attendance and Absent'!$C$4)/(INDEX('Attendance and Absent'!$D$6:$AH$534,MATCH(J$3,'Attendance and Absent'!$B$6:$B$534,0),0)="غ"),ROW($A14))),"")</f>
        <v/>
      </c>
      <c r="K17" s="20" t="str" cm="1">
        <f t="array" ref="K17">IFERROR(INDEX('Attendance and Absent'!$D$4:$AH$4,_xlfn.AGGREGATE(15,6,COLUMN('Attendance and Absent'!$D$4:$AH$4)-COLUMN('Attendance and Absent'!$C$4)/(INDEX('Attendance and Absent'!$D$6:$AH$534,MATCH(K$3,'Attendance and Absent'!$B$6:$B$534,0),0)="غ"),ROW($A14))),"")</f>
        <v/>
      </c>
      <c r="L17" s="20" t="str" cm="1">
        <f t="array" ref="L17">IFERROR(INDEX('Attendance and Absent'!$D$4:$AH$4,_xlfn.AGGREGATE(15,6,COLUMN('Attendance and Absent'!$D$4:$AH$4)-COLUMN('Attendance and Absent'!$C$4)/(INDEX('Attendance and Absent'!$D$6:$AH$534,MATCH(L$3,'Attendance and Absent'!$B$6:$B$534,0),0)="غ"),ROW($A14))),"")</f>
        <v/>
      </c>
      <c r="M17" s="20" t="str" cm="1">
        <f t="array" ref="M17">IFERROR(INDEX('Attendance and Absent'!$D$4:$AH$4,_xlfn.AGGREGATE(15,6,COLUMN('Attendance and Absent'!$D$4:$AH$4)-COLUMN('Attendance and Absent'!$C$4)/(INDEX('Attendance and Absent'!$D$6:$AH$534,MATCH(M$3,'Attendance and Absent'!$B$6:$B$534,0),0)="غ"),ROW($A14))),"")</f>
        <v/>
      </c>
      <c r="Y17" t="s">
        <v>234</v>
      </c>
    </row>
    <row r="18" spans="1:25" ht="25.05" customHeight="1" x14ac:dyDescent="0.3">
      <c r="A18" s="20" t="str" cm="1">
        <f t="array" ref="A18">IFERROR(INDEX('Attendance and Absent'!$D$4:$AH$4,_xlfn.AGGREGATE(15,6,COLUMN('Attendance and Absent'!$D$4:$AH$4)-COLUMN('Attendance and Absent'!$C$4)/(INDEX('Attendance and Absent'!$D$6:$AH$534,MATCH(A$3,'Attendance and Absent'!$B$6:$B$534,0),0)="غ"),ROW($A15))),"")</f>
        <v/>
      </c>
      <c r="B18" s="20" t="str" cm="1">
        <f t="array" ref="B18">IFERROR(INDEX('Attendance and Absent'!$D$4:$AH$4,_xlfn.AGGREGATE(15,6,COLUMN('Attendance and Absent'!$D$4:$AH$4)-COLUMN('Attendance and Absent'!$C$4)/(INDEX('Attendance and Absent'!$D$6:$AH$534,MATCH(B$3,'Attendance and Absent'!$B$6:$B$534,0),0)="غ"),ROW($A15))),"")</f>
        <v/>
      </c>
      <c r="C18" s="20" t="str" cm="1">
        <f t="array" ref="C18">IFERROR(INDEX('Attendance and Absent'!$D$4:$AH$4,_xlfn.AGGREGATE(15,6,COLUMN('Attendance and Absent'!$D$4:$AH$4)-COLUMN('Attendance and Absent'!$C$4)/(INDEX('Attendance and Absent'!$D$6:$AH$534,MATCH(C$3,'Attendance and Absent'!$B$6:$B$534,0),0)="غ"),ROW($A15))),"")</f>
        <v/>
      </c>
      <c r="D18" s="20" t="str" cm="1">
        <f t="array" ref="D18">IFERROR(INDEX('Attendance and Absent'!$D$4:$AH$4,_xlfn.AGGREGATE(15,6,COLUMN('Attendance and Absent'!$D$4:$AH$4)-COLUMN('Attendance and Absent'!$C$4)/(INDEX('Attendance and Absent'!$D$6:$AH$534,MATCH(D$3,'Attendance and Absent'!$B$6:$B$534,0),0)="غ"),ROW($A15))),"")</f>
        <v/>
      </c>
      <c r="E18" s="20" t="str" cm="1">
        <f t="array" ref="E18">IFERROR(INDEX('Attendance and Absent'!$D$4:$AH$4,_xlfn.AGGREGATE(15,6,COLUMN('Attendance and Absent'!$D$4:$AH$4)-COLUMN('Attendance and Absent'!$C$4)/(INDEX('Attendance and Absent'!$D$6:$AH$534,MATCH(E$3,'Attendance and Absent'!$B$6:$B$534,0),0)="غ"),ROW($A15))),"")</f>
        <v/>
      </c>
      <c r="F18" s="20" t="str" cm="1">
        <f t="array" ref="F18">IFERROR(INDEX('Attendance and Absent'!$D$4:$AH$4,_xlfn.AGGREGATE(15,6,COLUMN('Attendance and Absent'!$D$4:$AH$4)-COLUMN('Attendance and Absent'!$C$4)/(INDEX('Attendance and Absent'!$D$6:$AH$534,MATCH(F$3,'Attendance and Absent'!$B$6:$B$534,0),0)="غ"),ROW($A15))),"")</f>
        <v/>
      </c>
      <c r="G18" s="20" t="str" cm="1">
        <f t="array" ref="G18">IFERROR(INDEX('Attendance and Absent'!$D$4:$AH$4,_xlfn.AGGREGATE(15,6,COLUMN('Attendance and Absent'!$D$4:$AH$4)-COLUMN('Attendance and Absent'!$C$4)/(INDEX('Attendance and Absent'!$D$6:$AH$534,MATCH(G$3,'Attendance and Absent'!$B$6:$B$534,0),0)="غ"),ROW($A15))),"")</f>
        <v/>
      </c>
      <c r="H18" s="20" t="str" cm="1">
        <f t="array" ref="H18">IFERROR(INDEX('Attendance and Absent'!$D$4:$AH$4,_xlfn.AGGREGATE(15,6,COLUMN('Attendance and Absent'!$D$4:$AH$4)-COLUMN('Attendance and Absent'!$C$4)/(INDEX('Attendance and Absent'!$D$6:$AH$534,MATCH(H$3,'Attendance and Absent'!$B$6:$B$534,0),0)="غ"),ROW($A15))),"")</f>
        <v/>
      </c>
      <c r="I18" s="20" t="str" cm="1">
        <f t="array" ref="I18">IFERROR(INDEX('Attendance and Absent'!$D$4:$AH$4,_xlfn.AGGREGATE(15,6,COLUMN('Attendance and Absent'!$D$4:$AH$4)-COLUMN('Attendance and Absent'!$C$4)/(INDEX('Attendance and Absent'!$D$6:$AH$534,MATCH(I$3,'Attendance and Absent'!$B$6:$B$534,0),0)="غ"),ROW($A15))),"")</f>
        <v/>
      </c>
      <c r="J18" s="20" t="str" cm="1">
        <f t="array" ref="J18">IFERROR(INDEX('Attendance and Absent'!$D$4:$AH$4,_xlfn.AGGREGATE(15,6,COLUMN('Attendance and Absent'!$D$4:$AH$4)-COLUMN('Attendance and Absent'!$C$4)/(INDEX('Attendance and Absent'!$D$6:$AH$534,MATCH(J$3,'Attendance and Absent'!$B$6:$B$534,0),0)="غ"),ROW($A15))),"")</f>
        <v/>
      </c>
      <c r="K18" s="20" t="str" cm="1">
        <f t="array" ref="K18">IFERROR(INDEX('Attendance and Absent'!$D$4:$AH$4,_xlfn.AGGREGATE(15,6,COLUMN('Attendance and Absent'!$D$4:$AH$4)-COLUMN('Attendance and Absent'!$C$4)/(INDEX('Attendance and Absent'!$D$6:$AH$534,MATCH(K$3,'Attendance and Absent'!$B$6:$B$534,0),0)="غ"),ROW($A15))),"")</f>
        <v/>
      </c>
      <c r="L18" s="20" t="str" cm="1">
        <f t="array" ref="L18">IFERROR(INDEX('Attendance and Absent'!$D$4:$AH$4,_xlfn.AGGREGATE(15,6,COLUMN('Attendance and Absent'!$D$4:$AH$4)-COLUMN('Attendance and Absent'!$C$4)/(INDEX('Attendance and Absent'!$D$6:$AH$534,MATCH(L$3,'Attendance and Absent'!$B$6:$B$534,0),0)="غ"),ROW($A15))),"")</f>
        <v/>
      </c>
      <c r="M18" s="20" t="str" cm="1">
        <f t="array" ref="M18">IFERROR(INDEX('Attendance and Absent'!$D$4:$AH$4,_xlfn.AGGREGATE(15,6,COLUMN('Attendance and Absent'!$D$4:$AH$4)-COLUMN('Attendance and Absent'!$C$4)/(INDEX('Attendance and Absent'!$D$6:$AH$534,MATCH(M$3,'Attendance and Absent'!$B$6:$B$534,0),0)="غ"),ROW($A15))),"")</f>
        <v/>
      </c>
      <c r="Y18" t="s">
        <v>236</v>
      </c>
    </row>
    <row r="19" spans="1:25" ht="25.05" customHeight="1" x14ac:dyDescent="0.3">
      <c r="A19" s="20" t="str" cm="1">
        <f t="array" ref="A19">IFERROR(INDEX('Attendance and Absent'!$D$4:$AH$4,_xlfn.AGGREGATE(15,6,COLUMN('Attendance and Absent'!$D$4:$AH$4)-COLUMN('Attendance and Absent'!$C$4)/(INDEX('Attendance and Absent'!$D$6:$AH$534,MATCH(A$3,'Attendance and Absent'!$B$6:$B$534,0),0)="غ"),ROW($A16))),"")</f>
        <v/>
      </c>
      <c r="B19" s="20" t="str" cm="1">
        <f t="array" ref="B19">IFERROR(INDEX('Attendance and Absent'!$D$4:$AH$4,_xlfn.AGGREGATE(15,6,COLUMN('Attendance and Absent'!$D$4:$AH$4)-COLUMN('Attendance and Absent'!$C$4)/(INDEX('Attendance and Absent'!$D$6:$AH$534,MATCH(B$3,'Attendance and Absent'!$B$6:$B$534,0),0)="غ"),ROW($A16))),"")</f>
        <v/>
      </c>
      <c r="C19" s="20" t="str" cm="1">
        <f t="array" ref="C19">IFERROR(INDEX('Attendance and Absent'!$D$4:$AH$4,_xlfn.AGGREGATE(15,6,COLUMN('Attendance and Absent'!$D$4:$AH$4)-COLUMN('Attendance and Absent'!$C$4)/(INDEX('Attendance and Absent'!$D$6:$AH$534,MATCH(C$3,'Attendance and Absent'!$B$6:$B$534,0),0)="غ"),ROW($A16))),"")</f>
        <v/>
      </c>
      <c r="D19" s="20" t="str" cm="1">
        <f t="array" ref="D19">IFERROR(INDEX('Attendance and Absent'!$D$4:$AH$4,_xlfn.AGGREGATE(15,6,COLUMN('Attendance and Absent'!$D$4:$AH$4)-COLUMN('Attendance and Absent'!$C$4)/(INDEX('Attendance and Absent'!$D$6:$AH$534,MATCH(D$3,'Attendance and Absent'!$B$6:$B$534,0),0)="غ"),ROW($A16))),"")</f>
        <v/>
      </c>
      <c r="E19" s="20" t="str" cm="1">
        <f t="array" ref="E19">IFERROR(INDEX('Attendance and Absent'!$D$4:$AH$4,_xlfn.AGGREGATE(15,6,COLUMN('Attendance and Absent'!$D$4:$AH$4)-COLUMN('Attendance and Absent'!$C$4)/(INDEX('Attendance and Absent'!$D$6:$AH$534,MATCH(E$3,'Attendance and Absent'!$B$6:$B$534,0),0)="غ"),ROW($A16))),"")</f>
        <v/>
      </c>
      <c r="F19" s="20" t="str" cm="1">
        <f t="array" ref="F19">IFERROR(INDEX('Attendance and Absent'!$D$4:$AH$4,_xlfn.AGGREGATE(15,6,COLUMN('Attendance and Absent'!$D$4:$AH$4)-COLUMN('Attendance and Absent'!$C$4)/(INDEX('Attendance and Absent'!$D$6:$AH$534,MATCH(F$3,'Attendance and Absent'!$B$6:$B$534,0),0)="غ"),ROW($A16))),"")</f>
        <v/>
      </c>
      <c r="G19" s="20" t="str" cm="1">
        <f t="array" ref="G19">IFERROR(INDEX('Attendance and Absent'!$D$4:$AH$4,_xlfn.AGGREGATE(15,6,COLUMN('Attendance and Absent'!$D$4:$AH$4)-COLUMN('Attendance and Absent'!$C$4)/(INDEX('Attendance and Absent'!$D$6:$AH$534,MATCH(G$3,'Attendance and Absent'!$B$6:$B$534,0),0)="غ"),ROW($A16))),"")</f>
        <v/>
      </c>
      <c r="H19" s="20" t="str" cm="1">
        <f t="array" ref="H19">IFERROR(INDEX('Attendance and Absent'!$D$4:$AH$4,_xlfn.AGGREGATE(15,6,COLUMN('Attendance and Absent'!$D$4:$AH$4)-COLUMN('Attendance and Absent'!$C$4)/(INDEX('Attendance and Absent'!$D$6:$AH$534,MATCH(H$3,'Attendance and Absent'!$B$6:$B$534,0),0)="غ"),ROW($A16))),"")</f>
        <v/>
      </c>
      <c r="I19" s="20" t="str" cm="1">
        <f t="array" ref="I19">IFERROR(INDEX('Attendance and Absent'!$D$4:$AH$4,_xlfn.AGGREGATE(15,6,COLUMN('Attendance and Absent'!$D$4:$AH$4)-COLUMN('Attendance and Absent'!$C$4)/(INDEX('Attendance and Absent'!$D$6:$AH$534,MATCH(I$3,'Attendance and Absent'!$B$6:$B$534,0),0)="غ"),ROW($A16))),"")</f>
        <v/>
      </c>
      <c r="J19" s="20" t="str" cm="1">
        <f t="array" ref="J19">IFERROR(INDEX('Attendance and Absent'!$D$4:$AH$4,_xlfn.AGGREGATE(15,6,COLUMN('Attendance and Absent'!$D$4:$AH$4)-COLUMN('Attendance and Absent'!$C$4)/(INDEX('Attendance and Absent'!$D$6:$AH$534,MATCH(J$3,'Attendance and Absent'!$B$6:$B$534,0),0)="غ"),ROW($A16))),"")</f>
        <v/>
      </c>
      <c r="K19" s="20" t="str" cm="1">
        <f t="array" ref="K19">IFERROR(INDEX('Attendance and Absent'!$D$4:$AH$4,_xlfn.AGGREGATE(15,6,COLUMN('Attendance and Absent'!$D$4:$AH$4)-COLUMN('Attendance and Absent'!$C$4)/(INDEX('Attendance and Absent'!$D$6:$AH$534,MATCH(K$3,'Attendance and Absent'!$B$6:$B$534,0),0)="غ"),ROW($A16))),"")</f>
        <v/>
      </c>
      <c r="L19" s="20" t="str" cm="1">
        <f t="array" ref="L19">IFERROR(INDEX('Attendance and Absent'!$D$4:$AH$4,_xlfn.AGGREGATE(15,6,COLUMN('Attendance and Absent'!$D$4:$AH$4)-COLUMN('Attendance and Absent'!$C$4)/(INDEX('Attendance and Absent'!$D$6:$AH$534,MATCH(L$3,'Attendance and Absent'!$B$6:$B$534,0),0)="غ"),ROW($A16))),"")</f>
        <v/>
      </c>
      <c r="M19" s="20" t="str" cm="1">
        <f t="array" ref="M19">IFERROR(INDEX('Attendance and Absent'!$D$4:$AH$4,_xlfn.AGGREGATE(15,6,COLUMN('Attendance and Absent'!$D$4:$AH$4)-COLUMN('Attendance and Absent'!$C$4)/(INDEX('Attendance and Absent'!$D$6:$AH$534,MATCH(M$3,'Attendance and Absent'!$B$6:$B$534,0),0)="غ"),ROW($A16))),"")</f>
        <v/>
      </c>
      <c r="Y19" t="s">
        <v>241</v>
      </c>
    </row>
    <row r="20" spans="1:25" ht="25.05" customHeight="1" x14ac:dyDescent="0.3">
      <c r="A20" s="20" t="str" cm="1">
        <f t="array" ref="A20">IFERROR(INDEX('Attendance and Absent'!$D$4:$AH$4,_xlfn.AGGREGATE(15,6,COLUMN('Attendance and Absent'!$D$4:$AH$4)-COLUMN('Attendance and Absent'!$C$4)/(INDEX('Attendance and Absent'!$D$6:$AH$534,MATCH(A$3,'Attendance and Absent'!$B$6:$B$534,0),0)="غ"),ROW($A17))),"")</f>
        <v/>
      </c>
      <c r="B20" s="20" t="str" cm="1">
        <f t="array" ref="B20">IFERROR(INDEX('Attendance and Absent'!$D$4:$AH$4,_xlfn.AGGREGATE(15,6,COLUMN('Attendance and Absent'!$D$4:$AH$4)-COLUMN('Attendance and Absent'!$C$4)/(INDEX('Attendance and Absent'!$D$6:$AH$534,MATCH(B$3,'Attendance and Absent'!$B$6:$B$534,0),0)="غ"),ROW($A17))),"")</f>
        <v/>
      </c>
      <c r="C20" s="20" t="str" cm="1">
        <f t="array" ref="C20">IFERROR(INDEX('Attendance and Absent'!$D$4:$AH$4,_xlfn.AGGREGATE(15,6,COLUMN('Attendance and Absent'!$D$4:$AH$4)-COLUMN('Attendance and Absent'!$C$4)/(INDEX('Attendance and Absent'!$D$6:$AH$534,MATCH(C$3,'Attendance and Absent'!$B$6:$B$534,0),0)="غ"),ROW($A17))),"")</f>
        <v/>
      </c>
      <c r="D20" s="20" t="str" cm="1">
        <f t="array" ref="D20">IFERROR(INDEX('Attendance and Absent'!$D$4:$AH$4,_xlfn.AGGREGATE(15,6,COLUMN('Attendance and Absent'!$D$4:$AH$4)-COLUMN('Attendance and Absent'!$C$4)/(INDEX('Attendance and Absent'!$D$6:$AH$534,MATCH(D$3,'Attendance and Absent'!$B$6:$B$534,0),0)="غ"),ROW($A17))),"")</f>
        <v/>
      </c>
      <c r="E20" s="20" t="str" cm="1">
        <f t="array" ref="E20">IFERROR(INDEX('Attendance and Absent'!$D$4:$AH$4,_xlfn.AGGREGATE(15,6,COLUMN('Attendance and Absent'!$D$4:$AH$4)-COLUMN('Attendance and Absent'!$C$4)/(INDEX('Attendance and Absent'!$D$6:$AH$534,MATCH(E$3,'Attendance and Absent'!$B$6:$B$534,0),0)="غ"),ROW($A17))),"")</f>
        <v/>
      </c>
      <c r="F20" s="20" t="str" cm="1">
        <f t="array" ref="F20">IFERROR(INDEX('Attendance and Absent'!$D$4:$AH$4,_xlfn.AGGREGATE(15,6,COLUMN('Attendance and Absent'!$D$4:$AH$4)-COLUMN('Attendance and Absent'!$C$4)/(INDEX('Attendance and Absent'!$D$6:$AH$534,MATCH(F$3,'Attendance and Absent'!$B$6:$B$534,0),0)="غ"),ROW($A17))),"")</f>
        <v/>
      </c>
      <c r="G20" s="20" t="str" cm="1">
        <f t="array" ref="G20">IFERROR(INDEX('Attendance and Absent'!$D$4:$AH$4,_xlfn.AGGREGATE(15,6,COLUMN('Attendance and Absent'!$D$4:$AH$4)-COLUMN('Attendance and Absent'!$C$4)/(INDEX('Attendance and Absent'!$D$6:$AH$534,MATCH(G$3,'Attendance and Absent'!$B$6:$B$534,0),0)="غ"),ROW($A17))),"")</f>
        <v/>
      </c>
      <c r="H20" s="20" t="str" cm="1">
        <f t="array" ref="H20">IFERROR(INDEX('Attendance and Absent'!$D$4:$AH$4,_xlfn.AGGREGATE(15,6,COLUMN('Attendance and Absent'!$D$4:$AH$4)-COLUMN('Attendance and Absent'!$C$4)/(INDEX('Attendance and Absent'!$D$6:$AH$534,MATCH(H$3,'Attendance and Absent'!$B$6:$B$534,0),0)="غ"),ROW($A17))),"")</f>
        <v/>
      </c>
      <c r="I20" s="20" t="str" cm="1">
        <f t="array" ref="I20">IFERROR(INDEX('Attendance and Absent'!$D$4:$AH$4,_xlfn.AGGREGATE(15,6,COLUMN('Attendance and Absent'!$D$4:$AH$4)-COLUMN('Attendance and Absent'!$C$4)/(INDEX('Attendance and Absent'!$D$6:$AH$534,MATCH(I$3,'Attendance and Absent'!$B$6:$B$534,0),0)="غ"),ROW($A17))),"")</f>
        <v/>
      </c>
      <c r="J20" s="20" t="str" cm="1">
        <f t="array" ref="J20">IFERROR(INDEX('Attendance and Absent'!$D$4:$AH$4,_xlfn.AGGREGATE(15,6,COLUMN('Attendance and Absent'!$D$4:$AH$4)-COLUMN('Attendance and Absent'!$C$4)/(INDEX('Attendance and Absent'!$D$6:$AH$534,MATCH(J$3,'Attendance and Absent'!$B$6:$B$534,0),0)="غ"),ROW($A17))),"")</f>
        <v/>
      </c>
      <c r="K20" s="20" t="str" cm="1">
        <f t="array" ref="K20">IFERROR(INDEX('Attendance and Absent'!$D$4:$AH$4,_xlfn.AGGREGATE(15,6,COLUMN('Attendance and Absent'!$D$4:$AH$4)-COLUMN('Attendance and Absent'!$C$4)/(INDEX('Attendance and Absent'!$D$6:$AH$534,MATCH(K$3,'Attendance and Absent'!$B$6:$B$534,0),0)="غ"),ROW($A17))),"")</f>
        <v/>
      </c>
      <c r="L20" s="20" t="str" cm="1">
        <f t="array" ref="L20">IFERROR(INDEX('Attendance and Absent'!$D$4:$AH$4,_xlfn.AGGREGATE(15,6,COLUMN('Attendance and Absent'!$D$4:$AH$4)-COLUMN('Attendance and Absent'!$C$4)/(INDEX('Attendance and Absent'!$D$6:$AH$534,MATCH(L$3,'Attendance and Absent'!$B$6:$B$534,0),0)="غ"),ROW($A17))),"")</f>
        <v/>
      </c>
      <c r="M20" s="20" t="str" cm="1">
        <f t="array" ref="M20">IFERROR(INDEX('Attendance and Absent'!$D$4:$AH$4,_xlfn.AGGREGATE(15,6,COLUMN('Attendance and Absent'!$D$4:$AH$4)-COLUMN('Attendance and Absent'!$C$4)/(INDEX('Attendance and Absent'!$D$6:$AH$534,MATCH(M$3,'Attendance and Absent'!$B$6:$B$534,0),0)="غ"),ROW($A17))),"")</f>
        <v/>
      </c>
      <c r="Y20" t="s">
        <v>34</v>
      </c>
    </row>
    <row r="21" spans="1:25" ht="25.05" customHeight="1" x14ac:dyDescent="0.3">
      <c r="A21" s="20" t="str" cm="1">
        <f t="array" ref="A21">IFERROR(INDEX('Attendance and Absent'!$D$4:$AH$4,_xlfn.AGGREGATE(15,6,COLUMN('Attendance and Absent'!$D$4:$AH$4)-COLUMN('Attendance and Absent'!$C$4)/(INDEX('Attendance and Absent'!$D$6:$AH$534,MATCH(A$3,'Attendance and Absent'!$B$6:$B$534,0),0)="غ"),ROW($A18))),"")</f>
        <v/>
      </c>
      <c r="B21" s="20" t="str" cm="1">
        <f t="array" ref="B21">IFERROR(INDEX('Attendance and Absent'!$D$4:$AH$4,_xlfn.AGGREGATE(15,6,COLUMN('Attendance and Absent'!$D$4:$AH$4)-COLUMN('Attendance and Absent'!$C$4)/(INDEX('Attendance and Absent'!$D$6:$AH$534,MATCH(B$3,'Attendance and Absent'!$B$6:$B$534,0),0)="غ"),ROW($A18))),"")</f>
        <v/>
      </c>
      <c r="C21" s="20" t="str" cm="1">
        <f t="array" ref="C21">IFERROR(INDEX('Attendance and Absent'!$D$4:$AH$4,_xlfn.AGGREGATE(15,6,COLUMN('Attendance and Absent'!$D$4:$AH$4)-COLUMN('Attendance and Absent'!$C$4)/(INDEX('Attendance and Absent'!$D$6:$AH$534,MATCH(C$3,'Attendance and Absent'!$B$6:$B$534,0),0)="غ"),ROW($A18))),"")</f>
        <v/>
      </c>
      <c r="D21" s="20" t="str" cm="1">
        <f t="array" ref="D21">IFERROR(INDEX('Attendance and Absent'!$D$4:$AH$4,_xlfn.AGGREGATE(15,6,COLUMN('Attendance and Absent'!$D$4:$AH$4)-COLUMN('Attendance and Absent'!$C$4)/(INDEX('Attendance and Absent'!$D$6:$AH$534,MATCH(D$3,'Attendance and Absent'!$B$6:$B$534,0),0)="غ"),ROW($A18))),"")</f>
        <v/>
      </c>
      <c r="E21" s="20" t="str" cm="1">
        <f t="array" ref="E21">IFERROR(INDEX('Attendance and Absent'!$D$4:$AH$4,_xlfn.AGGREGATE(15,6,COLUMN('Attendance and Absent'!$D$4:$AH$4)-COLUMN('Attendance and Absent'!$C$4)/(INDEX('Attendance and Absent'!$D$6:$AH$534,MATCH(E$3,'Attendance and Absent'!$B$6:$B$534,0),0)="غ"),ROW($A18))),"")</f>
        <v/>
      </c>
      <c r="F21" s="20" t="str" cm="1">
        <f t="array" ref="F21">IFERROR(INDEX('Attendance and Absent'!$D$4:$AH$4,_xlfn.AGGREGATE(15,6,COLUMN('Attendance and Absent'!$D$4:$AH$4)-COLUMN('Attendance and Absent'!$C$4)/(INDEX('Attendance and Absent'!$D$6:$AH$534,MATCH(F$3,'Attendance and Absent'!$B$6:$B$534,0),0)="غ"),ROW($A18))),"")</f>
        <v/>
      </c>
      <c r="G21" s="20" t="str" cm="1">
        <f t="array" ref="G21">IFERROR(INDEX('Attendance and Absent'!$D$4:$AH$4,_xlfn.AGGREGATE(15,6,COLUMN('Attendance and Absent'!$D$4:$AH$4)-COLUMN('Attendance and Absent'!$C$4)/(INDEX('Attendance and Absent'!$D$6:$AH$534,MATCH(G$3,'Attendance and Absent'!$B$6:$B$534,0),0)="غ"),ROW($A18))),"")</f>
        <v/>
      </c>
      <c r="H21" s="20" t="str" cm="1">
        <f t="array" ref="H21">IFERROR(INDEX('Attendance and Absent'!$D$4:$AH$4,_xlfn.AGGREGATE(15,6,COLUMN('Attendance and Absent'!$D$4:$AH$4)-COLUMN('Attendance and Absent'!$C$4)/(INDEX('Attendance and Absent'!$D$6:$AH$534,MATCH(H$3,'Attendance and Absent'!$B$6:$B$534,0),0)="غ"),ROW($A18))),"")</f>
        <v/>
      </c>
      <c r="I21" s="20" t="str" cm="1">
        <f t="array" ref="I21">IFERROR(INDEX('Attendance and Absent'!$D$4:$AH$4,_xlfn.AGGREGATE(15,6,COLUMN('Attendance and Absent'!$D$4:$AH$4)-COLUMN('Attendance and Absent'!$C$4)/(INDEX('Attendance and Absent'!$D$6:$AH$534,MATCH(I$3,'Attendance and Absent'!$B$6:$B$534,0),0)="غ"),ROW($A18))),"")</f>
        <v/>
      </c>
      <c r="J21" s="20" t="str" cm="1">
        <f t="array" ref="J21">IFERROR(INDEX('Attendance and Absent'!$D$4:$AH$4,_xlfn.AGGREGATE(15,6,COLUMN('Attendance and Absent'!$D$4:$AH$4)-COLUMN('Attendance and Absent'!$C$4)/(INDEX('Attendance and Absent'!$D$6:$AH$534,MATCH(J$3,'Attendance and Absent'!$B$6:$B$534,0),0)="غ"),ROW($A18))),"")</f>
        <v/>
      </c>
      <c r="K21" s="20" t="str" cm="1">
        <f t="array" ref="K21">IFERROR(INDEX('Attendance and Absent'!$D$4:$AH$4,_xlfn.AGGREGATE(15,6,COLUMN('Attendance and Absent'!$D$4:$AH$4)-COLUMN('Attendance and Absent'!$C$4)/(INDEX('Attendance and Absent'!$D$6:$AH$534,MATCH(K$3,'Attendance and Absent'!$B$6:$B$534,0),0)="غ"),ROW($A18))),"")</f>
        <v/>
      </c>
      <c r="L21" s="20" t="str" cm="1">
        <f t="array" ref="L21">IFERROR(INDEX('Attendance and Absent'!$D$4:$AH$4,_xlfn.AGGREGATE(15,6,COLUMN('Attendance and Absent'!$D$4:$AH$4)-COLUMN('Attendance and Absent'!$C$4)/(INDEX('Attendance and Absent'!$D$6:$AH$534,MATCH(L$3,'Attendance and Absent'!$B$6:$B$534,0),0)="غ"),ROW($A18))),"")</f>
        <v/>
      </c>
      <c r="M21" s="20" t="str" cm="1">
        <f t="array" ref="M21">IFERROR(INDEX('Attendance and Absent'!$D$4:$AH$4,_xlfn.AGGREGATE(15,6,COLUMN('Attendance and Absent'!$D$4:$AH$4)-COLUMN('Attendance and Absent'!$C$4)/(INDEX('Attendance and Absent'!$D$6:$AH$534,MATCH(M$3,'Attendance and Absent'!$B$6:$B$534,0),0)="غ"),ROW($A18))),"")</f>
        <v/>
      </c>
      <c r="Y21" t="s">
        <v>264</v>
      </c>
    </row>
    <row r="22" spans="1:25" ht="25.05" customHeight="1" x14ac:dyDescent="0.3">
      <c r="A22" s="20" t="str" cm="1">
        <f t="array" ref="A22">IFERROR(INDEX('Attendance and Absent'!$D$4:$AH$4,_xlfn.AGGREGATE(15,6,COLUMN('Attendance and Absent'!$D$4:$AH$4)-COLUMN('Attendance and Absent'!$C$4)/(INDEX('Attendance and Absent'!$D$6:$AH$534,MATCH(A$3,'Attendance and Absent'!$B$6:$B$534,0),0)="غ"),ROW($A19))),"")</f>
        <v/>
      </c>
      <c r="B22" s="20" t="str" cm="1">
        <f t="array" ref="B22">IFERROR(INDEX('Attendance and Absent'!$D$4:$AH$4,_xlfn.AGGREGATE(15,6,COLUMN('Attendance and Absent'!$D$4:$AH$4)-COLUMN('Attendance and Absent'!$C$4)/(INDEX('Attendance and Absent'!$D$6:$AH$534,MATCH(B$3,'Attendance and Absent'!$B$6:$B$534,0),0)="غ"),ROW($A19))),"")</f>
        <v/>
      </c>
      <c r="C22" s="20" t="str" cm="1">
        <f t="array" ref="C22">IFERROR(INDEX('Attendance and Absent'!$D$4:$AH$4,_xlfn.AGGREGATE(15,6,COLUMN('Attendance and Absent'!$D$4:$AH$4)-COLUMN('Attendance and Absent'!$C$4)/(INDEX('Attendance and Absent'!$D$6:$AH$534,MATCH(C$3,'Attendance and Absent'!$B$6:$B$534,0),0)="غ"),ROW($A19))),"")</f>
        <v/>
      </c>
      <c r="D22" s="20" t="str" cm="1">
        <f t="array" ref="D22">IFERROR(INDEX('Attendance and Absent'!$D$4:$AH$4,_xlfn.AGGREGATE(15,6,COLUMN('Attendance and Absent'!$D$4:$AH$4)-COLUMN('Attendance and Absent'!$C$4)/(INDEX('Attendance and Absent'!$D$6:$AH$534,MATCH(D$3,'Attendance and Absent'!$B$6:$B$534,0),0)="غ"),ROW($A19))),"")</f>
        <v/>
      </c>
      <c r="E22" s="20" t="str" cm="1">
        <f t="array" ref="E22">IFERROR(INDEX('Attendance and Absent'!$D$4:$AH$4,_xlfn.AGGREGATE(15,6,COLUMN('Attendance and Absent'!$D$4:$AH$4)-COLUMN('Attendance and Absent'!$C$4)/(INDEX('Attendance and Absent'!$D$6:$AH$534,MATCH(E$3,'Attendance and Absent'!$B$6:$B$534,0),0)="غ"),ROW($A19))),"")</f>
        <v/>
      </c>
      <c r="F22" s="20" t="str" cm="1">
        <f t="array" ref="F22">IFERROR(INDEX('Attendance and Absent'!$D$4:$AH$4,_xlfn.AGGREGATE(15,6,COLUMN('Attendance and Absent'!$D$4:$AH$4)-COLUMN('Attendance and Absent'!$C$4)/(INDEX('Attendance and Absent'!$D$6:$AH$534,MATCH(F$3,'Attendance and Absent'!$B$6:$B$534,0),0)="غ"),ROW($A19))),"")</f>
        <v/>
      </c>
      <c r="G22" s="20" t="str" cm="1">
        <f t="array" ref="G22">IFERROR(INDEX('Attendance and Absent'!$D$4:$AH$4,_xlfn.AGGREGATE(15,6,COLUMN('Attendance and Absent'!$D$4:$AH$4)-COLUMN('Attendance and Absent'!$C$4)/(INDEX('Attendance and Absent'!$D$6:$AH$534,MATCH(G$3,'Attendance and Absent'!$B$6:$B$534,0),0)="غ"),ROW($A19))),"")</f>
        <v/>
      </c>
      <c r="H22" s="20" t="str" cm="1">
        <f t="array" ref="H22">IFERROR(INDEX('Attendance and Absent'!$D$4:$AH$4,_xlfn.AGGREGATE(15,6,COLUMN('Attendance and Absent'!$D$4:$AH$4)-COLUMN('Attendance and Absent'!$C$4)/(INDEX('Attendance and Absent'!$D$6:$AH$534,MATCH(H$3,'Attendance and Absent'!$B$6:$B$534,0),0)="غ"),ROW($A19))),"")</f>
        <v/>
      </c>
      <c r="I22" s="20" t="str" cm="1">
        <f t="array" ref="I22">IFERROR(INDEX('Attendance and Absent'!$D$4:$AH$4,_xlfn.AGGREGATE(15,6,COLUMN('Attendance and Absent'!$D$4:$AH$4)-COLUMN('Attendance and Absent'!$C$4)/(INDEX('Attendance and Absent'!$D$6:$AH$534,MATCH(I$3,'Attendance and Absent'!$B$6:$B$534,0),0)="غ"),ROW($A19))),"")</f>
        <v/>
      </c>
      <c r="J22" s="20" t="str" cm="1">
        <f t="array" ref="J22">IFERROR(INDEX('Attendance and Absent'!$D$4:$AH$4,_xlfn.AGGREGATE(15,6,COLUMN('Attendance and Absent'!$D$4:$AH$4)-COLUMN('Attendance and Absent'!$C$4)/(INDEX('Attendance and Absent'!$D$6:$AH$534,MATCH(J$3,'Attendance and Absent'!$B$6:$B$534,0),0)="غ"),ROW($A19))),"")</f>
        <v/>
      </c>
      <c r="K22" s="20" t="str" cm="1">
        <f t="array" ref="K22">IFERROR(INDEX('Attendance and Absent'!$D$4:$AH$4,_xlfn.AGGREGATE(15,6,COLUMN('Attendance and Absent'!$D$4:$AH$4)-COLUMN('Attendance and Absent'!$C$4)/(INDEX('Attendance and Absent'!$D$6:$AH$534,MATCH(K$3,'Attendance and Absent'!$B$6:$B$534,0),0)="غ"),ROW($A19))),"")</f>
        <v/>
      </c>
      <c r="L22" s="20" t="str" cm="1">
        <f t="array" ref="L22">IFERROR(INDEX('Attendance and Absent'!$D$4:$AH$4,_xlfn.AGGREGATE(15,6,COLUMN('Attendance and Absent'!$D$4:$AH$4)-COLUMN('Attendance and Absent'!$C$4)/(INDEX('Attendance and Absent'!$D$6:$AH$534,MATCH(L$3,'Attendance and Absent'!$B$6:$B$534,0),0)="غ"),ROW($A19))),"")</f>
        <v/>
      </c>
      <c r="M22" s="20" t="str" cm="1">
        <f t="array" ref="M22">IFERROR(INDEX('Attendance and Absent'!$D$4:$AH$4,_xlfn.AGGREGATE(15,6,COLUMN('Attendance and Absent'!$D$4:$AH$4)-COLUMN('Attendance and Absent'!$C$4)/(INDEX('Attendance and Absent'!$D$6:$AH$534,MATCH(M$3,'Attendance and Absent'!$B$6:$B$534,0),0)="غ"),ROW($A19))),"")</f>
        <v/>
      </c>
      <c r="Y22" t="s">
        <v>274</v>
      </c>
    </row>
    <row r="23" spans="1:25" ht="25.05" customHeight="1" x14ac:dyDescent="0.3">
      <c r="A23" s="20" t="str" cm="1">
        <f t="array" ref="A23">IFERROR(INDEX('Attendance and Absent'!$D$4:$AH$4,_xlfn.AGGREGATE(15,6,COLUMN('Attendance and Absent'!$D$4:$AH$4)-COLUMN('Attendance and Absent'!$C$4)/(INDEX('Attendance and Absent'!$D$6:$AH$534,MATCH(A$3,'Attendance and Absent'!$B$6:$B$534,0),0)="غ"),ROW($A20))),"")</f>
        <v/>
      </c>
      <c r="B23" s="20" t="str" cm="1">
        <f t="array" ref="B23">IFERROR(INDEX('Attendance and Absent'!$D$4:$AH$4,_xlfn.AGGREGATE(15,6,COLUMN('Attendance and Absent'!$D$4:$AH$4)-COLUMN('Attendance and Absent'!$C$4)/(INDEX('Attendance and Absent'!$D$6:$AH$534,MATCH(B$3,'Attendance and Absent'!$B$6:$B$534,0),0)="غ"),ROW($A20))),"")</f>
        <v/>
      </c>
      <c r="C23" s="20" t="str" cm="1">
        <f t="array" ref="C23">IFERROR(INDEX('Attendance and Absent'!$D$4:$AH$4,_xlfn.AGGREGATE(15,6,COLUMN('Attendance and Absent'!$D$4:$AH$4)-COLUMN('Attendance and Absent'!$C$4)/(INDEX('Attendance and Absent'!$D$6:$AH$534,MATCH(C$3,'Attendance and Absent'!$B$6:$B$534,0),0)="غ"),ROW($A20))),"")</f>
        <v/>
      </c>
      <c r="D23" s="20" t="str" cm="1">
        <f t="array" ref="D23">IFERROR(INDEX('Attendance and Absent'!$D$4:$AH$4,_xlfn.AGGREGATE(15,6,COLUMN('Attendance and Absent'!$D$4:$AH$4)-COLUMN('Attendance and Absent'!$C$4)/(INDEX('Attendance and Absent'!$D$6:$AH$534,MATCH(D$3,'Attendance and Absent'!$B$6:$B$534,0),0)="غ"),ROW($A20))),"")</f>
        <v/>
      </c>
      <c r="E23" s="20" t="str" cm="1">
        <f t="array" ref="E23">IFERROR(INDEX('Attendance and Absent'!$D$4:$AH$4,_xlfn.AGGREGATE(15,6,COLUMN('Attendance and Absent'!$D$4:$AH$4)-COLUMN('Attendance and Absent'!$C$4)/(INDEX('Attendance and Absent'!$D$6:$AH$534,MATCH(E$3,'Attendance and Absent'!$B$6:$B$534,0),0)="غ"),ROW($A20))),"")</f>
        <v/>
      </c>
      <c r="F23" s="20" t="str" cm="1">
        <f t="array" ref="F23">IFERROR(INDEX('Attendance and Absent'!$D$4:$AH$4,_xlfn.AGGREGATE(15,6,COLUMN('Attendance and Absent'!$D$4:$AH$4)-COLUMN('Attendance and Absent'!$C$4)/(INDEX('Attendance and Absent'!$D$6:$AH$534,MATCH(F$3,'Attendance and Absent'!$B$6:$B$534,0),0)="غ"),ROW($A20))),"")</f>
        <v/>
      </c>
      <c r="G23" s="20" t="str" cm="1">
        <f t="array" ref="G23">IFERROR(INDEX('Attendance and Absent'!$D$4:$AH$4,_xlfn.AGGREGATE(15,6,COLUMN('Attendance and Absent'!$D$4:$AH$4)-COLUMN('Attendance and Absent'!$C$4)/(INDEX('Attendance and Absent'!$D$6:$AH$534,MATCH(G$3,'Attendance and Absent'!$B$6:$B$534,0),0)="غ"),ROW($A20))),"")</f>
        <v/>
      </c>
      <c r="H23" s="20" t="str" cm="1">
        <f t="array" ref="H23">IFERROR(INDEX('Attendance and Absent'!$D$4:$AH$4,_xlfn.AGGREGATE(15,6,COLUMN('Attendance and Absent'!$D$4:$AH$4)-COLUMN('Attendance and Absent'!$C$4)/(INDEX('Attendance and Absent'!$D$6:$AH$534,MATCH(H$3,'Attendance and Absent'!$B$6:$B$534,0),0)="غ"),ROW($A20))),"")</f>
        <v/>
      </c>
      <c r="I23" s="20" t="str" cm="1">
        <f t="array" ref="I23">IFERROR(INDEX('Attendance and Absent'!$D$4:$AH$4,_xlfn.AGGREGATE(15,6,COLUMN('Attendance and Absent'!$D$4:$AH$4)-COLUMN('Attendance and Absent'!$C$4)/(INDEX('Attendance and Absent'!$D$6:$AH$534,MATCH(I$3,'Attendance and Absent'!$B$6:$B$534,0),0)="غ"),ROW($A20))),"")</f>
        <v/>
      </c>
      <c r="J23" s="20" t="str" cm="1">
        <f t="array" ref="J23">IFERROR(INDEX('Attendance and Absent'!$D$4:$AH$4,_xlfn.AGGREGATE(15,6,COLUMN('Attendance and Absent'!$D$4:$AH$4)-COLUMN('Attendance and Absent'!$C$4)/(INDEX('Attendance and Absent'!$D$6:$AH$534,MATCH(J$3,'Attendance and Absent'!$B$6:$B$534,0),0)="غ"),ROW($A20))),"")</f>
        <v/>
      </c>
      <c r="K23" s="20" t="str" cm="1">
        <f t="array" ref="K23">IFERROR(INDEX('Attendance and Absent'!$D$4:$AH$4,_xlfn.AGGREGATE(15,6,COLUMN('Attendance and Absent'!$D$4:$AH$4)-COLUMN('Attendance and Absent'!$C$4)/(INDEX('Attendance and Absent'!$D$6:$AH$534,MATCH(K$3,'Attendance and Absent'!$B$6:$B$534,0),0)="غ"),ROW($A20))),"")</f>
        <v/>
      </c>
      <c r="L23" s="20" t="str" cm="1">
        <f t="array" ref="L23">IFERROR(INDEX('Attendance and Absent'!$D$4:$AH$4,_xlfn.AGGREGATE(15,6,COLUMN('Attendance and Absent'!$D$4:$AH$4)-COLUMN('Attendance and Absent'!$C$4)/(INDEX('Attendance and Absent'!$D$6:$AH$534,MATCH(L$3,'Attendance and Absent'!$B$6:$B$534,0),0)="غ"),ROW($A20))),"")</f>
        <v/>
      </c>
      <c r="M23" s="20" t="str" cm="1">
        <f t="array" ref="M23">IFERROR(INDEX('Attendance and Absent'!$D$4:$AH$4,_xlfn.AGGREGATE(15,6,COLUMN('Attendance and Absent'!$D$4:$AH$4)-COLUMN('Attendance and Absent'!$C$4)/(INDEX('Attendance and Absent'!$D$6:$AH$534,MATCH(M$3,'Attendance and Absent'!$B$6:$B$534,0),0)="غ"),ROW($A20))),"")</f>
        <v/>
      </c>
      <c r="Y23" t="s">
        <v>290</v>
      </c>
    </row>
    <row r="24" spans="1:25" ht="25.05" customHeight="1" x14ac:dyDescent="0.3">
      <c r="A24" s="20" t="str" cm="1">
        <f t="array" ref="A24">IFERROR(INDEX('Attendance and Absent'!$D$4:$AH$4,_xlfn.AGGREGATE(15,6,COLUMN('Attendance and Absent'!$D$4:$AH$4)-COLUMN('Attendance and Absent'!$C$4)/(INDEX('Attendance and Absent'!$D$6:$AH$534,MATCH(A$3,'Attendance and Absent'!$B$6:$B$534,0),0)="غ"),ROW($A21))),"")</f>
        <v/>
      </c>
      <c r="B24" s="20" t="str" cm="1">
        <f t="array" ref="B24">IFERROR(INDEX('Attendance and Absent'!$D$4:$AH$4,_xlfn.AGGREGATE(15,6,COLUMN('Attendance and Absent'!$D$4:$AH$4)-COLUMN('Attendance and Absent'!$C$4)/(INDEX('Attendance and Absent'!$D$6:$AH$534,MATCH(B$3,'Attendance and Absent'!$B$6:$B$534,0),0)="غ"),ROW($A21))),"")</f>
        <v/>
      </c>
      <c r="C24" s="20" t="str" cm="1">
        <f t="array" ref="C24">IFERROR(INDEX('Attendance and Absent'!$D$4:$AH$4,_xlfn.AGGREGATE(15,6,COLUMN('Attendance and Absent'!$D$4:$AH$4)-COLUMN('Attendance and Absent'!$C$4)/(INDEX('Attendance and Absent'!$D$6:$AH$534,MATCH(C$3,'Attendance and Absent'!$B$6:$B$534,0),0)="غ"),ROW($A21))),"")</f>
        <v/>
      </c>
      <c r="D24" s="20" t="str" cm="1">
        <f t="array" ref="D24">IFERROR(INDEX('Attendance and Absent'!$D$4:$AH$4,_xlfn.AGGREGATE(15,6,COLUMN('Attendance and Absent'!$D$4:$AH$4)-COLUMN('Attendance and Absent'!$C$4)/(INDEX('Attendance and Absent'!$D$6:$AH$534,MATCH(D$3,'Attendance and Absent'!$B$6:$B$534,0),0)="غ"),ROW($A21))),"")</f>
        <v/>
      </c>
      <c r="E24" s="20" t="str" cm="1">
        <f t="array" ref="E24">IFERROR(INDEX('Attendance and Absent'!$D$4:$AH$4,_xlfn.AGGREGATE(15,6,COLUMN('Attendance and Absent'!$D$4:$AH$4)-COLUMN('Attendance and Absent'!$C$4)/(INDEX('Attendance and Absent'!$D$6:$AH$534,MATCH(E$3,'Attendance and Absent'!$B$6:$B$534,0),0)="غ"),ROW($A21))),"")</f>
        <v/>
      </c>
      <c r="F24" s="20" t="str" cm="1">
        <f t="array" ref="F24">IFERROR(INDEX('Attendance and Absent'!$D$4:$AH$4,_xlfn.AGGREGATE(15,6,COLUMN('Attendance and Absent'!$D$4:$AH$4)-COLUMN('Attendance and Absent'!$C$4)/(INDEX('Attendance and Absent'!$D$6:$AH$534,MATCH(F$3,'Attendance and Absent'!$B$6:$B$534,0),0)="غ"),ROW($A21))),"")</f>
        <v/>
      </c>
      <c r="G24" s="20" t="str" cm="1">
        <f t="array" ref="G24">IFERROR(INDEX('Attendance and Absent'!$D$4:$AH$4,_xlfn.AGGREGATE(15,6,COLUMN('Attendance and Absent'!$D$4:$AH$4)-COLUMN('Attendance and Absent'!$C$4)/(INDEX('Attendance and Absent'!$D$6:$AH$534,MATCH(G$3,'Attendance and Absent'!$B$6:$B$534,0),0)="غ"),ROW($A21))),"")</f>
        <v/>
      </c>
      <c r="H24" s="20" t="str" cm="1">
        <f t="array" ref="H24">IFERROR(INDEX('Attendance and Absent'!$D$4:$AH$4,_xlfn.AGGREGATE(15,6,COLUMN('Attendance and Absent'!$D$4:$AH$4)-COLUMN('Attendance and Absent'!$C$4)/(INDEX('Attendance and Absent'!$D$6:$AH$534,MATCH(H$3,'Attendance and Absent'!$B$6:$B$534,0),0)="غ"),ROW($A21))),"")</f>
        <v/>
      </c>
      <c r="I24" s="20" t="str" cm="1">
        <f t="array" ref="I24">IFERROR(INDEX('Attendance and Absent'!$D$4:$AH$4,_xlfn.AGGREGATE(15,6,COLUMN('Attendance and Absent'!$D$4:$AH$4)-COLUMN('Attendance and Absent'!$C$4)/(INDEX('Attendance and Absent'!$D$6:$AH$534,MATCH(I$3,'Attendance and Absent'!$B$6:$B$534,0),0)="غ"),ROW($A21))),"")</f>
        <v/>
      </c>
      <c r="J24" s="20" t="str" cm="1">
        <f t="array" ref="J24">IFERROR(INDEX('Attendance and Absent'!$D$4:$AH$4,_xlfn.AGGREGATE(15,6,COLUMN('Attendance and Absent'!$D$4:$AH$4)-COLUMN('Attendance and Absent'!$C$4)/(INDEX('Attendance and Absent'!$D$6:$AH$534,MATCH(J$3,'Attendance and Absent'!$B$6:$B$534,0),0)="غ"),ROW($A21))),"")</f>
        <v/>
      </c>
      <c r="K24" s="20" t="str" cm="1">
        <f t="array" ref="K24">IFERROR(INDEX('Attendance and Absent'!$D$4:$AH$4,_xlfn.AGGREGATE(15,6,COLUMN('Attendance and Absent'!$D$4:$AH$4)-COLUMN('Attendance and Absent'!$C$4)/(INDEX('Attendance and Absent'!$D$6:$AH$534,MATCH(K$3,'Attendance and Absent'!$B$6:$B$534,0),0)="غ"),ROW($A21))),"")</f>
        <v/>
      </c>
      <c r="L24" s="20" t="str" cm="1">
        <f t="array" ref="L24">IFERROR(INDEX('Attendance and Absent'!$D$4:$AH$4,_xlfn.AGGREGATE(15,6,COLUMN('Attendance and Absent'!$D$4:$AH$4)-COLUMN('Attendance and Absent'!$C$4)/(INDEX('Attendance and Absent'!$D$6:$AH$534,MATCH(L$3,'Attendance and Absent'!$B$6:$B$534,0),0)="غ"),ROW($A21))),"")</f>
        <v/>
      </c>
      <c r="M24" s="20" t="str" cm="1">
        <f t="array" ref="M24">IFERROR(INDEX('Attendance and Absent'!$D$4:$AH$4,_xlfn.AGGREGATE(15,6,COLUMN('Attendance and Absent'!$D$4:$AH$4)-COLUMN('Attendance and Absent'!$C$4)/(INDEX('Attendance and Absent'!$D$6:$AH$534,MATCH(M$3,'Attendance and Absent'!$B$6:$B$534,0),0)="غ"),ROW($A21))),"")</f>
        <v/>
      </c>
      <c r="Y24" t="s">
        <v>294</v>
      </c>
    </row>
    <row r="25" spans="1:25" ht="25.05" customHeight="1" x14ac:dyDescent="0.3">
      <c r="A25" s="20" t="str" cm="1">
        <f t="array" ref="A25">IFERROR(INDEX('Attendance and Absent'!$D$4:$AH$4,_xlfn.AGGREGATE(15,6,COLUMN('Attendance and Absent'!$D$4:$AH$4)-COLUMN('Attendance and Absent'!$C$4)/(INDEX('Attendance and Absent'!$D$6:$AH$534,MATCH(A$3,'Attendance and Absent'!$B$6:$B$534,0),0)="غ"),ROW($A22))),"")</f>
        <v/>
      </c>
      <c r="B25" s="20" t="str" cm="1">
        <f t="array" ref="B25">IFERROR(INDEX('Attendance and Absent'!$D$4:$AH$4,_xlfn.AGGREGATE(15,6,COLUMN('Attendance and Absent'!$D$4:$AH$4)-COLUMN('Attendance and Absent'!$C$4)/(INDEX('Attendance and Absent'!$D$6:$AH$534,MATCH(B$3,'Attendance and Absent'!$B$6:$B$534,0),0)="غ"),ROW($A22))),"")</f>
        <v/>
      </c>
      <c r="C25" s="20" t="str" cm="1">
        <f t="array" ref="C25">IFERROR(INDEX('Attendance and Absent'!$D$4:$AH$4,_xlfn.AGGREGATE(15,6,COLUMN('Attendance and Absent'!$D$4:$AH$4)-COLUMN('Attendance and Absent'!$C$4)/(INDEX('Attendance and Absent'!$D$6:$AH$534,MATCH(C$3,'Attendance and Absent'!$B$6:$B$534,0),0)="غ"),ROW($A22))),"")</f>
        <v/>
      </c>
      <c r="D25" s="20" t="str" cm="1">
        <f t="array" ref="D25">IFERROR(INDEX('Attendance and Absent'!$D$4:$AH$4,_xlfn.AGGREGATE(15,6,COLUMN('Attendance and Absent'!$D$4:$AH$4)-COLUMN('Attendance and Absent'!$C$4)/(INDEX('Attendance and Absent'!$D$6:$AH$534,MATCH(D$3,'Attendance and Absent'!$B$6:$B$534,0),0)="غ"),ROW($A22))),"")</f>
        <v/>
      </c>
      <c r="E25" s="20" t="str" cm="1">
        <f t="array" ref="E25">IFERROR(INDEX('Attendance and Absent'!$D$4:$AH$4,_xlfn.AGGREGATE(15,6,COLUMN('Attendance and Absent'!$D$4:$AH$4)-COLUMN('Attendance and Absent'!$C$4)/(INDEX('Attendance and Absent'!$D$6:$AH$534,MATCH(E$3,'Attendance and Absent'!$B$6:$B$534,0),0)="غ"),ROW($A22))),"")</f>
        <v/>
      </c>
      <c r="F25" s="20" t="str" cm="1">
        <f t="array" ref="F25">IFERROR(INDEX('Attendance and Absent'!$D$4:$AH$4,_xlfn.AGGREGATE(15,6,COLUMN('Attendance and Absent'!$D$4:$AH$4)-COLUMN('Attendance and Absent'!$C$4)/(INDEX('Attendance and Absent'!$D$6:$AH$534,MATCH(F$3,'Attendance and Absent'!$B$6:$B$534,0),0)="غ"),ROW($A22))),"")</f>
        <v/>
      </c>
      <c r="G25" s="20" t="str" cm="1">
        <f t="array" ref="G25">IFERROR(INDEX('Attendance and Absent'!$D$4:$AH$4,_xlfn.AGGREGATE(15,6,COLUMN('Attendance and Absent'!$D$4:$AH$4)-COLUMN('Attendance and Absent'!$C$4)/(INDEX('Attendance and Absent'!$D$6:$AH$534,MATCH(G$3,'Attendance and Absent'!$B$6:$B$534,0),0)="غ"),ROW($A22))),"")</f>
        <v/>
      </c>
      <c r="H25" s="20" t="str" cm="1">
        <f t="array" ref="H25">IFERROR(INDEX('Attendance and Absent'!$D$4:$AH$4,_xlfn.AGGREGATE(15,6,COLUMN('Attendance and Absent'!$D$4:$AH$4)-COLUMN('Attendance and Absent'!$C$4)/(INDEX('Attendance and Absent'!$D$6:$AH$534,MATCH(H$3,'Attendance and Absent'!$B$6:$B$534,0),0)="غ"),ROW($A22))),"")</f>
        <v/>
      </c>
      <c r="I25" s="20" t="str" cm="1">
        <f t="array" ref="I25">IFERROR(INDEX('Attendance and Absent'!$D$4:$AH$4,_xlfn.AGGREGATE(15,6,COLUMN('Attendance and Absent'!$D$4:$AH$4)-COLUMN('Attendance and Absent'!$C$4)/(INDEX('Attendance and Absent'!$D$6:$AH$534,MATCH(I$3,'Attendance and Absent'!$B$6:$B$534,0),0)="غ"),ROW($A22))),"")</f>
        <v/>
      </c>
      <c r="J25" s="20" t="str" cm="1">
        <f t="array" ref="J25">IFERROR(INDEX('Attendance and Absent'!$D$4:$AH$4,_xlfn.AGGREGATE(15,6,COLUMN('Attendance and Absent'!$D$4:$AH$4)-COLUMN('Attendance and Absent'!$C$4)/(INDEX('Attendance and Absent'!$D$6:$AH$534,MATCH(J$3,'Attendance and Absent'!$B$6:$B$534,0),0)="غ"),ROW($A22))),"")</f>
        <v/>
      </c>
      <c r="K25" s="20" t="str" cm="1">
        <f t="array" ref="K25">IFERROR(INDEX('Attendance and Absent'!$D$4:$AH$4,_xlfn.AGGREGATE(15,6,COLUMN('Attendance and Absent'!$D$4:$AH$4)-COLUMN('Attendance and Absent'!$C$4)/(INDEX('Attendance and Absent'!$D$6:$AH$534,MATCH(K$3,'Attendance and Absent'!$B$6:$B$534,0),0)="غ"),ROW($A22))),"")</f>
        <v/>
      </c>
      <c r="L25" s="20" t="str" cm="1">
        <f t="array" ref="L25">IFERROR(INDEX('Attendance and Absent'!$D$4:$AH$4,_xlfn.AGGREGATE(15,6,COLUMN('Attendance and Absent'!$D$4:$AH$4)-COLUMN('Attendance and Absent'!$C$4)/(INDEX('Attendance and Absent'!$D$6:$AH$534,MATCH(L$3,'Attendance and Absent'!$B$6:$B$534,0),0)="غ"),ROW($A22))),"")</f>
        <v/>
      </c>
      <c r="M25" s="20" t="str" cm="1">
        <f t="array" ref="M25">IFERROR(INDEX('Attendance and Absent'!$D$4:$AH$4,_xlfn.AGGREGATE(15,6,COLUMN('Attendance and Absent'!$D$4:$AH$4)-COLUMN('Attendance and Absent'!$C$4)/(INDEX('Attendance and Absent'!$D$6:$AH$534,MATCH(M$3,'Attendance and Absent'!$B$6:$B$534,0),0)="غ"),ROW($A22))),"")</f>
        <v/>
      </c>
      <c r="Y25" t="s">
        <v>309</v>
      </c>
    </row>
    <row r="26" spans="1:25" ht="25.05" customHeight="1" x14ac:dyDescent="0.3">
      <c r="A26" s="20" t="str" cm="1">
        <f t="array" ref="A26">IFERROR(INDEX('Attendance and Absent'!$D$4:$AH$4,_xlfn.AGGREGATE(15,6,COLUMN('Attendance and Absent'!$D$4:$AH$4)-COLUMN('Attendance and Absent'!$C$4)/(INDEX('Attendance and Absent'!$D$6:$AH$534,MATCH(A$3,'Attendance and Absent'!$B$6:$B$534,0),0)="غ"),ROW($A23))),"")</f>
        <v/>
      </c>
      <c r="B26" s="20" t="str" cm="1">
        <f t="array" ref="B26">IFERROR(INDEX('Attendance and Absent'!$D$4:$AH$4,_xlfn.AGGREGATE(15,6,COLUMN('Attendance and Absent'!$D$4:$AH$4)-COLUMN('Attendance and Absent'!$C$4)/(INDEX('Attendance and Absent'!$D$6:$AH$534,MATCH(B$3,'Attendance and Absent'!$B$6:$B$534,0),0)="غ"),ROW($A23))),"")</f>
        <v/>
      </c>
      <c r="C26" s="20" t="str" cm="1">
        <f t="array" ref="C26">IFERROR(INDEX('Attendance and Absent'!$D$4:$AH$4,_xlfn.AGGREGATE(15,6,COLUMN('Attendance and Absent'!$D$4:$AH$4)-COLUMN('Attendance and Absent'!$C$4)/(INDEX('Attendance and Absent'!$D$6:$AH$534,MATCH(C$3,'Attendance and Absent'!$B$6:$B$534,0),0)="غ"),ROW($A23))),"")</f>
        <v/>
      </c>
      <c r="D26" s="20" t="str" cm="1">
        <f t="array" ref="D26">IFERROR(INDEX('Attendance and Absent'!$D$4:$AH$4,_xlfn.AGGREGATE(15,6,COLUMN('Attendance and Absent'!$D$4:$AH$4)-COLUMN('Attendance and Absent'!$C$4)/(INDEX('Attendance and Absent'!$D$6:$AH$534,MATCH(D$3,'Attendance and Absent'!$B$6:$B$534,0),0)="غ"),ROW($A23))),"")</f>
        <v/>
      </c>
      <c r="E26" s="20" t="str" cm="1">
        <f t="array" ref="E26">IFERROR(INDEX('Attendance and Absent'!$D$4:$AH$4,_xlfn.AGGREGATE(15,6,COLUMN('Attendance and Absent'!$D$4:$AH$4)-COLUMN('Attendance and Absent'!$C$4)/(INDEX('Attendance and Absent'!$D$6:$AH$534,MATCH(E$3,'Attendance and Absent'!$B$6:$B$534,0),0)="غ"),ROW($A23))),"")</f>
        <v/>
      </c>
      <c r="F26" s="20" t="str" cm="1">
        <f t="array" ref="F26">IFERROR(INDEX('Attendance and Absent'!$D$4:$AH$4,_xlfn.AGGREGATE(15,6,COLUMN('Attendance and Absent'!$D$4:$AH$4)-COLUMN('Attendance and Absent'!$C$4)/(INDEX('Attendance and Absent'!$D$6:$AH$534,MATCH(F$3,'Attendance and Absent'!$B$6:$B$534,0),0)="غ"),ROW($A23))),"")</f>
        <v/>
      </c>
      <c r="G26" s="20" t="str" cm="1">
        <f t="array" ref="G26">IFERROR(INDEX('Attendance and Absent'!$D$4:$AH$4,_xlfn.AGGREGATE(15,6,COLUMN('Attendance and Absent'!$D$4:$AH$4)-COLUMN('Attendance and Absent'!$C$4)/(INDEX('Attendance and Absent'!$D$6:$AH$534,MATCH(G$3,'Attendance and Absent'!$B$6:$B$534,0),0)="غ"),ROW($A23))),"")</f>
        <v/>
      </c>
      <c r="H26" s="20" t="str" cm="1">
        <f t="array" ref="H26">IFERROR(INDEX('Attendance and Absent'!$D$4:$AH$4,_xlfn.AGGREGATE(15,6,COLUMN('Attendance and Absent'!$D$4:$AH$4)-COLUMN('Attendance and Absent'!$C$4)/(INDEX('Attendance and Absent'!$D$6:$AH$534,MATCH(H$3,'Attendance and Absent'!$B$6:$B$534,0),0)="غ"),ROW($A23))),"")</f>
        <v/>
      </c>
      <c r="I26" s="20" t="str" cm="1">
        <f t="array" ref="I26">IFERROR(INDEX('Attendance and Absent'!$D$4:$AH$4,_xlfn.AGGREGATE(15,6,COLUMN('Attendance and Absent'!$D$4:$AH$4)-COLUMN('Attendance and Absent'!$C$4)/(INDEX('Attendance and Absent'!$D$6:$AH$534,MATCH(I$3,'Attendance and Absent'!$B$6:$B$534,0),0)="غ"),ROW($A23))),"")</f>
        <v/>
      </c>
      <c r="J26" s="20" t="str" cm="1">
        <f t="array" ref="J26">IFERROR(INDEX('Attendance and Absent'!$D$4:$AH$4,_xlfn.AGGREGATE(15,6,COLUMN('Attendance and Absent'!$D$4:$AH$4)-COLUMN('Attendance and Absent'!$C$4)/(INDEX('Attendance and Absent'!$D$6:$AH$534,MATCH(J$3,'Attendance and Absent'!$B$6:$B$534,0),0)="غ"),ROW($A23))),"")</f>
        <v/>
      </c>
      <c r="K26" s="20" t="str" cm="1">
        <f t="array" ref="K26">IFERROR(INDEX('Attendance and Absent'!$D$4:$AH$4,_xlfn.AGGREGATE(15,6,COLUMN('Attendance and Absent'!$D$4:$AH$4)-COLUMN('Attendance and Absent'!$C$4)/(INDEX('Attendance and Absent'!$D$6:$AH$534,MATCH(K$3,'Attendance and Absent'!$B$6:$B$534,0),0)="غ"),ROW($A23))),"")</f>
        <v/>
      </c>
      <c r="L26" s="20" t="str" cm="1">
        <f t="array" ref="L26">IFERROR(INDEX('Attendance and Absent'!$D$4:$AH$4,_xlfn.AGGREGATE(15,6,COLUMN('Attendance and Absent'!$D$4:$AH$4)-COLUMN('Attendance and Absent'!$C$4)/(INDEX('Attendance and Absent'!$D$6:$AH$534,MATCH(L$3,'Attendance and Absent'!$B$6:$B$534,0),0)="غ"),ROW($A23))),"")</f>
        <v/>
      </c>
      <c r="M26" s="20" t="str" cm="1">
        <f t="array" ref="M26">IFERROR(INDEX('Attendance and Absent'!$D$4:$AH$4,_xlfn.AGGREGATE(15,6,COLUMN('Attendance and Absent'!$D$4:$AH$4)-COLUMN('Attendance and Absent'!$C$4)/(INDEX('Attendance and Absent'!$D$6:$AH$534,MATCH(M$3,'Attendance and Absent'!$B$6:$B$534,0),0)="غ"),ROW($A23))),"")</f>
        <v/>
      </c>
      <c r="Y26" t="s">
        <v>317</v>
      </c>
    </row>
    <row r="27" spans="1:25" ht="25.05" customHeight="1" x14ac:dyDescent="0.3">
      <c r="A27" s="20" t="str" cm="1">
        <f t="array" ref="A27">IFERROR(INDEX('Attendance and Absent'!$D$4:$AH$4,_xlfn.AGGREGATE(15,6,COLUMN('Attendance and Absent'!$D$4:$AH$4)-COLUMN('Attendance and Absent'!$C$4)/(INDEX('Attendance and Absent'!$D$6:$AH$534,MATCH(A$3,'Attendance and Absent'!$B$6:$B$534,0),0)="غ"),ROW($A24))),"")</f>
        <v/>
      </c>
      <c r="B27" s="20" t="str" cm="1">
        <f t="array" ref="B27">IFERROR(INDEX('Attendance and Absent'!$D$4:$AH$4,_xlfn.AGGREGATE(15,6,COLUMN('Attendance and Absent'!$D$4:$AH$4)-COLUMN('Attendance and Absent'!$C$4)/(INDEX('Attendance and Absent'!$D$6:$AH$534,MATCH(B$3,'Attendance and Absent'!$B$6:$B$534,0),0)="غ"),ROW($A24))),"")</f>
        <v/>
      </c>
      <c r="C27" s="20" t="str" cm="1">
        <f t="array" ref="C27">IFERROR(INDEX('Attendance and Absent'!$D$4:$AH$4,_xlfn.AGGREGATE(15,6,COLUMN('Attendance and Absent'!$D$4:$AH$4)-COLUMN('Attendance and Absent'!$C$4)/(INDEX('Attendance and Absent'!$D$6:$AH$534,MATCH(C$3,'Attendance and Absent'!$B$6:$B$534,0),0)="غ"),ROW($A24))),"")</f>
        <v/>
      </c>
      <c r="D27" s="20" t="str" cm="1">
        <f t="array" ref="D27">IFERROR(INDEX('Attendance and Absent'!$D$4:$AH$4,_xlfn.AGGREGATE(15,6,COLUMN('Attendance and Absent'!$D$4:$AH$4)-COLUMN('Attendance and Absent'!$C$4)/(INDEX('Attendance and Absent'!$D$6:$AH$534,MATCH(D$3,'Attendance and Absent'!$B$6:$B$534,0),0)="غ"),ROW($A24))),"")</f>
        <v/>
      </c>
      <c r="E27" s="20" t="str" cm="1">
        <f t="array" ref="E27">IFERROR(INDEX('Attendance and Absent'!$D$4:$AH$4,_xlfn.AGGREGATE(15,6,COLUMN('Attendance and Absent'!$D$4:$AH$4)-COLUMN('Attendance and Absent'!$C$4)/(INDEX('Attendance and Absent'!$D$6:$AH$534,MATCH(E$3,'Attendance and Absent'!$B$6:$B$534,0),0)="غ"),ROW($A24))),"")</f>
        <v/>
      </c>
      <c r="F27" s="20" t="str" cm="1">
        <f t="array" ref="F27">IFERROR(INDEX('Attendance and Absent'!$D$4:$AH$4,_xlfn.AGGREGATE(15,6,COLUMN('Attendance and Absent'!$D$4:$AH$4)-COLUMN('Attendance and Absent'!$C$4)/(INDEX('Attendance and Absent'!$D$6:$AH$534,MATCH(F$3,'Attendance and Absent'!$B$6:$B$534,0),0)="غ"),ROW($A24))),"")</f>
        <v/>
      </c>
      <c r="G27" s="20" t="str" cm="1">
        <f t="array" ref="G27">IFERROR(INDEX('Attendance and Absent'!$D$4:$AH$4,_xlfn.AGGREGATE(15,6,COLUMN('Attendance and Absent'!$D$4:$AH$4)-COLUMN('Attendance and Absent'!$C$4)/(INDEX('Attendance and Absent'!$D$6:$AH$534,MATCH(G$3,'Attendance and Absent'!$B$6:$B$534,0),0)="غ"),ROW($A24))),"")</f>
        <v/>
      </c>
      <c r="H27" s="20" t="str" cm="1">
        <f t="array" ref="H27">IFERROR(INDEX('Attendance and Absent'!$D$4:$AH$4,_xlfn.AGGREGATE(15,6,COLUMN('Attendance and Absent'!$D$4:$AH$4)-COLUMN('Attendance and Absent'!$C$4)/(INDEX('Attendance and Absent'!$D$6:$AH$534,MATCH(H$3,'Attendance and Absent'!$B$6:$B$534,0),0)="غ"),ROW($A24))),"")</f>
        <v/>
      </c>
      <c r="I27" s="20" t="str" cm="1">
        <f t="array" ref="I27">IFERROR(INDEX('Attendance and Absent'!$D$4:$AH$4,_xlfn.AGGREGATE(15,6,COLUMN('Attendance and Absent'!$D$4:$AH$4)-COLUMN('Attendance and Absent'!$C$4)/(INDEX('Attendance and Absent'!$D$6:$AH$534,MATCH(I$3,'Attendance and Absent'!$B$6:$B$534,0),0)="غ"),ROW($A24))),"")</f>
        <v/>
      </c>
      <c r="J27" s="20" t="str" cm="1">
        <f t="array" ref="J27">IFERROR(INDEX('Attendance and Absent'!$D$4:$AH$4,_xlfn.AGGREGATE(15,6,COLUMN('Attendance and Absent'!$D$4:$AH$4)-COLUMN('Attendance and Absent'!$C$4)/(INDEX('Attendance and Absent'!$D$6:$AH$534,MATCH(J$3,'Attendance and Absent'!$B$6:$B$534,0),0)="غ"),ROW($A24))),"")</f>
        <v/>
      </c>
      <c r="K27" s="20" t="str" cm="1">
        <f t="array" ref="K27">IFERROR(INDEX('Attendance and Absent'!$D$4:$AH$4,_xlfn.AGGREGATE(15,6,COLUMN('Attendance and Absent'!$D$4:$AH$4)-COLUMN('Attendance and Absent'!$C$4)/(INDEX('Attendance and Absent'!$D$6:$AH$534,MATCH(K$3,'Attendance and Absent'!$B$6:$B$534,0),0)="غ"),ROW($A24))),"")</f>
        <v/>
      </c>
      <c r="L27" s="20" t="str" cm="1">
        <f t="array" ref="L27">IFERROR(INDEX('Attendance and Absent'!$D$4:$AH$4,_xlfn.AGGREGATE(15,6,COLUMN('Attendance and Absent'!$D$4:$AH$4)-COLUMN('Attendance and Absent'!$C$4)/(INDEX('Attendance and Absent'!$D$6:$AH$534,MATCH(L$3,'Attendance and Absent'!$B$6:$B$534,0),0)="غ"),ROW($A24))),"")</f>
        <v/>
      </c>
      <c r="M27" s="20" t="str" cm="1">
        <f t="array" ref="M27">IFERROR(INDEX('Attendance and Absent'!$D$4:$AH$4,_xlfn.AGGREGATE(15,6,COLUMN('Attendance and Absent'!$D$4:$AH$4)-COLUMN('Attendance and Absent'!$C$4)/(INDEX('Attendance and Absent'!$D$6:$AH$534,MATCH(M$3,'Attendance and Absent'!$B$6:$B$534,0),0)="غ"),ROW($A24))),"")</f>
        <v/>
      </c>
      <c r="Y27" t="s">
        <v>323</v>
      </c>
    </row>
    <row r="28" spans="1:25" ht="25.05" customHeight="1" x14ac:dyDescent="0.3">
      <c r="A28" s="20" t="str" cm="1">
        <f t="array" ref="A28">IFERROR(INDEX('Attendance and Absent'!$D$4:$AH$4,_xlfn.AGGREGATE(15,6,COLUMN('Attendance and Absent'!$D$4:$AH$4)-COLUMN('Attendance and Absent'!$C$4)/(INDEX('Attendance and Absent'!$D$6:$AH$534,MATCH(A$3,'Attendance and Absent'!$B$6:$B$534,0),0)="غ"),ROW($A25))),"")</f>
        <v/>
      </c>
      <c r="B28" s="20" t="str" cm="1">
        <f t="array" ref="B28">IFERROR(INDEX('Attendance and Absent'!$D$4:$AH$4,_xlfn.AGGREGATE(15,6,COLUMN('Attendance and Absent'!$D$4:$AH$4)-COLUMN('Attendance and Absent'!$C$4)/(INDEX('Attendance and Absent'!$D$6:$AH$534,MATCH(B$3,'Attendance and Absent'!$B$6:$B$534,0),0)="غ"),ROW($A25))),"")</f>
        <v/>
      </c>
      <c r="C28" s="20" t="str" cm="1">
        <f t="array" ref="C28">IFERROR(INDEX('Attendance and Absent'!$D$4:$AH$4,_xlfn.AGGREGATE(15,6,COLUMN('Attendance and Absent'!$D$4:$AH$4)-COLUMN('Attendance and Absent'!$C$4)/(INDEX('Attendance and Absent'!$D$6:$AH$534,MATCH(C$3,'Attendance and Absent'!$B$6:$B$534,0),0)="غ"),ROW($A25))),"")</f>
        <v/>
      </c>
      <c r="D28" s="20" t="str" cm="1">
        <f t="array" ref="D28">IFERROR(INDEX('Attendance and Absent'!$D$4:$AH$4,_xlfn.AGGREGATE(15,6,COLUMN('Attendance and Absent'!$D$4:$AH$4)-COLUMN('Attendance and Absent'!$C$4)/(INDEX('Attendance and Absent'!$D$6:$AH$534,MATCH(D$3,'Attendance and Absent'!$B$6:$B$534,0),0)="غ"),ROW($A25))),"")</f>
        <v/>
      </c>
      <c r="E28" s="20" t="str" cm="1">
        <f t="array" ref="E28">IFERROR(INDEX('Attendance and Absent'!$D$4:$AH$4,_xlfn.AGGREGATE(15,6,COLUMN('Attendance and Absent'!$D$4:$AH$4)-COLUMN('Attendance and Absent'!$C$4)/(INDEX('Attendance and Absent'!$D$6:$AH$534,MATCH(E$3,'Attendance and Absent'!$B$6:$B$534,0),0)="غ"),ROW($A25))),"")</f>
        <v/>
      </c>
      <c r="F28" s="20" t="str" cm="1">
        <f t="array" ref="F28">IFERROR(INDEX('Attendance and Absent'!$D$4:$AH$4,_xlfn.AGGREGATE(15,6,COLUMN('Attendance and Absent'!$D$4:$AH$4)-COLUMN('Attendance and Absent'!$C$4)/(INDEX('Attendance and Absent'!$D$6:$AH$534,MATCH(F$3,'Attendance and Absent'!$B$6:$B$534,0),0)="غ"),ROW($A25))),"")</f>
        <v/>
      </c>
      <c r="G28" s="20" t="str" cm="1">
        <f t="array" ref="G28">IFERROR(INDEX('Attendance and Absent'!$D$4:$AH$4,_xlfn.AGGREGATE(15,6,COLUMN('Attendance and Absent'!$D$4:$AH$4)-COLUMN('Attendance and Absent'!$C$4)/(INDEX('Attendance and Absent'!$D$6:$AH$534,MATCH(G$3,'Attendance and Absent'!$B$6:$B$534,0),0)="غ"),ROW($A25))),"")</f>
        <v/>
      </c>
      <c r="H28" s="20" t="str" cm="1">
        <f t="array" ref="H28">IFERROR(INDEX('Attendance and Absent'!$D$4:$AH$4,_xlfn.AGGREGATE(15,6,COLUMN('Attendance and Absent'!$D$4:$AH$4)-COLUMN('Attendance and Absent'!$C$4)/(INDEX('Attendance and Absent'!$D$6:$AH$534,MATCH(H$3,'Attendance and Absent'!$B$6:$B$534,0),0)="غ"),ROW($A25))),"")</f>
        <v/>
      </c>
      <c r="I28" s="20" t="str" cm="1">
        <f t="array" ref="I28">IFERROR(INDEX('Attendance and Absent'!$D$4:$AH$4,_xlfn.AGGREGATE(15,6,COLUMN('Attendance and Absent'!$D$4:$AH$4)-COLUMN('Attendance and Absent'!$C$4)/(INDEX('Attendance and Absent'!$D$6:$AH$534,MATCH(I$3,'Attendance and Absent'!$B$6:$B$534,0),0)="غ"),ROW($A25))),"")</f>
        <v/>
      </c>
      <c r="J28" s="20" t="str" cm="1">
        <f t="array" ref="J28">IFERROR(INDEX('Attendance and Absent'!$D$4:$AH$4,_xlfn.AGGREGATE(15,6,COLUMN('Attendance and Absent'!$D$4:$AH$4)-COLUMN('Attendance and Absent'!$C$4)/(INDEX('Attendance and Absent'!$D$6:$AH$534,MATCH(J$3,'Attendance and Absent'!$B$6:$B$534,0),0)="غ"),ROW($A25))),"")</f>
        <v/>
      </c>
      <c r="K28" s="20" t="str" cm="1">
        <f t="array" ref="K28">IFERROR(INDEX('Attendance and Absent'!$D$4:$AH$4,_xlfn.AGGREGATE(15,6,COLUMN('Attendance and Absent'!$D$4:$AH$4)-COLUMN('Attendance and Absent'!$C$4)/(INDEX('Attendance and Absent'!$D$6:$AH$534,MATCH(K$3,'Attendance and Absent'!$B$6:$B$534,0),0)="غ"),ROW($A25))),"")</f>
        <v/>
      </c>
      <c r="L28" s="20" t="str" cm="1">
        <f t="array" ref="L28">IFERROR(INDEX('Attendance and Absent'!$D$4:$AH$4,_xlfn.AGGREGATE(15,6,COLUMN('Attendance and Absent'!$D$4:$AH$4)-COLUMN('Attendance and Absent'!$C$4)/(INDEX('Attendance and Absent'!$D$6:$AH$534,MATCH(L$3,'Attendance and Absent'!$B$6:$B$534,0),0)="غ"),ROW($A25))),"")</f>
        <v/>
      </c>
      <c r="M28" s="20" t="str" cm="1">
        <f t="array" ref="M28">IFERROR(INDEX('Attendance and Absent'!$D$4:$AH$4,_xlfn.AGGREGATE(15,6,COLUMN('Attendance and Absent'!$D$4:$AH$4)-COLUMN('Attendance and Absent'!$C$4)/(INDEX('Attendance and Absent'!$D$6:$AH$534,MATCH(M$3,'Attendance and Absent'!$B$6:$B$534,0),0)="غ"),ROW($A25))),"")</f>
        <v/>
      </c>
      <c r="Y28" t="s">
        <v>332</v>
      </c>
    </row>
    <row r="29" spans="1:25" ht="19.8" x14ac:dyDescent="0.3">
      <c r="A29" s="20" t="str" cm="1">
        <f t="array" ref="A29">IFERROR(INDEX('Attendance and Absent'!$D$4:$AH$4,_xlfn.AGGREGATE(15,6,COLUMN('Attendance and Absent'!$D$4:$AH$4)-COLUMN('Attendance and Absent'!$C$4)/(INDEX('Attendance and Absent'!$D$6:$AH$534,MATCH(A$3,'Attendance and Absent'!$B$6:$B$534,0),0)="غ"),ROW($A26))),"")</f>
        <v/>
      </c>
      <c r="B29" s="20" t="str" cm="1">
        <f t="array" ref="B29">IFERROR(INDEX('Attendance and Absent'!$D$4:$AH$4,_xlfn.AGGREGATE(15,6,COLUMN('Attendance and Absent'!$D$4:$AH$4)-COLUMN('Attendance and Absent'!$C$4)/(INDEX('Attendance and Absent'!$D$6:$AH$534,MATCH(B$3,'Attendance and Absent'!$B$6:$B$534,0),0)="غ"),ROW($A26))),"")</f>
        <v/>
      </c>
      <c r="C29" s="20" t="str" cm="1">
        <f t="array" ref="C29">IFERROR(INDEX('Attendance and Absent'!$D$4:$AH$4,_xlfn.AGGREGATE(15,6,COLUMN('Attendance and Absent'!$D$4:$AH$4)-COLUMN('Attendance and Absent'!$C$4)/(INDEX('Attendance and Absent'!$D$6:$AH$534,MATCH(C$3,'Attendance and Absent'!$B$6:$B$534,0),0)="غ"),ROW($A26))),"")</f>
        <v/>
      </c>
      <c r="D29" s="20" t="str" cm="1">
        <f t="array" ref="D29">IFERROR(INDEX('Attendance and Absent'!$D$4:$AH$4,_xlfn.AGGREGATE(15,6,COLUMN('Attendance and Absent'!$D$4:$AH$4)-COLUMN('Attendance and Absent'!$C$4)/(INDEX('Attendance and Absent'!$D$6:$AH$534,MATCH(D$3,'Attendance and Absent'!$B$6:$B$534,0),0)="غ"),ROW($A26))),"")</f>
        <v/>
      </c>
      <c r="E29" s="20" t="str" cm="1">
        <f t="array" ref="E29">IFERROR(INDEX('Attendance and Absent'!$D$4:$AH$4,_xlfn.AGGREGATE(15,6,COLUMN('Attendance and Absent'!$D$4:$AH$4)-COLUMN('Attendance and Absent'!$C$4)/(INDEX('Attendance and Absent'!$D$6:$AH$534,MATCH(E$3,'Attendance and Absent'!$B$6:$B$534,0),0)="غ"),ROW($A26))),"")</f>
        <v/>
      </c>
      <c r="F29" s="20" t="str" cm="1">
        <f t="array" ref="F29">IFERROR(INDEX('Attendance and Absent'!$D$4:$AH$4,_xlfn.AGGREGATE(15,6,COLUMN('Attendance and Absent'!$D$4:$AH$4)-COLUMN('Attendance and Absent'!$C$4)/(INDEX('Attendance and Absent'!$D$6:$AH$534,MATCH(F$3,'Attendance and Absent'!$B$6:$B$534,0),0)="غ"),ROW($A26))),"")</f>
        <v/>
      </c>
      <c r="G29" s="20" t="str" cm="1">
        <f t="array" ref="G29">IFERROR(INDEX('Attendance and Absent'!$D$4:$AH$4,_xlfn.AGGREGATE(15,6,COLUMN('Attendance and Absent'!$D$4:$AH$4)-COLUMN('Attendance and Absent'!$C$4)/(INDEX('Attendance and Absent'!$D$6:$AH$534,MATCH(G$3,'Attendance and Absent'!$B$6:$B$534,0),0)="غ"),ROW($A26))),"")</f>
        <v/>
      </c>
      <c r="H29" s="20" t="str" cm="1">
        <f t="array" ref="H29">IFERROR(INDEX('Attendance and Absent'!$D$4:$AH$4,_xlfn.AGGREGATE(15,6,COLUMN('Attendance and Absent'!$D$4:$AH$4)-COLUMN('Attendance and Absent'!$C$4)/(INDEX('Attendance and Absent'!$D$6:$AH$534,MATCH(H$3,'Attendance and Absent'!$B$6:$B$534,0),0)="غ"),ROW($A26))),"")</f>
        <v/>
      </c>
      <c r="I29" s="20" t="str" cm="1">
        <f t="array" ref="I29">IFERROR(INDEX('Attendance and Absent'!$D$4:$AH$4,_xlfn.AGGREGATE(15,6,COLUMN('Attendance and Absent'!$D$4:$AH$4)-COLUMN('Attendance and Absent'!$C$4)/(INDEX('Attendance and Absent'!$D$6:$AH$534,MATCH(I$3,'Attendance and Absent'!$B$6:$B$534,0),0)="غ"),ROW($A26))),"")</f>
        <v/>
      </c>
      <c r="J29" s="20" t="str" cm="1">
        <f t="array" ref="J29">IFERROR(INDEX('Attendance and Absent'!$D$4:$AH$4,_xlfn.AGGREGATE(15,6,COLUMN('Attendance and Absent'!$D$4:$AH$4)-COLUMN('Attendance and Absent'!$C$4)/(INDEX('Attendance and Absent'!$D$6:$AH$534,MATCH(J$3,'Attendance and Absent'!$B$6:$B$534,0),0)="غ"),ROW($A26))),"")</f>
        <v/>
      </c>
      <c r="K29" s="20" t="str" cm="1">
        <f t="array" ref="K29">IFERROR(INDEX('Attendance and Absent'!$D$4:$AH$4,_xlfn.AGGREGATE(15,6,COLUMN('Attendance and Absent'!$D$4:$AH$4)-COLUMN('Attendance and Absent'!$C$4)/(INDEX('Attendance and Absent'!$D$6:$AH$534,MATCH(K$3,'Attendance and Absent'!$B$6:$B$534,0),0)="غ"),ROW($A26))),"")</f>
        <v/>
      </c>
      <c r="L29" s="20" t="str" cm="1">
        <f t="array" ref="L29">IFERROR(INDEX('Attendance and Absent'!$D$4:$AH$4,_xlfn.AGGREGATE(15,6,COLUMN('Attendance and Absent'!$D$4:$AH$4)-COLUMN('Attendance and Absent'!$C$4)/(INDEX('Attendance and Absent'!$D$6:$AH$534,MATCH(L$3,'Attendance and Absent'!$B$6:$B$534,0),0)="غ"),ROW($A26))),"")</f>
        <v/>
      </c>
      <c r="M29" s="20" t="str" cm="1">
        <f t="array" ref="M29">IFERROR(INDEX('Attendance and Absent'!$D$4:$AH$4,_xlfn.AGGREGATE(15,6,COLUMN('Attendance and Absent'!$D$4:$AH$4)-COLUMN('Attendance and Absent'!$C$4)/(INDEX('Attendance and Absent'!$D$6:$AH$534,MATCH(M$3,'Attendance and Absent'!$B$6:$B$534,0),0)="غ"),ROW($A26))),"")</f>
        <v/>
      </c>
      <c r="Y29" t="s">
        <v>333</v>
      </c>
    </row>
    <row r="30" spans="1:25" ht="19.8" x14ac:dyDescent="0.3">
      <c r="A30" s="20" t="str" cm="1">
        <f t="array" ref="A30">IFERROR(INDEX('Attendance and Absent'!$D$4:$AH$4,_xlfn.AGGREGATE(15,6,COLUMN('Attendance and Absent'!$D$4:$AH$4)-COLUMN('Attendance and Absent'!$C$4)/(INDEX('Attendance and Absent'!$D$6:$AH$534,MATCH(A$3,'Attendance and Absent'!$B$6:$B$534,0),0)="غ"),ROW($A27))),"")</f>
        <v/>
      </c>
      <c r="B30" s="20" t="str" cm="1">
        <f t="array" ref="B30">IFERROR(INDEX('Attendance and Absent'!$D$4:$AH$4,_xlfn.AGGREGATE(15,6,COLUMN('Attendance and Absent'!$D$4:$AH$4)-COLUMN('Attendance and Absent'!$C$4)/(INDEX('Attendance and Absent'!$D$6:$AH$534,MATCH(B$3,'Attendance and Absent'!$B$6:$B$534,0),0)="غ"),ROW($A27))),"")</f>
        <v/>
      </c>
      <c r="C30" s="20" t="str" cm="1">
        <f t="array" ref="C30">IFERROR(INDEX('Attendance and Absent'!$D$4:$AH$4,_xlfn.AGGREGATE(15,6,COLUMN('Attendance and Absent'!$D$4:$AH$4)-COLUMN('Attendance and Absent'!$C$4)/(INDEX('Attendance and Absent'!$D$6:$AH$534,MATCH(C$3,'Attendance and Absent'!$B$6:$B$534,0),0)="غ"),ROW($A27))),"")</f>
        <v/>
      </c>
      <c r="D30" s="20" t="str" cm="1">
        <f t="array" ref="D30">IFERROR(INDEX('Attendance and Absent'!$D$4:$AH$4,_xlfn.AGGREGATE(15,6,COLUMN('Attendance and Absent'!$D$4:$AH$4)-COLUMN('Attendance and Absent'!$C$4)/(INDEX('Attendance and Absent'!$D$6:$AH$534,MATCH(D$3,'Attendance and Absent'!$B$6:$B$534,0),0)="غ"),ROW($A27))),"")</f>
        <v/>
      </c>
      <c r="E30" s="20" t="str" cm="1">
        <f t="array" ref="E30">IFERROR(INDEX('Attendance and Absent'!$D$4:$AH$4,_xlfn.AGGREGATE(15,6,COLUMN('Attendance and Absent'!$D$4:$AH$4)-COLUMN('Attendance and Absent'!$C$4)/(INDEX('Attendance and Absent'!$D$6:$AH$534,MATCH(E$3,'Attendance and Absent'!$B$6:$B$534,0),0)="غ"),ROW($A27))),"")</f>
        <v/>
      </c>
      <c r="F30" s="20" t="str" cm="1">
        <f t="array" ref="F30">IFERROR(INDEX('Attendance and Absent'!$D$4:$AH$4,_xlfn.AGGREGATE(15,6,COLUMN('Attendance and Absent'!$D$4:$AH$4)-COLUMN('Attendance and Absent'!$C$4)/(INDEX('Attendance and Absent'!$D$6:$AH$534,MATCH(F$3,'Attendance and Absent'!$B$6:$B$534,0),0)="غ"),ROW($A27))),"")</f>
        <v/>
      </c>
      <c r="G30" s="20" t="str" cm="1">
        <f t="array" ref="G30">IFERROR(INDEX('Attendance and Absent'!$D$4:$AH$4,_xlfn.AGGREGATE(15,6,COLUMN('Attendance and Absent'!$D$4:$AH$4)-COLUMN('Attendance and Absent'!$C$4)/(INDEX('Attendance and Absent'!$D$6:$AH$534,MATCH(G$3,'Attendance and Absent'!$B$6:$B$534,0),0)="غ"),ROW($A27))),"")</f>
        <v/>
      </c>
      <c r="H30" s="20" t="str" cm="1">
        <f t="array" ref="H30">IFERROR(INDEX('Attendance and Absent'!$D$4:$AH$4,_xlfn.AGGREGATE(15,6,COLUMN('Attendance and Absent'!$D$4:$AH$4)-COLUMN('Attendance and Absent'!$C$4)/(INDEX('Attendance and Absent'!$D$6:$AH$534,MATCH(H$3,'Attendance and Absent'!$B$6:$B$534,0),0)="غ"),ROW($A27))),"")</f>
        <v/>
      </c>
      <c r="I30" s="20" t="str" cm="1">
        <f t="array" ref="I30">IFERROR(INDEX('Attendance and Absent'!$D$4:$AH$4,_xlfn.AGGREGATE(15,6,COLUMN('Attendance and Absent'!$D$4:$AH$4)-COLUMN('Attendance and Absent'!$C$4)/(INDEX('Attendance and Absent'!$D$6:$AH$534,MATCH(I$3,'Attendance and Absent'!$B$6:$B$534,0),0)="غ"),ROW($A27))),"")</f>
        <v/>
      </c>
      <c r="J30" s="20" t="str" cm="1">
        <f t="array" ref="J30">IFERROR(INDEX('Attendance and Absent'!$D$4:$AH$4,_xlfn.AGGREGATE(15,6,COLUMN('Attendance and Absent'!$D$4:$AH$4)-COLUMN('Attendance and Absent'!$C$4)/(INDEX('Attendance and Absent'!$D$6:$AH$534,MATCH(J$3,'Attendance and Absent'!$B$6:$B$534,0),0)="غ"),ROW($A27))),"")</f>
        <v/>
      </c>
      <c r="K30" s="20" t="str" cm="1">
        <f t="array" ref="K30">IFERROR(INDEX('Attendance and Absent'!$D$4:$AH$4,_xlfn.AGGREGATE(15,6,COLUMN('Attendance and Absent'!$D$4:$AH$4)-COLUMN('Attendance and Absent'!$C$4)/(INDEX('Attendance and Absent'!$D$6:$AH$534,MATCH(K$3,'Attendance and Absent'!$B$6:$B$534,0),0)="غ"),ROW($A27))),"")</f>
        <v/>
      </c>
      <c r="L30" s="20" t="str" cm="1">
        <f t="array" ref="L30">IFERROR(INDEX('Attendance and Absent'!$D$4:$AH$4,_xlfn.AGGREGATE(15,6,COLUMN('Attendance and Absent'!$D$4:$AH$4)-COLUMN('Attendance and Absent'!$C$4)/(INDEX('Attendance and Absent'!$D$6:$AH$534,MATCH(L$3,'Attendance and Absent'!$B$6:$B$534,0),0)="غ"),ROW($A27))),"")</f>
        <v/>
      </c>
      <c r="M30" s="20" t="str" cm="1">
        <f t="array" ref="M30">IFERROR(INDEX('Attendance and Absent'!$D$4:$AH$4,_xlfn.AGGREGATE(15,6,COLUMN('Attendance and Absent'!$D$4:$AH$4)-COLUMN('Attendance and Absent'!$C$4)/(INDEX('Attendance and Absent'!$D$6:$AH$534,MATCH(M$3,'Attendance and Absent'!$B$6:$B$534,0),0)="غ"),ROW($A27))),"")</f>
        <v/>
      </c>
      <c r="Y30" t="s">
        <v>341</v>
      </c>
    </row>
    <row r="31" spans="1:25" ht="19.8" x14ac:dyDescent="0.3">
      <c r="A31" s="20" t="str" cm="1">
        <f t="array" ref="A31">IFERROR(INDEX('Attendance and Absent'!$D$4:$AH$4,_xlfn.AGGREGATE(15,6,COLUMN('Attendance and Absent'!$D$4:$AH$4)-COLUMN('Attendance and Absent'!$C$4)/(INDEX('Attendance and Absent'!$D$6:$AH$534,MATCH(A$3,'Attendance and Absent'!$B$6:$B$534,0),0)="غ"),ROW($A28))),"")</f>
        <v/>
      </c>
      <c r="B31" s="20" t="str" cm="1">
        <f t="array" ref="B31">IFERROR(INDEX('Attendance and Absent'!$D$4:$AH$4,_xlfn.AGGREGATE(15,6,COLUMN('Attendance and Absent'!$D$4:$AH$4)-COLUMN('Attendance and Absent'!$C$4)/(INDEX('Attendance and Absent'!$D$6:$AH$534,MATCH(B$3,'Attendance and Absent'!$B$6:$B$534,0),0)="غ"),ROW($A28))),"")</f>
        <v/>
      </c>
      <c r="C31" s="20" t="str" cm="1">
        <f t="array" ref="C31">IFERROR(INDEX('Attendance and Absent'!$D$4:$AH$4,_xlfn.AGGREGATE(15,6,COLUMN('Attendance and Absent'!$D$4:$AH$4)-COLUMN('Attendance and Absent'!$C$4)/(INDEX('Attendance and Absent'!$D$6:$AH$534,MATCH(C$3,'Attendance and Absent'!$B$6:$B$534,0),0)="غ"),ROW($A28))),"")</f>
        <v/>
      </c>
      <c r="D31" s="20" t="str" cm="1">
        <f t="array" ref="D31">IFERROR(INDEX('Attendance and Absent'!$D$4:$AH$4,_xlfn.AGGREGATE(15,6,COLUMN('Attendance and Absent'!$D$4:$AH$4)-COLUMN('Attendance and Absent'!$C$4)/(INDEX('Attendance and Absent'!$D$6:$AH$534,MATCH(D$3,'Attendance and Absent'!$B$6:$B$534,0),0)="غ"),ROW($A28))),"")</f>
        <v/>
      </c>
      <c r="E31" s="20" t="str" cm="1">
        <f t="array" ref="E31">IFERROR(INDEX('Attendance and Absent'!$D$4:$AH$4,_xlfn.AGGREGATE(15,6,COLUMN('Attendance and Absent'!$D$4:$AH$4)-COLUMN('Attendance and Absent'!$C$4)/(INDEX('Attendance and Absent'!$D$6:$AH$534,MATCH(E$3,'Attendance and Absent'!$B$6:$B$534,0),0)="غ"),ROW($A28))),"")</f>
        <v/>
      </c>
      <c r="F31" s="20" t="str" cm="1">
        <f t="array" ref="F31">IFERROR(INDEX('Attendance and Absent'!$D$4:$AH$4,_xlfn.AGGREGATE(15,6,COLUMN('Attendance and Absent'!$D$4:$AH$4)-COLUMN('Attendance and Absent'!$C$4)/(INDEX('Attendance and Absent'!$D$6:$AH$534,MATCH(F$3,'Attendance and Absent'!$B$6:$B$534,0),0)="غ"),ROW($A28))),"")</f>
        <v/>
      </c>
      <c r="G31" s="20" t="str" cm="1">
        <f t="array" ref="G31">IFERROR(INDEX('Attendance and Absent'!$D$4:$AH$4,_xlfn.AGGREGATE(15,6,COLUMN('Attendance and Absent'!$D$4:$AH$4)-COLUMN('Attendance and Absent'!$C$4)/(INDEX('Attendance and Absent'!$D$6:$AH$534,MATCH(G$3,'Attendance and Absent'!$B$6:$B$534,0),0)="غ"),ROW($A28))),"")</f>
        <v/>
      </c>
      <c r="H31" s="20" t="str" cm="1">
        <f t="array" ref="H31">IFERROR(INDEX('Attendance and Absent'!$D$4:$AH$4,_xlfn.AGGREGATE(15,6,COLUMN('Attendance and Absent'!$D$4:$AH$4)-COLUMN('Attendance and Absent'!$C$4)/(INDEX('Attendance and Absent'!$D$6:$AH$534,MATCH(H$3,'Attendance and Absent'!$B$6:$B$534,0),0)="غ"),ROW($A28))),"")</f>
        <v/>
      </c>
      <c r="I31" s="20" t="str" cm="1">
        <f t="array" ref="I31">IFERROR(INDEX('Attendance and Absent'!$D$4:$AH$4,_xlfn.AGGREGATE(15,6,COLUMN('Attendance and Absent'!$D$4:$AH$4)-COLUMN('Attendance and Absent'!$C$4)/(INDEX('Attendance and Absent'!$D$6:$AH$534,MATCH(I$3,'Attendance and Absent'!$B$6:$B$534,0),0)="غ"),ROW($A28))),"")</f>
        <v/>
      </c>
      <c r="J31" s="20" t="str" cm="1">
        <f t="array" ref="J31">IFERROR(INDEX('Attendance and Absent'!$D$4:$AH$4,_xlfn.AGGREGATE(15,6,COLUMN('Attendance and Absent'!$D$4:$AH$4)-COLUMN('Attendance and Absent'!$C$4)/(INDEX('Attendance and Absent'!$D$6:$AH$534,MATCH(J$3,'Attendance and Absent'!$B$6:$B$534,0),0)="غ"),ROW($A28))),"")</f>
        <v/>
      </c>
      <c r="K31" s="20" t="str" cm="1">
        <f t="array" ref="K31">IFERROR(INDEX('Attendance and Absent'!$D$4:$AH$4,_xlfn.AGGREGATE(15,6,COLUMN('Attendance and Absent'!$D$4:$AH$4)-COLUMN('Attendance and Absent'!$C$4)/(INDEX('Attendance and Absent'!$D$6:$AH$534,MATCH(K$3,'Attendance and Absent'!$B$6:$B$534,0),0)="غ"),ROW($A28))),"")</f>
        <v/>
      </c>
      <c r="L31" s="20" t="str" cm="1">
        <f t="array" ref="L31">IFERROR(INDEX('Attendance and Absent'!$D$4:$AH$4,_xlfn.AGGREGATE(15,6,COLUMN('Attendance and Absent'!$D$4:$AH$4)-COLUMN('Attendance and Absent'!$C$4)/(INDEX('Attendance and Absent'!$D$6:$AH$534,MATCH(L$3,'Attendance and Absent'!$B$6:$B$534,0),0)="غ"),ROW($A28))),"")</f>
        <v/>
      </c>
      <c r="M31" s="20" t="str" cm="1">
        <f t="array" ref="M31">IFERROR(INDEX('Attendance and Absent'!$D$4:$AH$4,_xlfn.AGGREGATE(15,6,COLUMN('Attendance and Absent'!$D$4:$AH$4)-COLUMN('Attendance and Absent'!$C$4)/(INDEX('Attendance and Absent'!$D$6:$AH$534,MATCH(M$3,'Attendance and Absent'!$B$6:$B$534,0),0)="غ"),ROW($A28))),"")</f>
        <v/>
      </c>
      <c r="Y31" t="s">
        <v>346</v>
      </c>
    </row>
    <row r="32" spans="1:25" ht="19.8" x14ac:dyDescent="0.3">
      <c r="A32" s="20" t="str" cm="1">
        <f t="array" ref="A32">IFERROR(INDEX('Attendance and Absent'!$D$4:$AH$4,_xlfn.AGGREGATE(15,6,COLUMN('Attendance and Absent'!$D$4:$AH$4)-COLUMN('Attendance and Absent'!$C$4)/(INDEX('Attendance and Absent'!$D$6:$AH$534,MATCH(A$3,'Attendance and Absent'!$B$6:$B$534,0),0)="غ"),ROW($A29))),"")</f>
        <v/>
      </c>
      <c r="B32" s="20" t="str" cm="1">
        <f t="array" ref="B32">IFERROR(INDEX('Attendance and Absent'!$D$4:$AH$4,_xlfn.AGGREGATE(15,6,COLUMN('Attendance and Absent'!$D$4:$AH$4)-COLUMN('Attendance and Absent'!$C$4)/(INDEX('Attendance and Absent'!$D$6:$AH$534,MATCH(B$3,'Attendance and Absent'!$B$6:$B$534,0),0)="غ"),ROW($A29))),"")</f>
        <v/>
      </c>
      <c r="C32" s="20" t="str" cm="1">
        <f t="array" ref="C32">IFERROR(INDEX('Attendance and Absent'!$D$4:$AH$4,_xlfn.AGGREGATE(15,6,COLUMN('Attendance and Absent'!$D$4:$AH$4)-COLUMN('Attendance and Absent'!$C$4)/(INDEX('Attendance and Absent'!$D$6:$AH$534,MATCH(C$3,'Attendance and Absent'!$B$6:$B$534,0),0)="غ"),ROW($A29))),"")</f>
        <v/>
      </c>
      <c r="D32" s="20" t="str" cm="1">
        <f t="array" ref="D32">IFERROR(INDEX('Attendance and Absent'!$D$4:$AH$4,_xlfn.AGGREGATE(15,6,COLUMN('Attendance and Absent'!$D$4:$AH$4)-COLUMN('Attendance and Absent'!$C$4)/(INDEX('Attendance and Absent'!$D$6:$AH$534,MATCH(D$3,'Attendance and Absent'!$B$6:$B$534,0),0)="غ"),ROW($A29))),"")</f>
        <v/>
      </c>
      <c r="E32" s="20" t="str" cm="1">
        <f t="array" ref="E32">IFERROR(INDEX('Attendance and Absent'!$D$4:$AH$4,_xlfn.AGGREGATE(15,6,COLUMN('Attendance and Absent'!$D$4:$AH$4)-COLUMN('Attendance and Absent'!$C$4)/(INDEX('Attendance and Absent'!$D$6:$AH$534,MATCH(E$3,'Attendance and Absent'!$B$6:$B$534,0),0)="غ"),ROW($A29))),"")</f>
        <v/>
      </c>
      <c r="F32" s="20" t="str" cm="1">
        <f t="array" ref="F32">IFERROR(INDEX('Attendance and Absent'!$D$4:$AH$4,_xlfn.AGGREGATE(15,6,COLUMN('Attendance and Absent'!$D$4:$AH$4)-COLUMN('Attendance and Absent'!$C$4)/(INDEX('Attendance and Absent'!$D$6:$AH$534,MATCH(F$3,'Attendance and Absent'!$B$6:$B$534,0),0)="غ"),ROW($A29))),"")</f>
        <v/>
      </c>
      <c r="G32" s="20" t="str" cm="1">
        <f t="array" ref="G32">IFERROR(INDEX('Attendance and Absent'!$D$4:$AH$4,_xlfn.AGGREGATE(15,6,COLUMN('Attendance and Absent'!$D$4:$AH$4)-COLUMN('Attendance and Absent'!$C$4)/(INDEX('Attendance and Absent'!$D$6:$AH$534,MATCH(G$3,'Attendance and Absent'!$B$6:$B$534,0),0)="غ"),ROW($A29))),"")</f>
        <v/>
      </c>
      <c r="H32" s="20" t="str" cm="1">
        <f t="array" ref="H32">IFERROR(INDEX('Attendance and Absent'!$D$4:$AH$4,_xlfn.AGGREGATE(15,6,COLUMN('Attendance and Absent'!$D$4:$AH$4)-COLUMN('Attendance and Absent'!$C$4)/(INDEX('Attendance and Absent'!$D$6:$AH$534,MATCH(H$3,'Attendance and Absent'!$B$6:$B$534,0),0)="غ"),ROW($A29))),"")</f>
        <v/>
      </c>
      <c r="I32" s="20" t="str" cm="1">
        <f t="array" ref="I32">IFERROR(INDEX('Attendance and Absent'!$D$4:$AH$4,_xlfn.AGGREGATE(15,6,COLUMN('Attendance and Absent'!$D$4:$AH$4)-COLUMN('Attendance and Absent'!$C$4)/(INDEX('Attendance and Absent'!$D$6:$AH$534,MATCH(I$3,'Attendance and Absent'!$B$6:$B$534,0),0)="غ"),ROW($A29))),"")</f>
        <v/>
      </c>
      <c r="J32" s="20" t="str" cm="1">
        <f t="array" ref="J32">IFERROR(INDEX('Attendance and Absent'!$D$4:$AH$4,_xlfn.AGGREGATE(15,6,COLUMN('Attendance and Absent'!$D$4:$AH$4)-COLUMN('Attendance and Absent'!$C$4)/(INDEX('Attendance and Absent'!$D$6:$AH$534,MATCH(J$3,'Attendance and Absent'!$B$6:$B$534,0),0)="غ"),ROW($A29))),"")</f>
        <v/>
      </c>
      <c r="K32" s="20" t="str" cm="1">
        <f t="array" ref="K32">IFERROR(INDEX('Attendance and Absent'!$D$4:$AH$4,_xlfn.AGGREGATE(15,6,COLUMN('Attendance and Absent'!$D$4:$AH$4)-COLUMN('Attendance and Absent'!$C$4)/(INDEX('Attendance and Absent'!$D$6:$AH$534,MATCH(K$3,'Attendance and Absent'!$B$6:$B$534,0),0)="غ"),ROW($A29))),"")</f>
        <v/>
      </c>
      <c r="L32" s="20" t="str" cm="1">
        <f t="array" ref="L32">IFERROR(INDEX('Attendance and Absent'!$D$4:$AH$4,_xlfn.AGGREGATE(15,6,COLUMN('Attendance and Absent'!$D$4:$AH$4)-COLUMN('Attendance and Absent'!$C$4)/(INDEX('Attendance and Absent'!$D$6:$AH$534,MATCH(L$3,'Attendance and Absent'!$B$6:$B$534,0),0)="غ"),ROW($A29))),"")</f>
        <v/>
      </c>
      <c r="M32" s="20" t="str" cm="1">
        <f t="array" ref="M32">IFERROR(INDEX('Attendance and Absent'!$D$4:$AH$4,_xlfn.AGGREGATE(15,6,COLUMN('Attendance and Absent'!$D$4:$AH$4)-COLUMN('Attendance and Absent'!$C$4)/(INDEX('Attendance and Absent'!$D$6:$AH$534,MATCH(M$3,'Attendance and Absent'!$B$6:$B$534,0),0)="غ"),ROW($A29))),"")</f>
        <v/>
      </c>
      <c r="Y32" t="s">
        <v>351</v>
      </c>
    </row>
    <row r="33" spans="1:25" ht="19.8" x14ac:dyDescent="0.3">
      <c r="A33" s="20" t="str" cm="1">
        <f t="array" ref="A33">IFERROR(INDEX('Attendance and Absent'!$D$4:$AH$4,_xlfn.AGGREGATE(15,6,COLUMN('Attendance and Absent'!$D$4:$AH$4)-COLUMN('Attendance and Absent'!$C$4)/(INDEX('Attendance and Absent'!$D$6:$AH$534,MATCH(A$3,'Attendance and Absent'!$B$6:$B$534,0),0)="غ"),ROW($A30))),"")</f>
        <v/>
      </c>
      <c r="B33" s="20" t="str" cm="1">
        <f t="array" ref="B33">IFERROR(INDEX('Attendance and Absent'!$D$4:$AH$4,_xlfn.AGGREGATE(15,6,COLUMN('Attendance and Absent'!$D$4:$AH$4)-COLUMN('Attendance and Absent'!$C$4)/(INDEX('Attendance and Absent'!$D$6:$AH$534,MATCH(B$3,'Attendance and Absent'!$B$6:$B$534,0),0)="غ"),ROW($A30))),"")</f>
        <v/>
      </c>
      <c r="C33" s="20" t="str" cm="1">
        <f t="array" ref="C33">IFERROR(INDEX('Attendance and Absent'!$D$4:$AH$4,_xlfn.AGGREGATE(15,6,COLUMN('Attendance and Absent'!$D$4:$AH$4)-COLUMN('Attendance and Absent'!$C$4)/(INDEX('Attendance and Absent'!$D$6:$AH$534,MATCH(C$3,'Attendance and Absent'!$B$6:$B$534,0),0)="غ"),ROW($A30))),"")</f>
        <v/>
      </c>
      <c r="D33" s="20" t="str" cm="1">
        <f t="array" ref="D33">IFERROR(INDEX('Attendance and Absent'!$D$4:$AH$4,_xlfn.AGGREGATE(15,6,COLUMN('Attendance and Absent'!$D$4:$AH$4)-COLUMN('Attendance and Absent'!$C$4)/(INDEX('Attendance and Absent'!$D$6:$AH$534,MATCH(D$3,'Attendance and Absent'!$B$6:$B$534,0),0)="غ"),ROW($A30))),"")</f>
        <v/>
      </c>
      <c r="E33" s="20" t="str" cm="1">
        <f t="array" ref="E33">IFERROR(INDEX('Attendance and Absent'!$D$4:$AH$4,_xlfn.AGGREGATE(15,6,COLUMN('Attendance and Absent'!$D$4:$AH$4)-COLUMN('Attendance and Absent'!$C$4)/(INDEX('Attendance and Absent'!$D$6:$AH$534,MATCH(E$3,'Attendance and Absent'!$B$6:$B$534,0),0)="غ"),ROW($A30))),"")</f>
        <v/>
      </c>
      <c r="F33" s="20" t="str" cm="1">
        <f t="array" ref="F33">IFERROR(INDEX('Attendance and Absent'!$D$4:$AH$4,_xlfn.AGGREGATE(15,6,COLUMN('Attendance and Absent'!$D$4:$AH$4)-COLUMN('Attendance and Absent'!$C$4)/(INDEX('Attendance and Absent'!$D$6:$AH$534,MATCH(F$3,'Attendance and Absent'!$B$6:$B$534,0),0)="غ"),ROW($A30))),"")</f>
        <v/>
      </c>
      <c r="G33" s="20" t="str" cm="1">
        <f t="array" ref="G33">IFERROR(INDEX('Attendance and Absent'!$D$4:$AH$4,_xlfn.AGGREGATE(15,6,COLUMN('Attendance and Absent'!$D$4:$AH$4)-COLUMN('Attendance and Absent'!$C$4)/(INDEX('Attendance and Absent'!$D$6:$AH$534,MATCH(G$3,'Attendance and Absent'!$B$6:$B$534,0),0)="غ"),ROW($A30))),"")</f>
        <v/>
      </c>
      <c r="H33" s="20" t="str" cm="1">
        <f t="array" ref="H33">IFERROR(INDEX('Attendance and Absent'!$D$4:$AH$4,_xlfn.AGGREGATE(15,6,COLUMN('Attendance and Absent'!$D$4:$AH$4)-COLUMN('Attendance and Absent'!$C$4)/(INDEX('Attendance and Absent'!$D$6:$AH$534,MATCH(H$3,'Attendance and Absent'!$B$6:$B$534,0),0)="غ"),ROW($A30))),"")</f>
        <v/>
      </c>
      <c r="I33" s="20" t="str" cm="1">
        <f t="array" ref="I33">IFERROR(INDEX('Attendance and Absent'!$D$4:$AH$4,_xlfn.AGGREGATE(15,6,COLUMN('Attendance and Absent'!$D$4:$AH$4)-COLUMN('Attendance and Absent'!$C$4)/(INDEX('Attendance and Absent'!$D$6:$AH$534,MATCH(I$3,'Attendance and Absent'!$B$6:$B$534,0),0)="غ"),ROW($A30))),"")</f>
        <v/>
      </c>
      <c r="J33" s="20" t="str" cm="1">
        <f t="array" ref="J33">IFERROR(INDEX('Attendance and Absent'!$D$4:$AH$4,_xlfn.AGGREGATE(15,6,COLUMN('Attendance and Absent'!$D$4:$AH$4)-COLUMN('Attendance and Absent'!$C$4)/(INDEX('Attendance and Absent'!$D$6:$AH$534,MATCH(J$3,'Attendance and Absent'!$B$6:$B$534,0),0)="غ"),ROW($A30))),"")</f>
        <v/>
      </c>
      <c r="K33" s="20" t="str" cm="1">
        <f t="array" ref="K33">IFERROR(INDEX('Attendance and Absent'!$D$4:$AH$4,_xlfn.AGGREGATE(15,6,COLUMN('Attendance and Absent'!$D$4:$AH$4)-COLUMN('Attendance and Absent'!$C$4)/(INDEX('Attendance and Absent'!$D$6:$AH$534,MATCH(K$3,'Attendance and Absent'!$B$6:$B$534,0),0)="غ"),ROW($A30))),"")</f>
        <v/>
      </c>
      <c r="L33" s="20" t="str" cm="1">
        <f t="array" ref="L33">IFERROR(INDEX('Attendance and Absent'!$D$4:$AH$4,_xlfn.AGGREGATE(15,6,COLUMN('Attendance and Absent'!$D$4:$AH$4)-COLUMN('Attendance and Absent'!$C$4)/(INDEX('Attendance and Absent'!$D$6:$AH$534,MATCH(L$3,'Attendance and Absent'!$B$6:$B$534,0),0)="غ"),ROW($A30))),"")</f>
        <v/>
      </c>
      <c r="M33" s="20" t="str" cm="1">
        <f t="array" ref="M33">IFERROR(INDEX('Attendance and Absent'!$D$4:$AH$4,_xlfn.AGGREGATE(15,6,COLUMN('Attendance and Absent'!$D$4:$AH$4)-COLUMN('Attendance and Absent'!$C$4)/(INDEX('Attendance and Absent'!$D$6:$AH$534,MATCH(M$3,'Attendance and Absent'!$B$6:$B$534,0),0)="غ"),ROW($A30))),"")</f>
        <v/>
      </c>
      <c r="Y33" t="s">
        <v>354</v>
      </c>
    </row>
    <row r="34" spans="1:25" ht="19.8" x14ac:dyDescent="0.3">
      <c r="A34" s="20" t="str" cm="1">
        <f t="array" ref="A34">IFERROR(INDEX('Attendance and Absent'!$D$4:$AH$4,_xlfn.AGGREGATE(15,6,COLUMN('Attendance and Absent'!$D$4:$AH$4)-COLUMN('Attendance and Absent'!$C$4)/(INDEX('Attendance and Absent'!$D$6:$AH$534,MATCH(A$3,'Attendance and Absent'!$B$6:$B$534,0),0)="غ"),ROW($A31))),"")</f>
        <v/>
      </c>
      <c r="B34" s="20" t="str" cm="1">
        <f t="array" ref="B34">IFERROR(INDEX('Attendance and Absent'!$D$4:$AH$4,_xlfn.AGGREGATE(15,6,COLUMN('Attendance and Absent'!$D$4:$AH$4)-COLUMN('Attendance and Absent'!$C$4)/(INDEX('Attendance and Absent'!$D$6:$AH$534,MATCH(B$3,'Attendance and Absent'!$B$6:$B$534,0),0)="غ"),ROW($A31))),"")</f>
        <v/>
      </c>
      <c r="C34" s="20" t="str" cm="1">
        <f t="array" ref="C34">IFERROR(INDEX('Attendance and Absent'!$D$4:$AH$4,_xlfn.AGGREGATE(15,6,COLUMN('Attendance and Absent'!$D$4:$AH$4)-COLUMN('Attendance and Absent'!$C$4)/(INDEX('Attendance and Absent'!$D$6:$AH$534,MATCH(C$3,'Attendance and Absent'!$B$6:$B$534,0),0)="غ"),ROW($A31))),"")</f>
        <v/>
      </c>
      <c r="D34" s="20" t="str" cm="1">
        <f t="array" ref="D34">IFERROR(INDEX('Attendance and Absent'!$D$4:$AH$4,_xlfn.AGGREGATE(15,6,COLUMN('Attendance and Absent'!$D$4:$AH$4)-COLUMN('Attendance and Absent'!$C$4)/(INDEX('Attendance and Absent'!$D$6:$AH$534,MATCH(D$3,'Attendance and Absent'!$B$6:$B$534,0),0)="غ"),ROW($A31))),"")</f>
        <v/>
      </c>
      <c r="E34" s="20" t="str" cm="1">
        <f t="array" ref="E34">IFERROR(INDEX('Attendance and Absent'!$D$4:$AH$4,_xlfn.AGGREGATE(15,6,COLUMN('Attendance and Absent'!$D$4:$AH$4)-COLUMN('Attendance and Absent'!$C$4)/(INDEX('Attendance and Absent'!$D$6:$AH$534,MATCH(E$3,'Attendance and Absent'!$B$6:$B$534,0),0)="غ"),ROW($A31))),"")</f>
        <v/>
      </c>
      <c r="F34" s="20" t="str" cm="1">
        <f t="array" ref="F34">IFERROR(INDEX('Attendance and Absent'!$D$4:$AH$4,_xlfn.AGGREGATE(15,6,COLUMN('Attendance and Absent'!$D$4:$AH$4)-COLUMN('Attendance and Absent'!$C$4)/(INDEX('Attendance and Absent'!$D$6:$AH$534,MATCH(F$3,'Attendance and Absent'!$B$6:$B$534,0),0)="غ"),ROW($A31))),"")</f>
        <v/>
      </c>
      <c r="G34" s="20" t="str" cm="1">
        <f t="array" ref="G34">IFERROR(INDEX('Attendance and Absent'!$D$4:$AH$4,_xlfn.AGGREGATE(15,6,COLUMN('Attendance and Absent'!$D$4:$AH$4)-COLUMN('Attendance and Absent'!$C$4)/(INDEX('Attendance and Absent'!$D$6:$AH$534,MATCH(G$3,'Attendance and Absent'!$B$6:$B$534,0),0)="غ"),ROW($A31))),"")</f>
        <v/>
      </c>
      <c r="H34" s="20" t="str" cm="1">
        <f t="array" ref="H34">IFERROR(INDEX('Attendance and Absent'!$D$4:$AH$4,_xlfn.AGGREGATE(15,6,COLUMN('Attendance and Absent'!$D$4:$AH$4)-COLUMN('Attendance and Absent'!$C$4)/(INDEX('Attendance and Absent'!$D$6:$AH$534,MATCH(H$3,'Attendance and Absent'!$B$6:$B$534,0),0)="غ"),ROW($A31))),"")</f>
        <v/>
      </c>
      <c r="I34" s="20" t="str" cm="1">
        <f t="array" ref="I34">IFERROR(INDEX('Attendance and Absent'!$D$4:$AH$4,_xlfn.AGGREGATE(15,6,COLUMN('Attendance and Absent'!$D$4:$AH$4)-COLUMN('Attendance and Absent'!$C$4)/(INDEX('Attendance and Absent'!$D$6:$AH$534,MATCH(I$3,'Attendance and Absent'!$B$6:$B$534,0),0)="غ"),ROW($A31))),"")</f>
        <v/>
      </c>
      <c r="J34" s="20" t="str" cm="1">
        <f t="array" ref="J34">IFERROR(INDEX('Attendance and Absent'!$D$4:$AH$4,_xlfn.AGGREGATE(15,6,COLUMN('Attendance and Absent'!$D$4:$AH$4)-COLUMN('Attendance and Absent'!$C$4)/(INDEX('Attendance and Absent'!$D$6:$AH$534,MATCH(J$3,'Attendance and Absent'!$B$6:$B$534,0),0)="غ"),ROW($A31))),"")</f>
        <v/>
      </c>
      <c r="K34" s="20" t="str" cm="1">
        <f t="array" ref="K34">IFERROR(INDEX('Attendance and Absent'!$D$4:$AH$4,_xlfn.AGGREGATE(15,6,COLUMN('Attendance and Absent'!$D$4:$AH$4)-COLUMN('Attendance and Absent'!$C$4)/(INDEX('Attendance and Absent'!$D$6:$AH$534,MATCH(K$3,'Attendance and Absent'!$B$6:$B$534,0),0)="غ"),ROW($A31))),"")</f>
        <v/>
      </c>
      <c r="L34" s="20" t="str" cm="1">
        <f t="array" ref="L34">IFERROR(INDEX('Attendance and Absent'!$D$4:$AH$4,_xlfn.AGGREGATE(15,6,COLUMN('Attendance and Absent'!$D$4:$AH$4)-COLUMN('Attendance and Absent'!$C$4)/(INDEX('Attendance and Absent'!$D$6:$AH$534,MATCH(L$3,'Attendance and Absent'!$B$6:$B$534,0),0)="غ"),ROW($A31))),"")</f>
        <v/>
      </c>
      <c r="M34" s="20" t="str" cm="1">
        <f t="array" ref="M34">IFERROR(INDEX('Attendance and Absent'!$D$4:$AH$4,_xlfn.AGGREGATE(15,6,COLUMN('Attendance and Absent'!$D$4:$AH$4)-COLUMN('Attendance and Absent'!$C$4)/(INDEX('Attendance and Absent'!$D$6:$AH$534,MATCH(M$3,'Attendance and Absent'!$B$6:$B$534,0),0)="غ"),ROW($A31))),"")</f>
        <v/>
      </c>
      <c r="Y34" t="s">
        <v>368</v>
      </c>
    </row>
    <row r="35" spans="1:25" ht="19.8" x14ac:dyDescent="0.3">
      <c r="A35" s="20" t="str" cm="1">
        <f t="array" ref="A35">IFERROR(INDEX('Attendance and Absent'!$D$4:$AH$4,_xlfn.AGGREGATE(15,6,COLUMN('Attendance and Absent'!$D$4:$AH$4)-COLUMN('Attendance and Absent'!$C$4)/(INDEX('Attendance and Absent'!$D$6:$AH$534,MATCH(A$3,'Attendance and Absent'!$B$6:$B$534,0),0)="غ"),ROW($A32))),"")</f>
        <v/>
      </c>
      <c r="B35" s="20" t="str" cm="1">
        <f t="array" ref="B35">IFERROR(INDEX('Attendance and Absent'!$D$4:$AH$4,_xlfn.AGGREGATE(15,6,COLUMN('Attendance and Absent'!$D$4:$AH$4)-COLUMN('Attendance and Absent'!$C$4)/(INDEX('Attendance and Absent'!$D$6:$AH$534,MATCH(B$3,'Attendance and Absent'!$B$6:$B$534,0),0)="غ"),ROW($A32))),"")</f>
        <v/>
      </c>
      <c r="C35" s="20" t="str" cm="1">
        <f t="array" ref="C35">IFERROR(INDEX('Attendance and Absent'!$D$4:$AH$4,_xlfn.AGGREGATE(15,6,COLUMN('Attendance and Absent'!$D$4:$AH$4)-COLUMN('Attendance and Absent'!$C$4)/(INDEX('Attendance and Absent'!$D$6:$AH$534,MATCH(C$3,'Attendance and Absent'!$B$6:$B$534,0),0)="غ"),ROW($A32))),"")</f>
        <v/>
      </c>
      <c r="D35" s="20" t="str" cm="1">
        <f t="array" ref="D35">IFERROR(INDEX('Attendance and Absent'!$D$4:$AH$4,_xlfn.AGGREGATE(15,6,COLUMN('Attendance and Absent'!$D$4:$AH$4)-COLUMN('Attendance and Absent'!$C$4)/(INDEX('Attendance and Absent'!$D$6:$AH$534,MATCH(D$3,'Attendance and Absent'!$B$6:$B$534,0),0)="غ"),ROW($A32))),"")</f>
        <v/>
      </c>
      <c r="E35" s="20" t="str" cm="1">
        <f t="array" ref="E35">IFERROR(INDEX('Attendance and Absent'!$D$4:$AH$4,_xlfn.AGGREGATE(15,6,COLUMN('Attendance and Absent'!$D$4:$AH$4)-COLUMN('Attendance and Absent'!$C$4)/(INDEX('Attendance and Absent'!$D$6:$AH$534,MATCH(E$3,'Attendance and Absent'!$B$6:$B$534,0),0)="غ"),ROW($A32))),"")</f>
        <v/>
      </c>
      <c r="F35" s="20" t="str" cm="1">
        <f t="array" ref="F35">IFERROR(INDEX('Attendance and Absent'!$D$4:$AH$4,_xlfn.AGGREGATE(15,6,COLUMN('Attendance and Absent'!$D$4:$AH$4)-COLUMN('Attendance and Absent'!$C$4)/(INDEX('Attendance and Absent'!$D$6:$AH$534,MATCH(F$3,'Attendance and Absent'!$B$6:$B$534,0),0)="غ"),ROW($A32))),"")</f>
        <v/>
      </c>
      <c r="G35" s="20" t="str" cm="1">
        <f t="array" ref="G35">IFERROR(INDEX('Attendance and Absent'!$D$4:$AH$4,_xlfn.AGGREGATE(15,6,COLUMN('Attendance and Absent'!$D$4:$AH$4)-COLUMN('Attendance and Absent'!$C$4)/(INDEX('Attendance and Absent'!$D$6:$AH$534,MATCH(G$3,'Attendance and Absent'!$B$6:$B$534,0),0)="غ"),ROW($A32))),"")</f>
        <v/>
      </c>
      <c r="H35" s="20" t="str" cm="1">
        <f t="array" ref="H35">IFERROR(INDEX('Attendance and Absent'!$D$4:$AH$4,_xlfn.AGGREGATE(15,6,COLUMN('Attendance and Absent'!$D$4:$AH$4)-COLUMN('Attendance and Absent'!$C$4)/(INDEX('Attendance and Absent'!$D$6:$AH$534,MATCH(H$3,'Attendance and Absent'!$B$6:$B$534,0),0)="غ"),ROW($A32))),"")</f>
        <v/>
      </c>
      <c r="I35" s="20" t="str" cm="1">
        <f t="array" ref="I35">IFERROR(INDEX('Attendance and Absent'!$D$4:$AH$4,_xlfn.AGGREGATE(15,6,COLUMN('Attendance and Absent'!$D$4:$AH$4)-COLUMN('Attendance and Absent'!$C$4)/(INDEX('Attendance and Absent'!$D$6:$AH$534,MATCH(I$3,'Attendance and Absent'!$B$6:$B$534,0),0)="غ"),ROW($A32))),"")</f>
        <v/>
      </c>
      <c r="J35" s="20" t="str" cm="1">
        <f t="array" ref="J35">IFERROR(INDEX('Attendance and Absent'!$D$4:$AH$4,_xlfn.AGGREGATE(15,6,COLUMN('Attendance and Absent'!$D$4:$AH$4)-COLUMN('Attendance and Absent'!$C$4)/(INDEX('Attendance and Absent'!$D$6:$AH$534,MATCH(J$3,'Attendance and Absent'!$B$6:$B$534,0),0)="غ"),ROW($A32))),"")</f>
        <v/>
      </c>
      <c r="K35" s="20" t="str" cm="1">
        <f t="array" ref="K35">IFERROR(INDEX('Attendance and Absent'!$D$4:$AH$4,_xlfn.AGGREGATE(15,6,COLUMN('Attendance and Absent'!$D$4:$AH$4)-COLUMN('Attendance and Absent'!$C$4)/(INDEX('Attendance and Absent'!$D$6:$AH$534,MATCH(K$3,'Attendance and Absent'!$B$6:$B$534,0),0)="غ"),ROW($A32))),"")</f>
        <v/>
      </c>
      <c r="L35" s="20" t="str" cm="1">
        <f t="array" ref="L35">IFERROR(INDEX('Attendance and Absent'!$D$4:$AH$4,_xlfn.AGGREGATE(15,6,COLUMN('Attendance and Absent'!$D$4:$AH$4)-COLUMN('Attendance and Absent'!$C$4)/(INDEX('Attendance and Absent'!$D$6:$AH$534,MATCH(L$3,'Attendance and Absent'!$B$6:$B$534,0),0)="غ"),ROW($A32))),"")</f>
        <v/>
      </c>
      <c r="M35" s="20" t="str" cm="1">
        <f t="array" ref="M35">IFERROR(INDEX('Attendance and Absent'!$D$4:$AH$4,_xlfn.AGGREGATE(15,6,COLUMN('Attendance and Absent'!$D$4:$AH$4)-COLUMN('Attendance and Absent'!$C$4)/(INDEX('Attendance and Absent'!$D$6:$AH$534,MATCH(M$3,'Attendance and Absent'!$B$6:$B$534,0),0)="غ"),ROW($A32))),"")</f>
        <v/>
      </c>
      <c r="Y35" t="s">
        <v>375</v>
      </c>
    </row>
    <row r="36" spans="1:25" ht="19.8" x14ac:dyDescent="0.3">
      <c r="A36" s="20" t="str" cm="1">
        <f t="array" ref="A36">IFERROR(INDEX('Attendance and Absent'!$D$4:$AH$4,_xlfn.AGGREGATE(15,6,COLUMN('Attendance and Absent'!$D$4:$AH$4)-COLUMN('Attendance and Absent'!$C$4)/(INDEX('Attendance and Absent'!$D$6:$AH$534,MATCH(A$3,'Attendance and Absent'!$B$6:$B$534,0),0)="غ"),ROW($A33))),"")</f>
        <v/>
      </c>
      <c r="B36" s="20" t="str" cm="1">
        <f t="array" ref="B36">IFERROR(INDEX('Attendance and Absent'!$D$4:$AH$4,_xlfn.AGGREGATE(15,6,COLUMN('Attendance and Absent'!$D$4:$AH$4)-COLUMN('Attendance and Absent'!$C$4)/(INDEX('Attendance and Absent'!$D$6:$AH$534,MATCH(B$3,'Attendance and Absent'!$B$6:$B$534,0),0)="غ"),ROW($A33))),"")</f>
        <v/>
      </c>
      <c r="C36" s="20" t="str" cm="1">
        <f t="array" ref="C36">IFERROR(INDEX('Attendance and Absent'!$D$4:$AH$4,_xlfn.AGGREGATE(15,6,COLUMN('Attendance and Absent'!$D$4:$AH$4)-COLUMN('Attendance and Absent'!$C$4)/(INDEX('Attendance and Absent'!$D$6:$AH$534,MATCH(C$3,'Attendance and Absent'!$B$6:$B$534,0),0)="غ"),ROW($A33))),"")</f>
        <v/>
      </c>
      <c r="D36" s="20" t="str" cm="1">
        <f t="array" ref="D36">IFERROR(INDEX('Attendance and Absent'!$D$4:$AH$4,_xlfn.AGGREGATE(15,6,COLUMN('Attendance and Absent'!$D$4:$AH$4)-COLUMN('Attendance and Absent'!$C$4)/(INDEX('Attendance and Absent'!$D$6:$AH$534,MATCH(D$3,'Attendance and Absent'!$B$6:$B$534,0),0)="غ"),ROW($A33))),"")</f>
        <v/>
      </c>
      <c r="E36" s="20" t="str" cm="1">
        <f t="array" ref="E36">IFERROR(INDEX('Attendance and Absent'!$D$4:$AH$4,_xlfn.AGGREGATE(15,6,COLUMN('Attendance and Absent'!$D$4:$AH$4)-COLUMN('Attendance and Absent'!$C$4)/(INDEX('Attendance and Absent'!$D$6:$AH$534,MATCH(E$3,'Attendance and Absent'!$B$6:$B$534,0),0)="غ"),ROW($A33))),"")</f>
        <v/>
      </c>
      <c r="F36" s="20" t="str" cm="1">
        <f t="array" ref="F36">IFERROR(INDEX('Attendance and Absent'!$D$4:$AH$4,_xlfn.AGGREGATE(15,6,COLUMN('Attendance and Absent'!$D$4:$AH$4)-COLUMN('Attendance and Absent'!$C$4)/(INDEX('Attendance and Absent'!$D$6:$AH$534,MATCH(F$3,'Attendance and Absent'!$B$6:$B$534,0),0)="غ"),ROW($A33))),"")</f>
        <v/>
      </c>
      <c r="G36" s="20" t="str" cm="1">
        <f t="array" ref="G36">IFERROR(INDEX('Attendance and Absent'!$D$4:$AH$4,_xlfn.AGGREGATE(15,6,COLUMN('Attendance and Absent'!$D$4:$AH$4)-COLUMN('Attendance and Absent'!$C$4)/(INDEX('Attendance and Absent'!$D$6:$AH$534,MATCH(G$3,'Attendance and Absent'!$B$6:$B$534,0),0)="غ"),ROW($A33))),"")</f>
        <v/>
      </c>
      <c r="H36" s="20" t="str" cm="1">
        <f t="array" ref="H36">IFERROR(INDEX('Attendance and Absent'!$D$4:$AH$4,_xlfn.AGGREGATE(15,6,COLUMN('Attendance and Absent'!$D$4:$AH$4)-COLUMN('Attendance and Absent'!$C$4)/(INDEX('Attendance and Absent'!$D$6:$AH$534,MATCH(H$3,'Attendance and Absent'!$B$6:$B$534,0),0)="غ"),ROW($A33))),"")</f>
        <v/>
      </c>
      <c r="I36" s="20" t="str" cm="1">
        <f t="array" ref="I36">IFERROR(INDEX('Attendance and Absent'!$D$4:$AH$4,_xlfn.AGGREGATE(15,6,COLUMN('Attendance and Absent'!$D$4:$AH$4)-COLUMN('Attendance and Absent'!$C$4)/(INDEX('Attendance and Absent'!$D$6:$AH$534,MATCH(I$3,'Attendance and Absent'!$B$6:$B$534,0),0)="غ"),ROW($A33))),"")</f>
        <v/>
      </c>
      <c r="J36" s="20" t="str" cm="1">
        <f t="array" ref="J36">IFERROR(INDEX('Attendance and Absent'!$D$4:$AH$4,_xlfn.AGGREGATE(15,6,COLUMN('Attendance and Absent'!$D$4:$AH$4)-COLUMN('Attendance and Absent'!$C$4)/(INDEX('Attendance and Absent'!$D$6:$AH$534,MATCH(J$3,'Attendance and Absent'!$B$6:$B$534,0),0)="غ"),ROW($A33))),"")</f>
        <v/>
      </c>
      <c r="K36" s="20" t="str" cm="1">
        <f t="array" ref="K36">IFERROR(INDEX('Attendance and Absent'!$D$4:$AH$4,_xlfn.AGGREGATE(15,6,COLUMN('Attendance and Absent'!$D$4:$AH$4)-COLUMN('Attendance and Absent'!$C$4)/(INDEX('Attendance and Absent'!$D$6:$AH$534,MATCH(K$3,'Attendance and Absent'!$B$6:$B$534,0),0)="غ"),ROW($A33))),"")</f>
        <v/>
      </c>
      <c r="L36" s="20" t="str" cm="1">
        <f t="array" ref="L36">IFERROR(INDEX('Attendance and Absent'!$D$4:$AH$4,_xlfn.AGGREGATE(15,6,COLUMN('Attendance and Absent'!$D$4:$AH$4)-COLUMN('Attendance and Absent'!$C$4)/(INDEX('Attendance and Absent'!$D$6:$AH$534,MATCH(L$3,'Attendance and Absent'!$B$6:$B$534,0),0)="غ"),ROW($A33))),"")</f>
        <v/>
      </c>
      <c r="M36" s="20" t="str" cm="1">
        <f t="array" ref="M36">IFERROR(INDEX('Attendance and Absent'!$D$4:$AH$4,_xlfn.AGGREGATE(15,6,COLUMN('Attendance and Absent'!$D$4:$AH$4)-COLUMN('Attendance and Absent'!$C$4)/(INDEX('Attendance and Absent'!$D$6:$AH$534,MATCH(M$3,'Attendance and Absent'!$B$6:$B$534,0),0)="غ"),ROW($A33))),"")</f>
        <v/>
      </c>
      <c r="Y36" t="s">
        <v>385</v>
      </c>
    </row>
    <row r="37" spans="1:25" ht="19.8" x14ac:dyDescent="0.3">
      <c r="A37" s="20" t="str" cm="1">
        <f t="array" ref="A37">IFERROR(INDEX('Attendance and Absent'!$D$4:$AH$4,_xlfn.AGGREGATE(15,6,COLUMN('Attendance and Absent'!$D$4:$AH$4)-COLUMN('Attendance and Absent'!$C$4)/(INDEX('Attendance and Absent'!$D$6:$AH$534,MATCH(A$3,'Attendance and Absent'!$B$6:$B$534,0),0)="غ"),ROW($A34))),"")</f>
        <v/>
      </c>
      <c r="B37" s="20" t="str" cm="1">
        <f t="array" ref="B37">IFERROR(INDEX('Attendance and Absent'!$D$4:$AH$4,_xlfn.AGGREGATE(15,6,COLUMN('Attendance and Absent'!$D$4:$AH$4)-COLUMN('Attendance and Absent'!$C$4)/(INDEX('Attendance and Absent'!$D$6:$AH$534,MATCH(B$3,'Attendance and Absent'!$B$6:$B$534,0),0)="غ"),ROW($A34))),"")</f>
        <v/>
      </c>
      <c r="C37" s="20" t="str" cm="1">
        <f t="array" ref="C37">IFERROR(INDEX('Attendance and Absent'!$D$4:$AH$4,_xlfn.AGGREGATE(15,6,COLUMN('Attendance and Absent'!$D$4:$AH$4)-COLUMN('Attendance and Absent'!$C$4)/(INDEX('Attendance and Absent'!$D$6:$AH$534,MATCH(C$3,'Attendance and Absent'!$B$6:$B$534,0),0)="غ"),ROW($A34))),"")</f>
        <v/>
      </c>
      <c r="D37" s="20" t="str" cm="1">
        <f t="array" ref="D37">IFERROR(INDEX('Attendance and Absent'!$D$4:$AH$4,_xlfn.AGGREGATE(15,6,COLUMN('Attendance and Absent'!$D$4:$AH$4)-COLUMN('Attendance and Absent'!$C$4)/(INDEX('Attendance and Absent'!$D$6:$AH$534,MATCH(D$3,'Attendance and Absent'!$B$6:$B$534,0),0)="غ"),ROW($A34))),"")</f>
        <v/>
      </c>
      <c r="E37" s="20" t="str" cm="1">
        <f t="array" ref="E37">IFERROR(INDEX('Attendance and Absent'!$D$4:$AH$4,_xlfn.AGGREGATE(15,6,COLUMN('Attendance and Absent'!$D$4:$AH$4)-COLUMN('Attendance and Absent'!$C$4)/(INDEX('Attendance and Absent'!$D$6:$AH$534,MATCH(E$3,'Attendance and Absent'!$B$6:$B$534,0),0)="غ"),ROW($A34))),"")</f>
        <v/>
      </c>
      <c r="F37" s="20" t="str" cm="1">
        <f t="array" ref="F37">IFERROR(INDEX('Attendance and Absent'!$D$4:$AH$4,_xlfn.AGGREGATE(15,6,COLUMN('Attendance and Absent'!$D$4:$AH$4)-COLUMN('Attendance and Absent'!$C$4)/(INDEX('Attendance and Absent'!$D$6:$AH$534,MATCH(F$3,'Attendance and Absent'!$B$6:$B$534,0),0)="غ"),ROW($A34))),"")</f>
        <v/>
      </c>
      <c r="G37" s="20" t="str" cm="1">
        <f t="array" ref="G37">IFERROR(INDEX('Attendance and Absent'!$D$4:$AH$4,_xlfn.AGGREGATE(15,6,COLUMN('Attendance and Absent'!$D$4:$AH$4)-COLUMN('Attendance and Absent'!$C$4)/(INDEX('Attendance and Absent'!$D$6:$AH$534,MATCH(G$3,'Attendance and Absent'!$B$6:$B$534,0),0)="غ"),ROW($A34))),"")</f>
        <v/>
      </c>
      <c r="H37" s="20" t="str" cm="1">
        <f t="array" ref="H37">IFERROR(INDEX('Attendance and Absent'!$D$4:$AH$4,_xlfn.AGGREGATE(15,6,COLUMN('Attendance and Absent'!$D$4:$AH$4)-COLUMN('Attendance and Absent'!$C$4)/(INDEX('Attendance and Absent'!$D$6:$AH$534,MATCH(H$3,'Attendance and Absent'!$B$6:$B$534,0),0)="غ"),ROW($A34))),"")</f>
        <v/>
      </c>
      <c r="I37" s="20" t="str" cm="1">
        <f t="array" ref="I37">IFERROR(INDEX('Attendance and Absent'!$D$4:$AH$4,_xlfn.AGGREGATE(15,6,COLUMN('Attendance and Absent'!$D$4:$AH$4)-COLUMN('Attendance and Absent'!$C$4)/(INDEX('Attendance and Absent'!$D$6:$AH$534,MATCH(I$3,'Attendance and Absent'!$B$6:$B$534,0),0)="غ"),ROW($A34))),"")</f>
        <v/>
      </c>
      <c r="J37" s="20" t="str" cm="1">
        <f t="array" ref="J37">IFERROR(INDEX('Attendance and Absent'!$D$4:$AH$4,_xlfn.AGGREGATE(15,6,COLUMN('Attendance and Absent'!$D$4:$AH$4)-COLUMN('Attendance and Absent'!$C$4)/(INDEX('Attendance and Absent'!$D$6:$AH$534,MATCH(J$3,'Attendance and Absent'!$B$6:$B$534,0),0)="غ"),ROW($A34))),"")</f>
        <v/>
      </c>
      <c r="K37" s="20" t="str" cm="1">
        <f t="array" ref="K37">IFERROR(INDEX('Attendance and Absent'!$D$4:$AH$4,_xlfn.AGGREGATE(15,6,COLUMN('Attendance and Absent'!$D$4:$AH$4)-COLUMN('Attendance and Absent'!$C$4)/(INDEX('Attendance and Absent'!$D$6:$AH$534,MATCH(K$3,'Attendance and Absent'!$B$6:$B$534,0),0)="غ"),ROW($A34))),"")</f>
        <v/>
      </c>
      <c r="L37" s="20" t="str" cm="1">
        <f t="array" ref="L37">IFERROR(INDEX('Attendance and Absent'!$D$4:$AH$4,_xlfn.AGGREGATE(15,6,COLUMN('Attendance and Absent'!$D$4:$AH$4)-COLUMN('Attendance and Absent'!$C$4)/(INDEX('Attendance and Absent'!$D$6:$AH$534,MATCH(L$3,'Attendance and Absent'!$B$6:$B$534,0),0)="غ"),ROW($A34))),"")</f>
        <v/>
      </c>
      <c r="M37" s="20" t="str" cm="1">
        <f t="array" ref="M37">IFERROR(INDEX('Attendance and Absent'!$D$4:$AH$4,_xlfn.AGGREGATE(15,6,COLUMN('Attendance and Absent'!$D$4:$AH$4)-COLUMN('Attendance and Absent'!$C$4)/(INDEX('Attendance and Absent'!$D$6:$AH$534,MATCH(M$3,'Attendance and Absent'!$B$6:$B$534,0),0)="غ"),ROW($A34))),"")</f>
        <v/>
      </c>
      <c r="Y37" t="s">
        <v>387</v>
      </c>
    </row>
    <row r="38" spans="1:25" ht="19.8" x14ac:dyDescent="0.3">
      <c r="A38" s="20" t="str" cm="1">
        <f t="array" ref="A38">IFERROR(INDEX('Attendance and Absent'!$D$4:$AH$4,_xlfn.AGGREGATE(15,6,COLUMN('Attendance and Absent'!$D$4:$AH$4)-COLUMN('Attendance and Absent'!$C$4)/(INDEX('Attendance and Absent'!$D$6:$AH$534,MATCH(A$3,'Attendance and Absent'!$B$6:$B$534,0),0)="غ"),ROW($A35))),"")</f>
        <v/>
      </c>
      <c r="B38" s="20" t="str" cm="1">
        <f t="array" ref="B38">IFERROR(INDEX('Attendance and Absent'!$D$4:$AH$4,_xlfn.AGGREGATE(15,6,COLUMN('Attendance and Absent'!$D$4:$AH$4)-COLUMN('Attendance and Absent'!$C$4)/(INDEX('Attendance and Absent'!$D$6:$AH$534,MATCH(B$3,'Attendance and Absent'!$B$6:$B$534,0),0)="غ"),ROW($A35))),"")</f>
        <v/>
      </c>
      <c r="C38" s="20" t="str" cm="1">
        <f t="array" ref="C38">IFERROR(INDEX('Attendance and Absent'!$D$4:$AH$4,_xlfn.AGGREGATE(15,6,COLUMN('Attendance and Absent'!$D$4:$AH$4)-COLUMN('Attendance and Absent'!$C$4)/(INDEX('Attendance and Absent'!$D$6:$AH$534,MATCH(C$3,'Attendance and Absent'!$B$6:$B$534,0),0)="غ"),ROW($A35))),"")</f>
        <v/>
      </c>
      <c r="D38" s="20" t="str" cm="1">
        <f t="array" ref="D38">IFERROR(INDEX('Attendance and Absent'!$D$4:$AH$4,_xlfn.AGGREGATE(15,6,COLUMN('Attendance and Absent'!$D$4:$AH$4)-COLUMN('Attendance and Absent'!$C$4)/(INDEX('Attendance and Absent'!$D$6:$AH$534,MATCH(D$3,'Attendance and Absent'!$B$6:$B$534,0),0)="غ"),ROW($A35))),"")</f>
        <v/>
      </c>
      <c r="E38" s="20" t="str" cm="1">
        <f t="array" ref="E38">IFERROR(INDEX('Attendance and Absent'!$D$4:$AH$4,_xlfn.AGGREGATE(15,6,COLUMN('Attendance and Absent'!$D$4:$AH$4)-COLUMN('Attendance and Absent'!$C$4)/(INDEX('Attendance and Absent'!$D$6:$AH$534,MATCH(E$3,'Attendance and Absent'!$B$6:$B$534,0),0)="غ"),ROW($A35))),"")</f>
        <v/>
      </c>
      <c r="F38" s="20" t="str" cm="1">
        <f t="array" ref="F38">IFERROR(INDEX('Attendance and Absent'!$D$4:$AH$4,_xlfn.AGGREGATE(15,6,COLUMN('Attendance and Absent'!$D$4:$AH$4)-COLUMN('Attendance and Absent'!$C$4)/(INDEX('Attendance and Absent'!$D$6:$AH$534,MATCH(F$3,'Attendance and Absent'!$B$6:$B$534,0),0)="غ"),ROW($A35))),"")</f>
        <v/>
      </c>
      <c r="G38" s="20" t="str" cm="1">
        <f t="array" ref="G38">IFERROR(INDEX('Attendance and Absent'!$D$4:$AH$4,_xlfn.AGGREGATE(15,6,COLUMN('Attendance and Absent'!$D$4:$AH$4)-COLUMN('Attendance and Absent'!$C$4)/(INDEX('Attendance and Absent'!$D$6:$AH$534,MATCH(G$3,'Attendance and Absent'!$B$6:$B$534,0),0)="غ"),ROW($A35))),"")</f>
        <v/>
      </c>
      <c r="H38" s="20" t="str" cm="1">
        <f t="array" ref="H38">IFERROR(INDEX('Attendance and Absent'!$D$4:$AH$4,_xlfn.AGGREGATE(15,6,COLUMN('Attendance and Absent'!$D$4:$AH$4)-COLUMN('Attendance and Absent'!$C$4)/(INDEX('Attendance and Absent'!$D$6:$AH$534,MATCH(H$3,'Attendance and Absent'!$B$6:$B$534,0),0)="غ"),ROW($A35))),"")</f>
        <v/>
      </c>
      <c r="I38" s="20" t="str" cm="1">
        <f t="array" ref="I38">IFERROR(INDEX('Attendance and Absent'!$D$4:$AH$4,_xlfn.AGGREGATE(15,6,COLUMN('Attendance and Absent'!$D$4:$AH$4)-COLUMN('Attendance and Absent'!$C$4)/(INDEX('Attendance and Absent'!$D$6:$AH$534,MATCH(I$3,'Attendance and Absent'!$B$6:$B$534,0),0)="غ"),ROW($A35))),"")</f>
        <v/>
      </c>
      <c r="J38" s="20" t="str" cm="1">
        <f t="array" ref="J38">IFERROR(INDEX('Attendance and Absent'!$D$4:$AH$4,_xlfn.AGGREGATE(15,6,COLUMN('Attendance and Absent'!$D$4:$AH$4)-COLUMN('Attendance and Absent'!$C$4)/(INDEX('Attendance and Absent'!$D$6:$AH$534,MATCH(J$3,'Attendance and Absent'!$B$6:$B$534,0),0)="غ"),ROW($A35))),"")</f>
        <v/>
      </c>
      <c r="K38" s="20" t="str" cm="1">
        <f t="array" ref="K38">IFERROR(INDEX('Attendance and Absent'!$D$4:$AH$4,_xlfn.AGGREGATE(15,6,COLUMN('Attendance and Absent'!$D$4:$AH$4)-COLUMN('Attendance and Absent'!$C$4)/(INDEX('Attendance and Absent'!$D$6:$AH$534,MATCH(K$3,'Attendance and Absent'!$B$6:$B$534,0),0)="غ"),ROW($A35))),"")</f>
        <v/>
      </c>
      <c r="L38" s="20" t="str" cm="1">
        <f t="array" ref="L38">IFERROR(INDEX('Attendance and Absent'!$D$4:$AH$4,_xlfn.AGGREGATE(15,6,COLUMN('Attendance and Absent'!$D$4:$AH$4)-COLUMN('Attendance and Absent'!$C$4)/(INDEX('Attendance and Absent'!$D$6:$AH$534,MATCH(L$3,'Attendance and Absent'!$B$6:$B$534,0),0)="غ"),ROW($A35))),"")</f>
        <v/>
      </c>
      <c r="M38" s="20" t="str" cm="1">
        <f t="array" ref="M38">IFERROR(INDEX('Attendance and Absent'!$D$4:$AH$4,_xlfn.AGGREGATE(15,6,COLUMN('Attendance and Absent'!$D$4:$AH$4)-COLUMN('Attendance and Absent'!$C$4)/(INDEX('Attendance and Absent'!$D$6:$AH$534,MATCH(M$3,'Attendance and Absent'!$B$6:$B$534,0),0)="غ"),ROW($A35))),"")</f>
        <v/>
      </c>
      <c r="Y38" t="s">
        <v>395</v>
      </c>
    </row>
    <row r="39" spans="1:25" ht="19.8" x14ac:dyDescent="0.3">
      <c r="A39" s="20" t="str" cm="1">
        <f t="array" ref="A39">IFERROR(INDEX('Attendance and Absent'!$D$4:$AH$4,_xlfn.AGGREGATE(15,6,COLUMN('Attendance and Absent'!$D$4:$AH$4)-COLUMN('Attendance and Absent'!$C$4)/(INDEX('Attendance and Absent'!$D$6:$AH$534,MATCH(A$3,'Attendance and Absent'!$B$6:$B$534,0),0)="غ"),ROW($A36))),"")</f>
        <v/>
      </c>
      <c r="B39" s="20" t="str" cm="1">
        <f t="array" ref="B39">IFERROR(INDEX('Attendance and Absent'!$D$4:$AH$4,_xlfn.AGGREGATE(15,6,COLUMN('Attendance and Absent'!$D$4:$AH$4)-COLUMN('Attendance and Absent'!$C$4)/(INDEX('Attendance and Absent'!$D$6:$AH$534,MATCH(B$3,'Attendance and Absent'!$B$6:$B$534,0),0)="غ"),ROW($A36))),"")</f>
        <v/>
      </c>
      <c r="C39" s="20" t="str" cm="1">
        <f t="array" ref="C39">IFERROR(INDEX('Attendance and Absent'!$D$4:$AH$4,_xlfn.AGGREGATE(15,6,COLUMN('Attendance and Absent'!$D$4:$AH$4)-COLUMN('Attendance and Absent'!$C$4)/(INDEX('Attendance and Absent'!$D$6:$AH$534,MATCH(C$3,'Attendance and Absent'!$B$6:$B$534,0),0)="غ"),ROW($A36))),"")</f>
        <v/>
      </c>
      <c r="D39" s="20" t="str" cm="1">
        <f t="array" ref="D39">IFERROR(INDEX('Attendance and Absent'!$D$4:$AH$4,_xlfn.AGGREGATE(15,6,COLUMN('Attendance and Absent'!$D$4:$AH$4)-COLUMN('Attendance and Absent'!$C$4)/(INDEX('Attendance and Absent'!$D$6:$AH$534,MATCH(D$3,'Attendance and Absent'!$B$6:$B$534,0),0)="غ"),ROW($A36))),"")</f>
        <v/>
      </c>
      <c r="E39" s="20" t="str" cm="1">
        <f t="array" ref="E39">IFERROR(INDEX('Attendance and Absent'!$D$4:$AH$4,_xlfn.AGGREGATE(15,6,COLUMN('Attendance and Absent'!$D$4:$AH$4)-COLUMN('Attendance and Absent'!$C$4)/(INDEX('Attendance and Absent'!$D$6:$AH$534,MATCH(E$3,'Attendance and Absent'!$B$6:$B$534,0),0)="غ"),ROW($A36))),"")</f>
        <v/>
      </c>
      <c r="F39" s="20" t="str" cm="1">
        <f t="array" ref="F39">IFERROR(INDEX('Attendance and Absent'!$D$4:$AH$4,_xlfn.AGGREGATE(15,6,COLUMN('Attendance and Absent'!$D$4:$AH$4)-COLUMN('Attendance and Absent'!$C$4)/(INDEX('Attendance and Absent'!$D$6:$AH$534,MATCH(F$3,'Attendance and Absent'!$B$6:$B$534,0),0)="غ"),ROW($A36))),"")</f>
        <v/>
      </c>
      <c r="G39" s="20" t="str" cm="1">
        <f t="array" ref="G39">IFERROR(INDEX('Attendance and Absent'!$D$4:$AH$4,_xlfn.AGGREGATE(15,6,COLUMN('Attendance and Absent'!$D$4:$AH$4)-COLUMN('Attendance and Absent'!$C$4)/(INDEX('Attendance and Absent'!$D$6:$AH$534,MATCH(G$3,'Attendance and Absent'!$B$6:$B$534,0),0)="غ"),ROW($A36))),"")</f>
        <v/>
      </c>
      <c r="H39" s="20" t="str" cm="1">
        <f t="array" ref="H39">IFERROR(INDEX('Attendance and Absent'!$D$4:$AH$4,_xlfn.AGGREGATE(15,6,COLUMN('Attendance and Absent'!$D$4:$AH$4)-COLUMN('Attendance and Absent'!$C$4)/(INDEX('Attendance and Absent'!$D$6:$AH$534,MATCH(H$3,'Attendance and Absent'!$B$6:$B$534,0),0)="غ"),ROW($A36))),"")</f>
        <v/>
      </c>
      <c r="I39" s="20" t="str" cm="1">
        <f t="array" ref="I39">IFERROR(INDEX('Attendance and Absent'!$D$4:$AH$4,_xlfn.AGGREGATE(15,6,COLUMN('Attendance and Absent'!$D$4:$AH$4)-COLUMN('Attendance and Absent'!$C$4)/(INDEX('Attendance and Absent'!$D$6:$AH$534,MATCH(I$3,'Attendance and Absent'!$B$6:$B$534,0),0)="غ"),ROW($A36))),"")</f>
        <v/>
      </c>
      <c r="J39" s="20" t="str" cm="1">
        <f t="array" ref="J39">IFERROR(INDEX('Attendance and Absent'!$D$4:$AH$4,_xlfn.AGGREGATE(15,6,COLUMN('Attendance and Absent'!$D$4:$AH$4)-COLUMN('Attendance and Absent'!$C$4)/(INDEX('Attendance and Absent'!$D$6:$AH$534,MATCH(J$3,'Attendance and Absent'!$B$6:$B$534,0),0)="غ"),ROW($A36))),"")</f>
        <v/>
      </c>
      <c r="K39" s="20" t="str" cm="1">
        <f t="array" ref="K39">IFERROR(INDEX('Attendance and Absent'!$D$4:$AH$4,_xlfn.AGGREGATE(15,6,COLUMN('Attendance and Absent'!$D$4:$AH$4)-COLUMN('Attendance and Absent'!$C$4)/(INDEX('Attendance and Absent'!$D$6:$AH$534,MATCH(K$3,'Attendance and Absent'!$B$6:$B$534,0),0)="غ"),ROW($A36))),"")</f>
        <v/>
      </c>
      <c r="L39" s="20" t="str" cm="1">
        <f t="array" ref="L39">IFERROR(INDEX('Attendance and Absent'!$D$4:$AH$4,_xlfn.AGGREGATE(15,6,COLUMN('Attendance and Absent'!$D$4:$AH$4)-COLUMN('Attendance and Absent'!$C$4)/(INDEX('Attendance and Absent'!$D$6:$AH$534,MATCH(L$3,'Attendance and Absent'!$B$6:$B$534,0),0)="غ"),ROW($A36))),"")</f>
        <v/>
      </c>
      <c r="M39" s="20" t="str" cm="1">
        <f t="array" ref="M39">IFERROR(INDEX('Attendance and Absent'!$D$4:$AH$4,_xlfn.AGGREGATE(15,6,COLUMN('Attendance and Absent'!$D$4:$AH$4)-COLUMN('Attendance and Absent'!$C$4)/(INDEX('Attendance and Absent'!$D$6:$AH$534,MATCH(M$3,'Attendance and Absent'!$B$6:$B$534,0),0)="غ"),ROW($A36))),"")</f>
        <v/>
      </c>
      <c r="Y39" t="s">
        <v>405</v>
      </c>
    </row>
    <row r="40" spans="1:25" ht="19.8" x14ac:dyDescent="0.3">
      <c r="A40" s="20" t="str" cm="1">
        <f t="array" ref="A40">IFERROR(INDEX('Attendance and Absent'!$D$4:$AH$4,_xlfn.AGGREGATE(15,6,COLUMN('Attendance and Absent'!$D$4:$AH$4)-COLUMN('Attendance and Absent'!$C$4)/(INDEX('Attendance and Absent'!$D$6:$AH$534,MATCH(A$3,'Attendance and Absent'!$B$6:$B$534,0),0)="غ"),ROW($A37))),"")</f>
        <v/>
      </c>
      <c r="B40" s="20" t="str" cm="1">
        <f t="array" ref="B40">IFERROR(INDEX('Attendance and Absent'!$D$4:$AH$4,_xlfn.AGGREGATE(15,6,COLUMN('Attendance and Absent'!$D$4:$AH$4)-COLUMN('Attendance and Absent'!$C$4)/(INDEX('Attendance and Absent'!$D$6:$AH$534,MATCH(B$3,'Attendance and Absent'!$B$6:$B$534,0),0)="غ"),ROW($A37))),"")</f>
        <v/>
      </c>
      <c r="C40" s="20" t="str" cm="1">
        <f t="array" ref="C40">IFERROR(INDEX('Attendance and Absent'!$D$4:$AH$4,_xlfn.AGGREGATE(15,6,COLUMN('Attendance and Absent'!$D$4:$AH$4)-COLUMN('Attendance and Absent'!$C$4)/(INDEX('Attendance and Absent'!$D$6:$AH$534,MATCH(C$3,'Attendance and Absent'!$B$6:$B$534,0),0)="غ"),ROW($A37))),"")</f>
        <v/>
      </c>
      <c r="D40" s="20" t="str" cm="1">
        <f t="array" ref="D40">IFERROR(INDEX('Attendance and Absent'!$D$4:$AH$4,_xlfn.AGGREGATE(15,6,COLUMN('Attendance and Absent'!$D$4:$AH$4)-COLUMN('Attendance and Absent'!$C$4)/(INDEX('Attendance and Absent'!$D$6:$AH$534,MATCH(D$3,'Attendance and Absent'!$B$6:$B$534,0),0)="غ"),ROW($A37))),"")</f>
        <v/>
      </c>
      <c r="E40" s="20" t="str" cm="1">
        <f t="array" ref="E40">IFERROR(INDEX('Attendance and Absent'!$D$4:$AH$4,_xlfn.AGGREGATE(15,6,COLUMN('Attendance and Absent'!$D$4:$AH$4)-COLUMN('Attendance and Absent'!$C$4)/(INDEX('Attendance and Absent'!$D$6:$AH$534,MATCH(E$3,'Attendance and Absent'!$B$6:$B$534,0),0)="غ"),ROW($A37))),"")</f>
        <v/>
      </c>
      <c r="F40" s="20" t="str" cm="1">
        <f t="array" ref="F40">IFERROR(INDEX('Attendance and Absent'!$D$4:$AH$4,_xlfn.AGGREGATE(15,6,COLUMN('Attendance and Absent'!$D$4:$AH$4)-COLUMN('Attendance and Absent'!$C$4)/(INDEX('Attendance and Absent'!$D$6:$AH$534,MATCH(F$3,'Attendance and Absent'!$B$6:$B$534,0),0)="غ"),ROW($A37))),"")</f>
        <v/>
      </c>
      <c r="G40" s="20" t="str" cm="1">
        <f t="array" ref="G40">IFERROR(INDEX('Attendance and Absent'!$D$4:$AH$4,_xlfn.AGGREGATE(15,6,COLUMN('Attendance and Absent'!$D$4:$AH$4)-COLUMN('Attendance and Absent'!$C$4)/(INDEX('Attendance and Absent'!$D$6:$AH$534,MATCH(G$3,'Attendance and Absent'!$B$6:$B$534,0),0)="غ"),ROW($A37))),"")</f>
        <v/>
      </c>
      <c r="H40" s="20" t="str" cm="1">
        <f t="array" ref="H40">IFERROR(INDEX('Attendance and Absent'!$D$4:$AH$4,_xlfn.AGGREGATE(15,6,COLUMN('Attendance and Absent'!$D$4:$AH$4)-COLUMN('Attendance and Absent'!$C$4)/(INDEX('Attendance and Absent'!$D$6:$AH$534,MATCH(H$3,'Attendance and Absent'!$B$6:$B$534,0),0)="غ"),ROW($A37))),"")</f>
        <v/>
      </c>
      <c r="I40" s="20" t="str" cm="1">
        <f t="array" ref="I40">IFERROR(INDEX('Attendance and Absent'!$D$4:$AH$4,_xlfn.AGGREGATE(15,6,COLUMN('Attendance and Absent'!$D$4:$AH$4)-COLUMN('Attendance and Absent'!$C$4)/(INDEX('Attendance and Absent'!$D$6:$AH$534,MATCH(I$3,'Attendance and Absent'!$B$6:$B$534,0),0)="غ"),ROW($A37))),"")</f>
        <v/>
      </c>
      <c r="J40" s="20" t="str" cm="1">
        <f t="array" ref="J40">IFERROR(INDEX('Attendance and Absent'!$D$4:$AH$4,_xlfn.AGGREGATE(15,6,COLUMN('Attendance and Absent'!$D$4:$AH$4)-COLUMN('Attendance and Absent'!$C$4)/(INDEX('Attendance and Absent'!$D$6:$AH$534,MATCH(J$3,'Attendance and Absent'!$B$6:$B$534,0),0)="غ"),ROW($A37))),"")</f>
        <v/>
      </c>
      <c r="K40" s="20" t="str" cm="1">
        <f t="array" ref="K40">IFERROR(INDEX('Attendance and Absent'!$D$4:$AH$4,_xlfn.AGGREGATE(15,6,COLUMN('Attendance and Absent'!$D$4:$AH$4)-COLUMN('Attendance and Absent'!$C$4)/(INDEX('Attendance and Absent'!$D$6:$AH$534,MATCH(K$3,'Attendance and Absent'!$B$6:$B$534,0),0)="غ"),ROW($A37))),"")</f>
        <v/>
      </c>
      <c r="L40" s="20" t="str" cm="1">
        <f t="array" ref="L40">IFERROR(INDEX('Attendance and Absent'!$D$4:$AH$4,_xlfn.AGGREGATE(15,6,COLUMN('Attendance and Absent'!$D$4:$AH$4)-COLUMN('Attendance and Absent'!$C$4)/(INDEX('Attendance and Absent'!$D$6:$AH$534,MATCH(L$3,'Attendance and Absent'!$B$6:$B$534,0),0)="غ"),ROW($A37))),"")</f>
        <v/>
      </c>
      <c r="M40" s="20" t="str" cm="1">
        <f t="array" ref="M40">IFERROR(INDEX('Attendance and Absent'!$D$4:$AH$4,_xlfn.AGGREGATE(15,6,COLUMN('Attendance and Absent'!$D$4:$AH$4)-COLUMN('Attendance and Absent'!$C$4)/(INDEX('Attendance and Absent'!$D$6:$AH$534,MATCH(M$3,'Attendance and Absent'!$B$6:$B$534,0),0)="غ"),ROW($A37))),"")</f>
        <v/>
      </c>
      <c r="Y40" t="s">
        <v>411</v>
      </c>
    </row>
    <row r="41" spans="1:25" ht="19.8" x14ac:dyDescent="0.3">
      <c r="A41" s="20" t="str" cm="1">
        <f t="array" ref="A41">IFERROR(INDEX('Attendance and Absent'!$D$4:$AH$4,_xlfn.AGGREGATE(15,6,COLUMN('Attendance and Absent'!$D$4:$AH$4)-COLUMN('Attendance and Absent'!$C$4)/(INDEX('Attendance and Absent'!$D$6:$AH$534,MATCH(A$3,'Attendance and Absent'!$B$6:$B$534,0),0)="غ"),ROW($A38))),"")</f>
        <v/>
      </c>
      <c r="B41" s="20" t="str" cm="1">
        <f t="array" ref="B41">IFERROR(INDEX('Attendance and Absent'!$D$4:$AH$4,_xlfn.AGGREGATE(15,6,COLUMN('Attendance and Absent'!$D$4:$AH$4)-COLUMN('Attendance and Absent'!$C$4)/(INDEX('Attendance and Absent'!$D$6:$AH$534,MATCH(B$3,'Attendance and Absent'!$B$6:$B$534,0),0)="غ"),ROW($A38))),"")</f>
        <v/>
      </c>
      <c r="C41" s="20" t="str" cm="1">
        <f t="array" ref="C41">IFERROR(INDEX('Attendance and Absent'!$D$4:$AH$4,_xlfn.AGGREGATE(15,6,COLUMN('Attendance and Absent'!$D$4:$AH$4)-COLUMN('Attendance and Absent'!$C$4)/(INDEX('Attendance and Absent'!$D$6:$AH$534,MATCH(C$3,'Attendance and Absent'!$B$6:$B$534,0),0)="غ"),ROW($A38))),"")</f>
        <v/>
      </c>
      <c r="D41" s="20" t="str" cm="1">
        <f t="array" ref="D41">IFERROR(INDEX('Attendance and Absent'!$D$4:$AH$4,_xlfn.AGGREGATE(15,6,COLUMN('Attendance and Absent'!$D$4:$AH$4)-COLUMN('Attendance and Absent'!$C$4)/(INDEX('Attendance and Absent'!$D$6:$AH$534,MATCH(D$3,'Attendance and Absent'!$B$6:$B$534,0),0)="غ"),ROW($A38))),"")</f>
        <v/>
      </c>
      <c r="E41" s="20" t="str" cm="1">
        <f t="array" ref="E41">IFERROR(INDEX('Attendance and Absent'!$D$4:$AH$4,_xlfn.AGGREGATE(15,6,COLUMN('Attendance and Absent'!$D$4:$AH$4)-COLUMN('Attendance and Absent'!$C$4)/(INDEX('Attendance and Absent'!$D$6:$AH$534,MATCH(E$3,'Attendance and Absent'!$B$6:$B$534,0),0)="غ"),ROW($A38))),"")</f>
        <v/>
      </c>
      <c r="F41" s="20" t="str" cm="1">
        <f t="array" ref="F41">IFERROR(INDEX('Attendance and Absent'!$D$4:$AH$4,_xlfn.AGGREGATE(15,6,COLUMN('Attendance and Absent'!$D$4:$AH$4)-COLUMN('Attendance and Absent'!$C$4)/(INDEX('Attendance and Absent'!$D$6:$AH$534,MATCH(F$3,'Attendance and Absent'!$B$6:$B$534,0),0)="غ"),ROW($A38))),"")</f>
        <v/>
      </c>
      <c r="G41" s="20" t="str" cm="1">
        <f t="array" ref="G41">IFERROR(INDEX('Attendance and Absent'!$D$4:$AH$4,_xlfn.AGGREGATE(15,6,COLUMN('Attendance and Absent'!$D$4:$AH$4)-COLUMN('Attendance and Absent'!$C$4)/(INDEX('Attendance and Absent'!$D$6:$AH$534,MATCH(G$3,'Attendance and Absent'!$B$6:$B$534,0),0)="غ"),ROW($A38))),"")</f>
        <v/>
      </c>
      <c r="H41" s="20" t="str" cm="1">
        <f t="array" ref="H41">IFERROR(INDEX('Attendance and Absent'!$D$4:$AH$4,_xlfn.AGGREGATE(15,6,COLUMN('Attendance and Absent'!$D$4:$AH$4)-COLUMN('Attendance and Absent'!$C$4)/(INDEX('Attendance and Absent'!$D$6:$AH$534,MATCH(H$3,'Attendance and Absent'!$B$6:$B$534,0),0)="غ"),ROW($A38))),"")</f>
        <v/>
      </c>
      <c r="I41" s="20" t="str" cm="1">
        <f t="array" ref="I41">IFERROR(INDEX('Attendance and Absent'!$D$4:$AH$4,_xlfn.AGGREGATE(15,6,COLUMN('Attendance and Absent'!$D$4:$AH$4)-COLUMN('Attendance and Absent'!$C$4)/(INDEX('Attendance and Absent'!$D$6:$AH$534,MATCH(I$3,'Attendance and Absent'!$B$6:$B$534,0),0)="غ"),ROW($A38))),"")</f>
        <v/>
      </c>
      <c r="J41" s="20" t="str" cm="1">
        <f t="array" ref="J41">IFERROR(INDEX('Attendance and Absent'!$D$4:$AH$4,_xlfn.AGGREGATE(15,6,COLUMN('Attendance and Absent'!$D$4:$AH$4)-COLUMN('Attendance and Absent'!$C$4)/(INDEX('Attendance and Absent'!$D$6:$AH$534,MATCH(J$3,'Attendance and Absent'!$B$6:$B$534,0),0)="غ"),ROW($A38))),"")</f>
        <v/>
      </c>
      <c r="K41" s="20" t="str" cm="1">
        <f t="array" ref="K41">IFERROR(INDEX('Attendance and Absent'!$D$4:$AH$4,_xlfn.AGGREGATE(15,6,COLUMN('Attendance and Absent'!$D$4:$AH$4)-COLUMN('Attendance and Absent'!$C$4)/(INDEX('Attendance and Absent'!$D$6:$AH$534,MATCH(K$3,'Attendance and Absent'!$B$6:$B$534,0),0)="غ"),ROW($A38))),"")</f>
        <v/>
      </c>
      <c r="L41" s="20" t="str" cm="1">
        <f t="array" ref="L41">IFERROR(INDEX('Attendance and Absent'!$D$4:$AH$4,_xlfn.AGGREGATE(15,6,COLUMN('Attendance and Absent'!$D$4:$AH$4)-COLUMN('Attendance and Absent'!$C$4)/(INDEX('Attendance and Absent'!$D$6:$AH$534,MATCH(L$3,'Attendance and Absent'!$B$6:$B$534,0),0)="غ"),ROW($A38))),"")</f>
        <v/>
      </c>
      <c r="M41" s="20" t="str" cm="1">
        <f t="array" ref="M41">IFERROR(INDEX('Attendance and Absent'!$D$4:$AH$4,_xlfn.AGGREGATE(15,6,COLUMN('Attendance and Absent'!$D$4:$AH$4)-COLUMN('Attendance and Absent'!$C$4)/(INDEX('Attendance and Absent'!$D$6:$AH$534,MATCH(M$3,'Attendance and Absent'!$B$6:$B$534,0),0)="غ"),ROW($A38))),"")</f>
        <v/>
      </c>
      <c r="Y41" t="s">
        <v>416</v>
      </c>
    </row>
    <row r="42" spans="1:25" x14ac:dyDescent="0.3">
      <c r="Y42" t="s">
        <v>420</v>
      </c>
    </row>
    <row r="43" spans="1:25" x14ac:dyDescent="0.3">
      <c r="Y43" t="s">
        <v>424</v>
      </c>
    </row>
    <row r="44" spans="1:25" x14ac:dyDescent="0.3">
      <c r="Y44" t="s">
        <v>426</v>
      </c>
    </row>
    <row r="45" spans="1:25" x14ac:dyDescent="0.3">
      <c r="Y45" t="s">
        <v>428</v>
      </c>
    </row>
    <row r="46" spans="1:25" x14ac:dyDescent="0.3">
      <c r="Y46" t="s">
        <v>52</v>
      </c>
    </row>
    <row r="47" spans="1:25" x14ac:dyDescent="0.3">
      <c r="Y47" t="s">
        <v>450</v>
      </c>
    </row>
    <row r="48" spans="1:25" x14ac:dyDescent="0.3">
      <c r="Y48" t="s">
        <v>459</v>
      </c>
    </row>
    <row r="49" spans="25:25" x14ac:dyDescent="0.3">
      <c r="Y49" t="s">
        <v>461</v>
      </c>
    </row>
    <row r="50" spans="25:25" x14ac:dyDescent="0.3">
      <c r="Y50" t="s">
        <v>472</v>
      </c>
    </row>
    <row r="51" spans="25:25" x14ac:dyDescent="0.3">
      <c r="Y51" t="s">
        <v>475</v>
      </c>
    </row>
    <row r="52" spans="25:25" x14ac:dyDescent="0.3">
      <c r="Y52" t="s">
        <v>477</v>
      </c>
    </row>
    <row r="53" spans="25:25" x14ac:dyDescent="0.3">
      <c r="Y53" t="s">
        <v>484</v>
      </c>
    </row>
    <row r="54" spans="25:25" x14ac:dyDescent="0.3">
      <c r="Y54" t="s">
        <v>11</v>
      </c>
    </row>
    <row r="55" spans="25:25" x14ac:dyDescent="0.3">
      <c r="Y55" t="s">
        <v>12</v>
      </c>
    </row>
    <row r="56" spans="25:25" x14ac:dyDescent="0.3">
      <c r="Y56" t="s">
        <v>25</v>
      </c>
    </row>
    <row r="57" spans="25:25" x14ac:dyDescent="0.3">
      <c r="Y57" t="s">
        <v>524</v>
      </c>
    </row>
    <row r="58" spans="25:25" x14ac:dyDescent="0.3">
      <c r="Y58" t="s">
        <v>535</v>
      </c>
    </row>
  </sheetData>
  <mergeCells count="1">
    <mergeCell ref="C1:E1"/>
  </mergeCells>
  <conditionalFormatting sqref="A4:M100">
    <cfRule type="notContainsBlanks" dxfId="1" priority="3">
      <formula>LEN(TRIM(A4))&gt;0</formula>
    </cfRule>
  </conditionalFormatting>
  <conditionalFormatting sqref="A3:U3">
    <cfRule type="notContainsBlanks" dxfId="0" priority="1">
      <formula>LEN(TRIM(A3))&gt;0</formula>
    </cfRule>
  </conditionalFormatting>
  <dataValidations count="1">
    <dataValidation type="list" allowBlank="1" showInputMessage="1" showErrorMessage="1" sqref="B2" xr:uid="{223995D1-D08F-4734-9532-E17798D78F36}">
      <formula1>$Y$2:$Y$58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Attendance and Absent</vt:lpstr>
      <vt:lpstr>Search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Ail</cp:lastModifiedBy>
  <dcterms:created xsi:type="dcterms:W3CDTF">2022-06-27T08:19:52Z</dcterms:created>
  <dcterms:modified xsi:type="dcterms:W3CDTF">2022-07-04T11:41:28Z</dcterms:modified>
</cp:coreProperties>
</file>