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5360" windowHeight="6810" tabRatio="659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6" i="1" l="1"/>
  <c r="R7" i="1"/>
  <c r="R8" i="1"/>
  <c r="R9" i="1"/>
  <c r="R10" i="1"/>
  <c r="R11" i="1"/>
  <c r="R12" i="1"/>
  <c r="R13" i="1"/>
  <c r="R14" i="1"/>
  <c r="I8" i="1" l="1"/>
  <c r="I9" i="1"/>
  <c r="J9" i="1"/>
  <c r="K9" i="1"/>
  <c r="L9" i="1"/>
  <c r="M9" i="1"/>
  <c r="N9" i="1"/>
  <c r="O9" i="1"/>
  <c r="P9" i="1"/>
  <c r="Q9" i="1"/>
  <c r="S9" i="1"/>
  <c r="T9" i="1"/>
  <c r="U9" i="1"/>
  <c r="V9" i="1"/>
  <c r="W9" i="1"/>
  <c r="X9" i="1"/>
  <c r="Y9" i="1"/>
  <c r="Z9" i="1"/>
  <c r="AA9" i="1"/>
  <c r="AB9" i="1"/>
  <c r="AC9" i="1"/>
  <c r="AD9" i="1"/>
  <c r="AE9" i="1"/>
  <c r="AF9" i="1"/>
  <c r="AG9" i="1"/>
  <c r="AH9" i="1"/>
  <c r="AI9" i="1"/>
  <c r="AJ9" i="1"/>
  <c r="AK9" i="1"/>
  <c r="AL9" i="1"/>
  <c r="I10" i="1"/>
  <c r="J10" i="1"/>
  <c r="K10" i="1"/>
  <c r="L10" i="1"/>
  <c r="M10" i="1"/>
  <c r="N10" i="1"/>
  <c r="O10" i="1"/>
  <c r="P10" i="1"/>
  <c r="Q10" i="1"/>
  <c r="S10" i="1"/>
  <c r="T10" i="1"/>
  <c r="U10" i="1"/>
  <c r="V10" i="1"/>
  <c r="W10" i="1"/>
  <c r="X10" i="1"/>
  <c r="Y10" i="1"/>
  <c r="Z10" i="1"/>
  <c r="AA10" i="1"/>
  <c r="AB10" i="1"/>
  <c r="AC10" i="1"/>
  <c r="AD10" i="1"/>
  <c r="AE10" i="1"/>
  <c r="AF10" i="1"/>
  <c r="AG10" i="1"/>
  <c r="AH10" i="1"/>
  <c r="AI10" i="1"/>
  <c r="AJ10" i="1"/>
  <c r="AK10" i="1"/>
  <c r="AL10" i="1"/>
  <c r="I11" i="1"/>
  <c r="J11" i="1"/>
  <c r="K11" i="1"/>
  <c r="L11" i="1"/>
  <c r="M11" i="1"/>
  <c r="N11" i="1"/>
  <c r="O11" i="1"/>
  <c r="P11" i="1"/>
  <c r="Q11" i="1"/>
  <c r="S11" i="1"/>
  <c r="T11" i="1"/>
  <c r="U11" i="1"/>
  <c r="V11" i="1"/>
  <c r="W11" i="1"/>
  <c r="X11" i="1"/>
  <c r="Y11" i="1"/>
  <c r="Z11" i="1"/>
  <c r="AA11" i="1"/>
  <c r="AB11" i="1"/>
  <c r="AC11" i="1"/>
  <c r="AD11" i="1"/>
  <c r="AE11" i="1"/>
  <c r="AF11" i="1"/>
  <c r="AG11" i="1"/>
  <c r="AH11" i="1"/>
  <c r="AI11" i="1"/>
  <c r="AJ11" i="1"/>
  <c r="AK11" i="1"/>
  <c r="AL11" i="1"/>
  <c r="I12" i="1"/>
  <c r="J12" i="1"/>
  <c r="K12" i="1"/>
  <c r="L12" i="1"/>
  <c r="M12" i="1"/>
  <c r="N12" i="1"/>
  <c r="O12" i="1"/>
  <c r="P12" i="1"/>
  <c r="Q12" i="1"/>
  <c r="S12" i="1"/>
  <c r="T12" i="1"/>
  <c r="U12" i="1"/>
  <c r="V12" i="1"/>
  <c r="W12" i="1"/>
  <c r="X12" i="1"/>
  <c r="Y12" i="1"/>
  <c r="Z12" i="1"/>
  <c r="AA12" i="1"/>
  <c r="AB12" i="1"/>
  <c r="AC12" i="1"/>
  <c r="AD12" i="1"/>
  <c r="AE12" i="1"/>
  <c r="AF12" i="1"/>
  <c r="AG12" i="1"/>
  <c r="AH12" i="1"/>
  <c r="AI12" i="1"/>
  <c r="AJ12" i="1"/>
  <c r="AK12" i="1"/>
  <c r="AL12" i="1"/>
  <c r="I13" i="1"/>
  <c r="J13" i="1"/>
  <c r="K13" i="1"/>
  <c r="L13" i="1"/>
  <c r="M13" i="1"/>
  <c r="N13" i="1"/>
  <c r="O13" i="1"/>
  <c r="P13" i="1"/>
  <c r="Q13" i="1"/>
  <c r="S13" i="1"/>
  <c r="T13" i="1"/>
  <c r="U13" i="1"/>
  <c r="V13" i="1"/>
  <c r="W13" i="1"/>
  <c r="X13" i="1"/>
  <c r="Y13" i="1"/>
  <c r="Z13" i="1"/>
  <c r="AA13" i="1"/>
  <c r="AB13" i="1"/>
  <c r="AC13" i="1"/>
  <c r="AD13" i="1"/>
  <c r="AE13" i="1"/>
  <c r="AF13" i="1"/>
  <c r="AG13" i="1"/>
  <c r="AH13" i="1"/>
  <c r="AI13" i="1"/>
  <c r="AJ13" i="1"/>
  <c r="AK13" i="1"/>
  <c r="AL13" i="1"/>
  <c r="I14" i="1"/>
  <c r="J14" i="1"/>
  <c r="K14" i="1"/>
  <c r="L14" i="1"/>
  <c r="M14" i="1"/>
  <c r="N14" i="1"/>
  <c r="O14" i="1"/>
  <c r="P14" i="1"/>
  <c r="Q14" i="1"/>
  <c r="S14" i="1"/>
  <c r="T14" i="1"/>
  <c r="U14" i="1"/>
  <c r="V14" i="1"/>
  <c r="W14" i="1"/>
  <c r="X14" i="1"/>
  <c r="Y14" i="1"/>
  <c r="Z14" i="1"/>
  <c r="AA14" i="1"/>
  <c r="AB14" i="1"/>
  <c r="AC14" i="1"/>
  <c r="AD14" i="1"/>
  <c r="AE14" i="1"/>
  <c r="AF14" i="1"/>
  <c r="AG14" i="1"/>
  <c r="AH14" i="1"/>
  <c r="AI14" i="1"/>
  <c r="AJ14" i="1"/>
  <c r="AK14" i="1"/>
  <c r="AL14" i="1"/>
  <c r="I15" i="1"/>
  <c r="J15" i="1"/>
  <c r="K15" i="1"/>
  <c r="L15" i="1"/>
  <c r="M15" i="1"/>
  <c r="N15" i="1"/>
  <c r="O15" i="1"/>
  <c r="P15" i="1"/>
  <c r="Q15" i="1"/>
  <c r="R15" i="1"/>
  <c r="S15" i="1"/>
  <c r="T15" i="1"/>
  <c r="U15" i="1"/>
  <c r="V15" i="1"/>
  <c r="W15" i="1"/>
  <c r="X15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AK15" i="1"/>
  <c r="AL15" i="1"/>
  <c r="I16" i="1"/>
  <c r="J16" i="1"/>
  <c r="K16" i="1"/>
  <c r="L16" i="1"/>
  <c r="M16" i="1"/>
  <c r="N16" i="1"/>
  <c r="O16" i="1"/>
  <c r="P16" i="1"/>
  <c r="Q16" i="1"/>
  <c r="R16" i="1"/>
  <c r="S16" i="1"/>
  <c r="T16" i="1"/>
  <c r="U16" i="1"/>
  <c r="V16" i="1"/>
  <c r="W16" i="1"/>
  <c r="X16" i="1"/>
  <c r="Y16" i="1"/>
  <c r="Z16" i="1"/>
  <c r="AA16" i="1"/>
  <c r="AB16" i="1"/>
  <c r="AC16" i="1"/>
  <c r="AD16" i="1"/>
  <c r="AE16" i="1"/>
  <c r="AF16" i="1"/>
  <c r="AG16" i="1"/>
  <c r="AH16" i="1"/>
  <c r="AI16" i="1"/>
  <c r="AJ16" i="1"/>
  <c r="AK16" i="1"/>
  <c r="AL16" i="1"/>
  <c r="I17" i="1"/>
  <c r="J17" i="1"/>
  <c r="K17" i="1"/>
  <c r="L17" i="1"/>
  <c r="M17" i="1"/>
  <c r="N17" i="1"/>
  <c r="O17" i="1"/>
  <c r="P17" i="1"/>
  <c r="Q17" i="1"/>
  <c r="R17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L17" i="1"/>
  <c r="I18" i="1"/>
  <c r="J18" i="1"/>
  <c r="K18" i="1"/>
  <c r="L18" i="1"/>
  <c r="M18" i="1"/>
  <c r="N18" i="1"/>
  <c r="O18" i="1"/>
  <c r="P18" i="1"/>
  <c r="Q18" i="1"/>
  <c r="R18" i="1"/>
  <c r="S18" i="1"/>
  <c r="T18" i="1"/>
  <c r="U18" i="1"/>
  <c r="V18" i="1"/>
  <c r="W18" i="1"/>
  <c r="X18" i="1"/>
  <c r="Y18" i="1"/>
  <c r="Z18" i="1"/>
  <c r="AA18" i="1"/>
  <c r="AB18" i="1"/>
  <c r="AC18" i="1"/>
  <c r="AD18" i="1"/>
  <c r="AE18" i="1"/>
  <c r="AF18" i="1"/>
  <c r="AG18" i="1"/>
  <c r="AH18" i="1"/>
  <c r="AI18" i="1"/>
  <c r="AJ18" i="1"/>
  <c r="AK18" i="1"/>
  <c r="AL18" i="1"/>
  <c r="I19" i="1"/>
  <c r="J19" i="1"/>
  <c r="K19" i="1"/>
  <c r="L19" i="1"/>
  <c r="M19" i="1"/>
  <c r="N19" i="1"/>
  <c r="O19" i="1"/>
  <c r="P19" i="1"/>
  <c r="Q19" i="1"/>
  <c r="R19" i="1"/>
  <c r="S19" i="1"/>
  <c r="T19" i="1"/>
  <c r="U19" i="1"/>
  <c r="V19" i="1"/>
  <c r="W19" i="1"/>
  <c r="X19" i="1"/>
  <c r="Y19" i="1"/>
  <c r="Z19" i="1"/>
  <c r="AA19" i="1"/>
  <c r="AB19" i="1"/>
  <c r="AC19" i="1"/>
  <c r="AD19" i="1"/>
  <c r="AE19" i="1"/>
  <c r="AF19" i="1"/>
  <c r="AG19" i="1"/>
  <c r="AH19" i="1"/>
  <c r="AI19" i="1"/>
  <c r="AJ19" i="1"/>
  <c r="AK19" i="1"/>
  <c r="AL19" i="1"/>
  <c r="I20" i="1"/>
  <c r="J20" i="1"/>
  <c r="K20" i="1"/>
  <c r="L20" i="1"/>
  <c r="M20" i="1"/>
  <c r="N20" i="1"/>
  <c r="O20" i="1"/>
  <c r="P20" i="1"/>
  <c r="Q20" i="1"/>
  <c r="R20" i="1"/>
  <c r="S20" i="1"/>
  <c r="T20" i="1"/>
  <c r="U20" i="1"/>
  <c r="V20" i="1"/>
  <c r="W20" i="1"/>
  <c r="X20" i="1"/>
  <c r="Y20" i="1"/>
  <c r="Z20" i="1"/>
  <c r="AA20" i="1"/>
  <c r="AB20" i="1"/>
  <c r="AC20" i="1"/>
  <c r="AD20" i="1"/>
  <c r="AE20" i="1"/>
  <c r="AF20" i="1"/>
  <c r="AG20" i="1"/>
  <c r="AH20" i="1"/>
  <c r="AI20" i="1"/>
  <c r="AJ20" i="1"/>
  <c r="AK20" i="1"/>
  <c r="AL20" i="1"/>
  <c r="I21" i="1"/>
  <c r="J21" i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AE21" i="1"/>
  <c r="AF21" i="1"/>
  <c r="AG21" i="1"/>
  <c r="AH21" i="1"/>
  <c r="AI21" i="1"/>
  <c r="AJ21" i="1"/>
  <c r="AK21" i="1"/>
  <c r="AL21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AL22" i="1"/>
  <c r="I23" i="1"/>
  <c r="J23" i="1"/>
  <c r="K23" i="1"/>
  <c r="L23" i="1"/>
  <c r="M23" i="1"/>
  <c r="N23" i="1"/>
  <c r="O23" i="1"/>
  <c r="P23" i="1"/>
  <c r="Q23" i="1"/>
  <c r="R23" i="1"/>
  <c r="S23" i="1"/>
  <c r="T23" i="1"/>
  <c r="U23" i="1"/>
  <c r="V23" i="1"/>
  <c r="W23" i="1"/>
  <c r="X23" i="1"/>
  <c r="Y23" i="1"/>
  <c r="Z23" i="1"/>
  <c r="AA23" i="1"/>
  <c r="AB23" i="1"/>
  <c r="AC23" i="1"/>
  <c r="AD23" i="1"/>
  <c r="AE23" i="1"/>
  <c r="AF23" i="1"/>
  <c r="AG23" i="1"/>
  <c r="AH23" i="1"/>
  <c r="AI23" i="1"/>
  <c r="AJ23" i="1"/>
  <c r="AK23" i="1"/>
  <c r="AL23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I25" i="1"/>
  <c r="J25" i="1"/>
  <c r="K25" i="1"/>
  <c r="L25" i="1"/>
  <c r="M25" i="1"/>
  <c r="N25" i="1"/>
  <c r="O25" i="1"/>
  <c r="P25" i="1"/>
  <c r="Q25" i="1"/>
  <c r="R25" i="1"/>
  <c r="S25" i="1"/>
  <c r="T25" i="1"/>
  <c r="U25" i="1"/>
  <c r="V25" i="1"/>
  <c r="W25" i="1"/>
  <c r="X25" i="1"/>
  <c r="Y25" i="1"/>
  <c r="Z25" i="1"/>
  <c r="AA25" i="1"/>
  <c r="AB25" i="1"/>
  <c r="AC25" i="1"/>
  <c r="AD25" i="1"/>
  <c r="AE25" i="1"/>
  <c r="AF25" i="1"/>
  <c r="AG25" i="1"/>
  <c r="AH25" i="1"/>
  <c r="AI25" i="1"/>
  <c r="AJ25" i="1"/>
  <c r="AK25" i="1"/>
  <c r="AL25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  <c r="AI26" i="1"/>
  <c r="AJ26" i="1"/>
  <c r="AK26" i="1"/>
  <c r="AL26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AL27" i="1"/>
  <c r="I28" i="1"/>
  <c r="J28" i="1"/>
  <c r="K28" i="1"/>
  <c r="L28" i="1"/>
  <c r="M28" i="1"/>
  <c r="N28" i="1"/>
  <c r="O28" i="1"/>
  <c r="P28" i="1"/>
  <c r="Q28" i="1"/>
  <c r="R28" i="1"/>
  <c r="S28" i="1"/>
  <c r="T28" i="1"/>
  <c r="U28" i="1"/>
  <c r="V28" i="1"/>
  <c r="W28" i="1"/>
  <c r="X28" i="1"/>
  <c r="Y28" i="1"/>
  <c r="Z28" i="1"/>
  <c r="AA28" i="1"/>
  <c r="AB28" i="1"/>
  <c r="AC28" i="1"/>
  <c r="AD28" i="1"/>
  <c r="AE28" i="1"/>
  <c r="AF28" i="1"/>
  <c r="AG28" i="1"/>
  <c r="AH28" i="1"/>
  <c r="AI28" i="1"/>
  <c r="AJ28" i="1"/>
  <c r="AK28" i="1"/>
  <c r="AL28" i="1"/>
  <c r="I29" i="1"/>
  <c r="J29" i="1"/>
  <c r="K29" i="1"/>
  <c r="L29" i="1"/>
  <c r="M29" i="1"/>
  <c r="N29" i="1"/>
  <c r="O29" i="1"/>
  <c r="P29" i="1"/>
  <c r="Q29" i="1"/>
  <c r="R29" i="1"/>
  <c r="S29" i="1"/>
  <c r="T29" i="1"/>
  <c r="U29" i="1"/>
  <c r="V29" i="1"/>
  <c r="W29" i="1"/>
  <c r="X29" i="1"/>
  <c r="Y29" i="1"/>
  <c r="Z29" i="1"/>
  <c r="AA29" i="1"/>
  <c r="AB29" i="1"/>
  <c r="AC29" i="1"/>
  <c r="AD29" i="1"/>
  <c r="AE29" i="1"/>
  <c r="AF29" i="1"/>
  <c r="AG29" i="1"/>
  <c r="AH29" i="1"/>
  <c r="AI29" i="1"/>
  <c r="AJ29" i="1"/>
  <c r="AK29" i="1"/>
  <c r="AL29" i="1"/>
  <c r="I30" i="1"/>
  <c r="J30" i="1"/>
  <c r="K30" i="1"/>
  <c r="L30" i="1"/>
  <c r="M30" i="1"/>
  <c r="N30" i="1"/>
  <c r="O30" i="1"/>
  <c r="P30" i="1"/>
  <c r="Q30" i="1"/>
  <c r="R30" i="1"/>
  <c r="S30" i="1"/>
  <c r="T30" i="1"/>
  <c r="U30" i="1"/>
  <c r="V30" i="1"/>
  <c r="W30" i="1"/>
  <c r="X30" i="1"/>
  <c r="Y30" i="1"/>
  <c r="Z30" i="1"/>
  <c r="AA30" i="1"/>
  <c r="AB30" i="1"/>
  <c r="AC30" i="1"/>
  <c r="AD30" i="1"/>
  <c r="AE30" i="1"/>
  <c r="AF30" i="1"/>
  <c r="AG30" i="1"/>
  <c r="AH30" i="1"/>
  <c r="AI30" i="1"/>
  <c r="AJ30" i="1"/>
  <c r="AK30" i="1"/>
  <c r="AL30" i="1"/>
  <c r="I31" i="1"/>
  <c r="J31" i="1"/>
  <c r="K31" i="1"/>
  <c r="L31" i="1"/>
  <c r="M31" i="1"/>
  <c r="N31" i="1"/>
  <c r="O31" i="1"/>
  <c r="P31" i="1"/>
  <c r="Q31" i="1"/>
  <c r="R31" i="1"/>
  <c r="S31" i="1"/>
  <c r="T31" i="1"/>
  <c r="U31" i="1"/>
  <c r="V31" i="1"/>
  <c r="W31" i="1"/>
  <c r="X31" i="1"/>
  <c r="Y31" i="1"/>
  <c r="Z31" i="1"/>
  <c r="AA31" i="1"/>
  <c r="AB31" i="1"/>
  <c r="AC31" i="1"/>
  <c r="AD31" i="1"/>
  <c r="AE31" i="1"/>
  <c r="AF31" i="1"/>
  <c r="AG31" i="1"/>
  <c r="AH31" i="1"/>
  <c r="AI31" i="1"/>
  <c r="AJ31" i="1"/>
  <c r="AK31" i="1"/>
  <c r="AL31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AL32" i="1"/>
  <c r="I33" i="1"/>
  <c r="J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AK33" i="1"/>
  <c r="AL33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W34" i="1"/>
  <c r="X34" i="1"/>
  <c r="Y34" i="1"/>
  <c r="Z34" i="1"/>
  <c r="AA34" i="1"/>
  <c r="AB34" i="1"/>
  <c r="AC34" i="1"/>
  <c r="AD34" i="1"/>
  <c r="AE34" i="1"/>
  <c r="AF34" i="1"/>
  <c r="AG34" i="1"/>
  <c r="AH34" i="1"/>
  <c r="AI34" i="1"/>
  <c r="AJ34" i="1"/>
  <c r="AK34" i="1"/>
  <c r="AL34" i="1"/>
  <c r="I35" i="1"/>
  <c r="J35" i="1"/>
  <c r="K35" i="1"/>
  <c r="L35" i="1"/>
  <c r="M35" i="1"/>
  <c r="N35" i="1"/>
  <c r="O35" i="1"/>
  <c r="P35" i="1"/>
  <c r="Q35" i="1"/>
  <c r="R35" i="1"/>
  <c r="S35" i="1"/>
  <c r="T35" i="1"/>
  <c r="U35" i="1"/>
  <c r="V35" i="1"/>
  <c r="W35" i="1"/>
  <c r="X35" i="1"/>
  <c r="Y35" i="1"/>
  <c r="Z35" i="1"/>
  <c r="AA35" i="1"/>
  <c r="AB35" i="1"/>
  <c r="AC35" i="1"/>
  <c r="AD35" i="1"/>
  <c r="AE35" i="1"/>
  <c r="AF35" i="1"/>
  <c r="AG35" i="1"/>
  <c r="AH35" i="1"/>
  <c r="AI35" i="1"/>
  <c r="AJ35" i="1"/>
  <c r="AK35" i="1"/>
  <c r="AL35" i="1"/>
  <c r="I36" i="1"/>
  <c r="J36" i="1"/>
  <c r="K36" i="1"/>
  <c r="L36" i="1"/>
  <c r="M36" i="1"/>
  <c r="N36" i="1"/>
  <c r="O36" i="1"/>
  <c r="P36" i="1"/>
  <c r="Q36" i="1"/>
  <c r="R36" i="1"/>
  <c r="S36" i="1"/>
  <c r="T36" i="1"/>
  <c r="U36" i="1"/>
  <c r="V36" i="1"/>
  <c r="W36" i="1"/>
  <c r="X36" i="1"/>
  <c r="Y36" i="1"/>
  <c r="Z36" i="1"/>
  <c r="AA36" i="1"/>
  <c r="AB36" i="1"/>
  <c r="AC36" i="1"/>
  <c r="AD36" i="1"/>
  <c r="AE36" i="1"/>
  <c r="AF36" i="1"/>
  <c r="AG36" i="1"/>
  <c r="AH36" i="1"/>
  <c r="AI36" i="1"/>
  <c r="AJ36" i="1"/>
  <c r="AK36" i="1"/>
  <c r="AL36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AL37" i="1"/>
  <c r="I38" i="1"/>
  <c r="J38" i="1"/>
  <c r="K38" i="1"/>
  <c r="L38" i="1"/>
  <c r="M38" i="1"/>
  <c r="N38" i="1"/>
  <c r="O38" i="1"/>
  <c r="P38" i="1"/>
  <c r="Q38" i="1"/>
  <c r="R38" i="1"/>
  <c r="S38" i="1"/>
  <c r="T38" i="1"/>
  <c r="U38" i="1"/>
  <c r="V38" i="1"/>
  <c r="W38" i="1"/>
  <c r="X38" i="1"/>
  <c r="Y38" i="1"/>
  <c r="Z38" i="1"/>
  <c r="AA38" i="1"/>
  <c r="AB38" i="1"/>
  <c r="AC38" i="1"/>
  <c r="AD38" i="1"/>
  <c r="AE38" i="1"/>
  <c r="AF38" i="1"/>
  <c r="AG38" i="1"/>
  <c r="AH38" i="1"/>
  <c r="AI38" i="1"/>
  <c r="AJ38" i="1"/>
  <c r="AK38" i="1"/>
  <c r="AL38" i="1"/>
  <c r="I39" i="1"/>
  <c r="J39" i="1"/>
  <c r="K39" i="1"/>
  <c r="L39" i="1"/>
  <c r="M39" i="1"/>
  <c r="N39" i="1"/>
  <c r="O39" i="1"/>
  <c r="P39" i="1"/>
  <c r="Q39" i="1"/>
  <c r="R39" i="1"/>
  <c r="S39" i="1"/>
  <c r="T39" i="1"/>
  <c r="U39" i="1"/>
  <c r="V39" i="1"/>
  <c r="W39" i="1"/>
  <c r="X39" i="1"/>
  <c r="Y39" i="1"/>
  <c r="Z39" i="1"/>
  <c r="AA39" i="1"/>
  <c r="AB39" i="1"/>
  <c r="AC39" i="1"/>
  <c r="AD39" i="1"/>
  <c r="AE39" i="1"/>
  <c r="AF39" i="1"/>
  <c r="AG39" i="1"/>
  <c r="AH39" i="1"/>
  <c r="AI39" i="1"/>
  <c r="AJ39" i="1"/>
  <c r="AK39" i="1"/>
  <c r="AL39" i="1"/>
  <c r="I40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W40" i="1"/>
  <c r="X40" i="1"/>
  <c r="Y40" i="1"/>
  <c r="Z40" i="1"/>
  <c r="AA40" i="1"/>
  <c r="AB40" i="1"/>
  <c r="AC40" i="1"/>
  <c r="AD40" i="1"/>
  <c r="AE40" i="1"/>
  <c r="AF40" i="1"/>
  <c r="AG40" i="1"/>
  <c r="AH40" i="1"/>
  <c r="AI40" i="1"/>
  <c r="AJ40" i="1"/>
  <c r="AK40" i="1"/>
  <c r="AL40" i="1"/>
  <c r="I41" i="1"/>
  <c r="J41" i="1"/>
  <c r="K41" i="1"/>
  <c r="L41" i="1"/>
  <c r="M41" i="1"/>
  <c r="N41" i="1"/>
  <c r="O41" i="1"/>
  <c r="P41" i="1"/>
  <c r="Q41" i="1"/>
  <c r="R41" i="1"/>
  <c r="S41" i="1"/>
  <c r="T41" i="1"/>
  <c r="U41" i="1"/>
  <c r="V41" i="1"/>
  <c r="W41" i="1"/>
  <c r="X41" i="1"/>
  <c r="Y41" i="1"/>
  <c r="Z41" i="1"/>
  <c r="AA41" i="1"/>
  <c r="AB41" i="1"/>
  <c r="AC41" i="1"/>
  <c r="AD41" i="1"/>
  <c r="AE41" i="1"/>
  <c r="AF41" i="1"/>
  <c r="AG41" i="1"/>
  <c r="AH41" i="1"/>
  <c r="AI41" i="1"/>
  <c r="AJ41" i="1"/>
  <c r="AK41" i="1"/>
  <c r="AL41" i="1"/>
  <c r="I42" i="1"/>
  <c r="J42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AL42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W43" i="1"/>
  <c r="X43" i="1"/>
  <c r="Y43" i="1"/>
  <c r="Z43" i="1"/>
  <c r="AA43" i="1"/>
  <c r="AB43" i="1"/>
  <c r="AC43" i="1"/>
  <c r="AD43" i="1"/>
  <c r="AE43" i="1"/>
  <c r="AF43" i="1"/>
  <c r="AG43" i="1"/>
  <c r="AH43" i="1"/>
  <c r="AI43" i="1"/>
  <c r="AJ43" i="1"/>
  <c r="AK43" i="1"/>
  <c r="AL43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X44" i="1"/>
  <c r="Y44" i="1"/>
  <c r="Z44" i="1"/>
  <c r="AA44" i="1"/>
  <c r="AB44" i="1"/>
  <c r="AC44" i="1"/>
  <c r="AD44" i="1"/>
  <c r="AE44" i="1"/>
  <c r="AF44" i="1"/>
  <c r="AG44" i="1"/>
  <c r="AH44" i="1"/>
  <c r="AI44" i="1"/>
  <c r="AJ44" i="1"/>
  <c r="AK44" i="1"/>
  <c r="AL44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X45" i="1"/>
  <c r="Y45" i="1"/>
  <c r="Z45" i="1"/>
  <c r="AA45" i="1"/>
  <c r="AB45" i="1"/>
  <c r="AC45" i="1"/>
  <c r="AD45" i="1"/>
  <c r="AE45" i="1"/>
  <c r="AF45" i="1"/>
  <c r="AG45" i="1"/>
  <c r="AH45" i="1"/>
  <c r="AI45" i="1"/>
  <c r="AJ45" i="1"/>
  <c r="AK45" i="1"/>
  <c r="AL45" i="1"/>
  <c r="I46" i="1"/>
  <c r="J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AK46" i="1"/>
  <c r="AL46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AL47" i="1"/>
  <c r="I48" i="1"/>
  <c r="J48" i="1"/>
  <c r="K48" i="1"/>
  <c r="L48" i="1"/>
  <c r="M48" i="1"/>
  <c r="N48" i="1"/>
  <c r="O48" i="1"/>
  <c r="P48" i="1"/>
  <c r="Q48" i="1"/>
  <c r="R48" i="1"/>
  <c r="S48" i="1"/>
  <c r="T48" i="1"/>
  <c r="U48" i="1"/>
  <c r="V48" i="1"/>
  <c r="W48" i="1"/>
  <c r="X48" i="1"/>
  <c r="Y48" i="1"/>
  <c r="Z48" i="1"/>
  <c r="AA48" i="1"/>
  <c r="AB48" i="1"/>
  <c r="AC48" i="1"/>
  <c r="AD48" i="1"/>
  <c r="AE48" i="1"/>
  <c r="AF48" i="1"/>
  <c r="AG48" i="1"/>
  <c r="AH48" i="1"/>
  <c r="AI48" i="1"/>
  <c r="AJ48" i="1"/>
  <c r="AK48" i="1"/>
  <c r="AL48" i="1"/>
  <c r="I49" i="1"/>
  <c r="J49" i="1"/>
  <c r="K49" i="1"/>
  <c r="L49" i="1"/>
  <c r="M49" i="1"/>
  <c r="N49" i="1"/>
  <c r="O49" i="1"/>
  <c r="P49" i="1"/>
  <c r="Q49" i="1"/>
  <c r="R49" i="1"/>
  <c r="S49" i="1"/>
  <c r="T49" i="1"/>
  <c r="U49" i="1"/>
  <c r="V49" i="1"/>
  <c r="W49" i="1"/>
  <c r="X49" i="1"/>
  <c r="Y49" i="1"/>
  <c r="Z49" i="1"/>
  <c r="AA49" i="1"/>
  <c r="AB49" i="1"/>
  <c r="AC49" i="1"/>
  <c r="AD49" i="1"/>
  <c r="AE49" i="1"/>
  <c r="AF49" i="1"/>
  <c r="AG49" i="1"/>
  <c r="AH49" i="1"/>
  <c r="AI49" i="1"/>
  <c r="AJ49" i="1"/>
  <c r="AK49" i="1"/>
  <c r="AL49" i="1"/>
  <c r="I50" i="1"/>
  <c r="J50" i="1"/>
  <c r="K50" i="1"/>
  <c r="L50" i="1"/>
  <c r="M50" i="1"/>
  <c r="N50" i="1"/>
  <c r="O50" i="1"/>
  <c r="P50" i="1"/>
  <c r="Q50" i="1"/>
  <c r="R50" i="1"/>
  <c r="S50" i="1"/>
  <c r="T50" i="1"/>
  <c r="U50" i="1"/>
  <c r="V50" i="1"/>
  <c r="W50" i="1"/>
  <c r="X50" i="1"/>
  <c r="Y50" i="1"/>
  <c r="Z50" i="1"/>
  <c r="AA50" i="1"/>
  <c r="AB50" i="1"/>
  <c r="AC50" i="1"/>
  <c r="AD50" i="1"/>
  <c r="AE50" i="1"/>
  <c r="AF50" i="1"/>
  <c r="AG50" i="1"/>
  <c r="AH50" i="1"/>
  <c r="AI50" i="1"/>
  <c r="AJ50" i="1"/>
  <c r="AK50" i="1"/>
  <c r="AL50" i="1"/>
  <c r="I51" i="1"/>
  <c r="J51" i="1"/>
  <c r="K51" i="1"/>
  <c r="L51" i="1"/>
  <c r="M51" i="1"/>
  <c r="N51" i="1"/>
  <c r="O51" i="1"/>
  <c r="P51" i="1"/>
  <c r="Q51" i="1"/>
  <c r="R51" i="1"/>
  <c r="S51" i="1"/>
  <c r="T51" i="1"/>
  <c r="U51" i="1"/>
  <c r="V51" i="1"/>
  <c r="W51" i="1"/>
  <c r="X51" i="1"/>
  <c r="Y51" i="1"/>
  <c r="Z51" i="1"/>
  <c r="AA51" i="1"/>
  <c r="AB51" i="1"/>
  <c r="AC51" i="1"/>
  <c r="AD51" i="1"/>
  <c r="AE51" i="1"/>
  <c r="AF51" i="1"/>
  <c r="AG51" i="1"/>
  <c r="AH51" i="1"/>
  <c r="AI51" i="1"/>
  <c r="AJ51" i="1"/>
  <c r="AK51" i="1"/>
  <c r="AL51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AL52" i="1"/>
  <c r="I53" i="1"/>
  <c r="J53" i="1"/>
  <c r="K53" i="1"/>
  <c r="L53" i="1"/>
  <c r="M53" i="1"/>
  <c r="N53" i="1"/>
  <c r="O53" i="1"/>
  <c r="P53" i="1"/>
  <c r="Q53" i="1"/>
  <c r="R53" i="1"/>
  <c r="S53" i="1"/>
  <c r="T53" i="1"/>
  <c r="U53" i="1"/>
  <c r="V53" i="1"/>
  <c r="W53" i="1"/>
  <c r="X53" i="1"/>
  <c r="Y53" i="1"/>
  <c r="Z53" i="1"/>
  <c r="AA53" i="1"/>
  <c r="AB53" i="1"/>
  <c r="AC53" i="1"/>
  <c r="AD53" i="1"/>
  <c r="AE53" i="1"/>
  <c r="AF53" i="1"/>
  <c r="AG53" i="1"/>
  <c r="AH53" i="1"/>
  <c r="AI53" i="1"/>
  <c r="AJ53" i="1"/>
  <c r="AK53" i="1"/>
  <c r="AL53" i="1"/>
  <c r="I54" i="1"/>
  <c r="J54" i="1"/>
  <c r="K54" i="1"/>
  <c r="L54" i="1"/>
  <c r="M54" i="1"/>
  <c r="N54" i="1"/>
  <c r="O54" i="1"/>
  <c r="P54" i="1"/>
  <c r="Q54" i="1"/>
  <c r="R54" i="1"/>
  <c r="S54" i="1"/>
  <c r="T54" i="1"/>
  <c r="U54" i="1"/>
  <c r="V54" i="1"/>
  <c r="W54" i="1"/>
  <c r="X54" i="1"/>
  <c r="Y54" i="1"/>
  <c r="Z54" i="1"/>
  <c r="AA54" i="1"/>
  <c r="AB54" i="1"/>
  <c r="AC54" i="1"/>
  <c r="AD54" i="1"/>
  <c r="AE54" i="1"/>
  <c r="AF54" i="1"/>
  <c r="AG54" i="1"/>
  <c r="AH54" i="1"/>
  <c r="AI54" i="1"/>
  <c r="AJ54" i="1"/>
  <c r="AK54" i="1"/>
  <c r="AL54" i="1"/>
  <c r="I55" i="1"/>
  <c r="J55" i="1"/>
  <c r="K55" i="1"/>
  <c r="L55" i="1"/>
  <c r="M55" i="1"/>
  <c r="N55" i="1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D55" i="1"/>
  <c r="AE55" i="1"/>
  <c r="AF55" i="1"/>
  <c r="AG55" i="1"/>
  <c r="AH55" i="1"/>
  <c r="AI55" i="1"/>
  <c r="AJ55" i="1"/>
  <c r="AK55" i="1"/>
  <c r="AL55" i="1"/>
  <c r="I56" i="1"/>
  <c r="J56" i="1"/>
  <c r="K56" i="1"/>
  <c r="L56" i="1"/>
  <c r="M56" i="1"/>
  <c r="N56" i="1"/>
  <c r="O56" i="1"/>
  <c r="P56" i="1"/>
  <c r="Q56" i="1"/>
  <c r="R56" i="1"/>
  <c r="S56" i="1"/>
  <c r="T56" i="1"/>
  <c r="U56" i="1"/>
  <c r="V56" i="1"/>
  <c r="W56" i="1"/>
  <c r="X56" i="1"/>
  <c r="Y56" i="1"/>
  <c r="Z56" i="1"/>
  <c r="AA56" i="1"/>
  <c r="AB56" i="1"/>
  <c r="AC56" i="1"/>
  <c r="AD56" i="1"/>
  <c r="AE56" i="1"/>
  <c r="AF56" i="1"/>
  <c r="AG56" i="1"/>
  <c r="AH56" i="1"/>
  <c r="AI56" i="1"/>
  <c r="AJ56" i="1"/>
  <c r="AK56" i="1"/>
  <c r="AL56" i="1"/>
  <c r="I57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AL57" i="1"/>
  <c r="I58" i="1"/>
  <c r="J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AK58" i="1"/>
  <c r="AL58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I60" i="1"/>
  <c r="J60" i="1"/>
  <c r="K60" i="1"/>
  <c r="L60" i="1"/>
  <c r="M60" i="1"/>
  <c r="N60" i="1"/>
  <c r="O60" i="1"/>
  <c r="P60" i="1"/>
  <c r="Q60" i="1"/>
  <c r="R60" i="1"/>
  <c r="S60" i="1"/>
  <c r="T60" i="1"/>
  <c r="U60" i="1"/>
  <c r="V60" i="1"/>
  <c r="W60" i="1"/>
  <c r="X60" i="1"/>
  <c r="Y60" i="1"/>
  <c r="Z60" i="1"/>
  <c r="AA60" i="1"/>
  <c r="AB60" i="1"/>
  <c r="AC60" i="1"/>
  <c r="AD60" i="1"/>
  <c r="AE60" i="1"/>
  <c r="AF60" i="1"/>
  <c r="AG60" i="1"/>
  <c r="AH60" i="1"/>
  <c r="AI60" i="1"/>
  <c r="AJ60" i="1"/>
  <c r="AK60" i="1"/>
  <c r="AL60" i="1"/>
  <c r="I61" i="1"/>
  <c r="J61" i="1"/>
  <c r="K61" i="1"/>
  <c r="L61" i="1"/>
  <c r="M61" i="1"/>
  <c r="N61" i="1"/>
  <c r="O61" i="1"/>
  <c r="P61" i="1"/>
  <c r="Q61" i="1"/>
  <c r="R61" i="1"/>
  <c r="S61" i="1"/>
  <c r="T61" i="1"/>
  <c r="U61" i="1"/>
  <c r="V61" i="1"/>
  <c r="W61" i="1"/>
  <c r="X61" i="1"/>
  <c r="Y61" i="1"/>
  <c r="Z61" i="1"/>
  <c r="AA61" i="1"/>
  <c r="AB61" i="1"/>
  <c r="AC61" i="1"/>
  <c r="AD61" i="1"/>
  <c r="AE61" i="1"/>
  <c r="AF61" i="1"/>
  <c r="AG61" i="1"/>
  <c r="AH61" i="1"/>
  <c r="AI61" i="1"/>
  <c r="AJ61" i="1"/>
  <c r="AK61" i="1"/>
  <c r="AL61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AL62" i="1"/>
  <c r="I63" i="1"/>
  <c r="J63" i="1"/>
  <c r="K63" i="1"/>
  <c r="L63" i="1"/>
  <c r="M63" i="1"/>
  <c r="N63" i="1"/>
  <c r="O63" i="1"/>
  <c r="P63" i="1"/>
  <c r="Q63" i="1"/>
  <c r="R63" i="1"/>
  <c r="S63" i="1"/>
  <c r="T63" i="1"/>
  <c r="U63" i="1"/>
  <c r="V63" i="1"/>
  <c r="W63" i="1"/>
  <c r="X63" i="1"/>
  <c r="Y63" i="1"/>
  <c r="Z63" i="1"/>
  <c r="AA63" i="1"/>
  <c r="AB63" i="1"/>
  <c r="AC63" i="1"/>
  <c r="AD63" i="1"/>
  <c r="AE63" i="1"/>
  <c r="AF63" i="1"/>
  <c r="AG63" i="1"/>
  <c r="AH63" i="1"/>
  <c r="AI63" i="1"/>
  <c r="AJ63" i="1"/>
  <c r="AK63" i="1"/>
  <c r="AL63" i="1"/>
  <c r="I64" i="1"/>
  <c r="J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AK64" i="1"/>
  <c r="AL64" i="1"/>
  <c r="I65" i="1"/>
  <c r="J65" i="1"/>
  <c r="K65" i="1"/>
  <c r="L65" i="1"/>
  <c r="M65" i="1"/>
  <c r="N65" i="1"/>
  <c r="O65" i="1"/>
  <c r="P65" i="1"/>
  <c r="Q65" i="1"/>
  <c r="R65" i="1"/>
  <c r="S65" i="1"/>
  <c r="T65" i="1"/>
  <c r="U65" i="1"/>
  <c r="V65" i="1"/>
  <c r="W65" i="1"/>
  <c r="X65" i="1"/>
  <c r="Y65" i="1"/>
  <c r="Z65" i="1"/>
  <c r="AA65" i="1"/>
  <c r="AB65" i="1"/>
  <c r="AC65" i="1"/>
  <c r="AD65" i="1"/>
  <c r="AE65" i="1"/>
  <c r="AF65" i="1"/>
  <c r="AG65" i="1"/>
  <c r="AH65" i="1"/>
  <c r="AI65" i="1"/>
  <c r="AJ65" i="1"/>
  <c r="AK65" i="1"/>
  <c r="AL65" i="1"/>
  <c r="I66" i="1"/>
  <c r="J66" i="1"/>
  <c r="K66" i="1"/>
  <c r="L66" i="1"/>
  <c r="M66" i="1"/>
  <c r="N66" i="1"/>
  <c r="O66" i="1"/>
  <c r="P66" i="1"/>
  <c r="Q66" i="1"/>
  <c r="R66" i="1"/>
  <c r="S66" i="1"/>
  <c r="T66" i="1"/>
  <c r="U66" i="1"/>
  <c r="V66" i="1"/>
  <c r="W66" i="1"/>
  <c r="X66" i="1"/>
  <c r="Y66" i="1"/>
  <c r="Z66" i="1"/>
  <c r="AA66" i="1"/>
  <c r="AB66" i="1"/>
  <c r="AC66" i="1"/>
  <c r="AD66" i="1"/>
  <c r="AE66" i="1"/>
  <c r="AF66" i="1"/>
  <c r="AG66" i="1"/>
  <c r="AH66" i="1"/>
  <c r="AI66" i="1"/>
  <c r="AJ66" i="1"/>
  <c r="AK66" i="1"/>
  <c r="AL66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AL67" i="1"/>
  <c r="I68" i="1"/>
  <c r="J68" i="1"/>
  <c r="K68" i="1"/>
  <c r="L68" i="1"/>
  <c r="M68" i="1"/>
  <c r="N68" i="1"/>
  <c r="O68" i="1"/>
  <c r="P68" i="1"/>
  <c r="Q68" i="1"/>
  <c r="R68" i="1"/>
  <c r="S68" i="1"/>
  <c r="T68" i="1"/>
  <c r="U68" i="1"/>
  <c r="V68" i="1"/>
  <c r="W68" i="1"/>
  <c r="X68" i="1"/>
  <c r="Y68" i="1"/>
  <c r="Z68" i="1"/>
  <c r="AA68" i="1"/>
  <c r="AB68" i="1"/>
  <c r="AC68" i="1"/>
  <c r="AD68" i="1"/>
  <c r="AE68" i="1"/>
  <c r="AF68" i="1"/>
  <c r="AG68" i="1"/>
  <c r="AH68" i="1"/>
  <c r="AI68" i="1"/>
  <c r="AJ68" i="1"/>
  <c r="AK68" i="1"/>
  <c r="AL68" i="1"/>
  <c r="I69" i="1"/>
  <c r="J69" i="1"/>
  <c r="K69" i="1"/>
  <c r="L69" i="1"/>
  <c r="M69" i="1"/>
  <c r="N69" i="1"/>
  <c r="O69" i="1"/>
  <c r="P69" i="1"/>
  <c r="Q69" i="1"/>
  <c r="R69" i="1"/>
  <c r="S69" i="1"/>
  <c r="T69" i="1"/>
  <c r="U69" i="1"/>
  <c r="V69" i="1"/>
  <c r="W69" i="1"/>
  <c r="X69" i="1"/>
  <c r="Y69" i="1"/>
  <c r="Z69" i="1"/>
  <c r="AA69" i="1"/>
  <c r="AB69" i="1"/>
  <c r="AC69" i="1"/>
  <c r="AD69" i="1"/>
  <c r="AE69" i="1"/>
  <c r="AF69" i="1"/>
  <c r="AG69" i="1"/>
  <c r="AH69" i="1"/>
  <c r="AI69" i="1"/>
  <c r="AJ69" i="1"/>
  <c r="AK69" i="1"/>
  <c r="AL69" i="1"/>
  <c r="I70" i="1"/>
  <c r="J70" i="1"/>
  <c r="K70" i="1"/>
  <c r="L70" i="1"/>
  <c r="M70" i="1"/>
  <c r="N70" i="1"/>
  <c r="O70" i="1"/>
  <c r="P70" i="1"/>
  <c r="Q70" i="1"/>
  <c r="R70" i="1"/>
  <c r="S70" i="1"/>
  <c r="T70" i="1"/>
  <c r="U70" i="1"/>
  <c r="V70" i="1"/>
  <c r="W70" i="1"/>
  <c r="X70" i="1"/>
  <c r="Y70" i="1"/>
  <c r="Z70" i="1"/>
  <c r="AA70" i="1"/>
  <c r="AB70" i="1"/>
  <c r="AC70" i="1"/>
  <c r="AD70" i="1"/>
  <c r="AE70" i="1"/>
  <c r="AF70" i="1"/>
  <c r="AG70" i="1"/>
  <c r="AH70" i="1"/>
  <c r="AI70" i="1"/>
  <c r="AJ70" i="1"/>
  <c r="AK70" i="1"/>
  <c r="AL70" i="1"/>
  <c r="I71" i="1"/>
  <c r="J71" i="1"/>
  <c r="K71" i="1"/>
  <c r="L71" i="1"/>
  <c r="M71" i="1"/>
  <c r="N71" i="1"/>
  <c r="O71" i="1"/>
  <c r="P71" i="1"/>
  <c r="Q71" i="1"/>
  <c r="R71" i="1"/>
  <c r="S71" i="1"/>
  <c r="T71" i="1"/>
  <c r="U71" i="1"/>
  <c r="V71" i="1"/>
  <c r="W71" i="1"/>
  <c r="X71" i="1"/>
  <c r="Y71" i="1"/>
  <c r="Z71" i="1"/>
  <c r="AA71" i="1"/>
  <c r="AB71" i="1"/>
  <c r="AC71" i="1"/>
  <c r="AD71" i="1"/>
  <c r="AE71" i="1"/>
  <c r="AF71" i="1"/>
  <c r="AG71" i="1"/>
  <c r="AH71" i="1"/>
  <c r="AI71" i="1"/>
  <c r="AJ71" i="1"/>
  <c r="AK71" i="1"/>
  <c r="AL71" i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AL72" i="1"/>
  <c r="I73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W73" i="1"/>
  <c r="X73" i="1"/>
  <c r="Y73" i="1"/>
  <c r="Z73" i="1"/>
  <c r="AA73" i="1"/>
  <c r="AB73" i="1"/>
  <c r="AC73" i="1"/>
  <c r="AD73" i="1"/>
  <c r="AE73" i="1"/>
  <c r="AF73" i="1"/>
  <c r="AG73" i="1"/>
  <c r="AH73" i="1"/>
  <c r="AI73" i="1"/>
  <c r="AJ73" i="1"/>
  <c r="AK73" i="1"/>
  <c r="AL73" i="1"/>
  <c r="I74" i="1"/>
  <c r="J74" i="1"/>
  <c r="K74" i="1"/>
  <c r="L74" i="1"/>
  <c r="M74" i="1"/>
  <c r="N74" i="1"/>
  <c r="O74" i="1"/>
  <c r="P74" i="1"/>
  <c r="Q74" i="1"/>
  <c r="R74" i="1"/>
  <c r="S74" i="1"/>
  <c r="T74" i="1"/>
  <c r="U74" i="1"/>
  <c r="V74" i="1"/>
  <c r="W74" i="1"/>
  <c r="X74" i="1"/>
  <c r="Y74" i="1"/>
  <c r="Z74" i="1"/>
  <c r="AA74" i="1"/>
  <c r="AB74" i="1"/>
  <c r="AC74" i="1"/>
  <c r="AD74" i="1"/>
  <c r="AE74" i="1"/>
  <c r="AF74" i="1"/>
  <c r="AG74" i="1"/>
  <c r="AH74" i="1"/>
  <c r="AI74" i="1"/>
  <c r="AJ74" i="1"/>
  <c r="AK74" i="1"/>
  <c r="AL74" i="1"/>
  <c r="I75" i="1"/>
  <c r="J75" i="1"/>
  <c r="K75" i="1"/>
  <c r="L75" i="1"/>
  <c r="M75" i="1"/>
  <c r="N75" i="1"/>
  <c r="O75" i="1"/>
  <c r="P75" i="1"/>
  <c r="Q75" i="1"/>
  <c r="R75" i="1"/>
  <c r="S75" i="1"/>
  <c r="T75" i="1"/>
  <c r="U75" i="1"/>
  <c r="V75" i="1"/>
  <c r="W75" i="1"/>
  <c r="X75" i="1"/>
  <c r="Y75" i="1"/>
  <c r="Z75" i="1"/>
  <c r="AA75" i="1"/>
  <c r="AB75" i="1"/>
  <c r="AC75" i="1"/>
  <c r="AD75" i="1"/>
  <c r="AE75" i="1"/>
  <c r="AF75" i="1"/>
  <c r="AG75" i="1"/>
  <c r="AH75" i="1"/>
  <c r="AI75" i="1"/>
  <c r="AJ75" i="1"/>
  <c r="AK75" i="1"/>
  <c r="AL75" i="1"/>
  <c r="I76" i="1"/>
  <c r="J76" i="1"/>
  <c r="K76" i="1"/>
  <c r="L76" i="1"/>
  <c r="M76" i="1"/>
  <c r="N76" i="1"/>
  <c r="O76" i="1"/>
  <c r="P76" i="1"/>
  <c r="Q76" i="1"/>
  <c r="R76" i="1"/>
  <c r="S76" i="1"/>
  <c r="T76" i="1"/>
  <c r="U76" i="1"/>
  <c r="V76" i="1"/>
  <c r="W76" i="1"/>
  <c r="X76" i="1"/>
  <c r="Y76" i="1"/>
  <c r="Z76" i="1"/>
  <c r="AA76" i="1"/>
  <c r="AB76" i="1"/>
  <c r="AC76" i="1"/>
  <c r="AD76" i="1"/>
  <c r="AE76" i="1"/>
  <c r="AF76" i="1"/>
  <c r="AG76" i="1"/>
  <c r="AH76" i="1"/>
  <c r="AI76" i="1"/>
  <c r="AJ76" i="1"/>
  <c r="AK76" i="1"/>
  <c r="AL76" i="1"/>
  <c r="I77" i="1"/>
  <c r="J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AK77" i="1"/>
  <c r="AL77" i="1"/>
  <c r="I78" i="1"/>
  <c r="J78" i="1"/>
  <c r="K78" i="1"/>
  <c r="L78" i="1"/>
  <c r="M78" i="1"/>
  <c r="N78" i="1"/>
  <c r="O78" i="1"/>
  <c r="P78" i="1"/>
  <c r="Q78" i="1"/>
  <c r="R78" i="1"/>
  <c r="S78" i="1"/>
  <c r="T78" i="1"/>
  <c r="U78" i="1"/>
  <c r="V78" i="1"/>
  <c r="W78" i="1"/>
  <c r="X78" i="1"/>
  <c r="Y78" i="1"/>
  <c r="Z78" i="1"/>
  <c r="AA78" i="1"/>
  <c r="AB78" i="1"/>
  <c r="AC78" i="1"/>
  <c r="AD78" i="1"/>
  <c r="AE78" i="1"/>
  <c r="AF78" i="1"/>
  <c r="AG78" i="1"/>
  <c r="AH78" i="1"/>
  <c r="AI78" i="1"/>
  <c r="AJ78" i="1"/>
  <c r="AK78" i="1"/>
  <c r="AL78" i="1"/>
  <c r="I79" i="1"/>
  <c r="J79" i="1"/>
  <c r="K79" i="1"/>
  <c r="L79" i="1"/>
  <c r="M79" i="1"/>
  <c r="N79" i="1"/>
  <c r="O79" i="1"/>
  <c r="P79" i="1"/>
  <c r="Q79" i="1"/>
  <c r="R79" i="1"/>
  <c r="S79" i="1"/>
  <c r="T79" i="1"/>
  <c r="U79" i="1"/>
  <c r="V79" i="1"/>
  <c r="W79" i="1"/>
  <c r="X79" i="1"/>
  <c r="Y79" i="1"/>
  <c r="Z79" i="1"/>
  <c r="AA79" i="1"/>
  <c r="AB79" i="1"/>
  <c r="AC79" i="1"/>
  <c r="AD79" i="1"/>
  <c r="AE79" i="1"/>
  <c r="AF79" i="1"/>
  <c r="AG79" i="1"/>
  <c r="AH79" i="1"/>
  <c r="AI79" i="1"/>
  <c r="AJ79" i="1"/>
  <c r="AK79" i="1"/>
  <c r="AL79" i="1"/>
  <c r="I80" i="1"/>
  <c r="J80" i="1"/>
  <c r="K80" i="1"/>
  <c r="L80" i="1"/>
  <c r="M80" i="1"/>
  <c r="N80" i="1"/>
  <c r="O80" i="1"/>
  <c r="P80" i="1"/>
  <c r="Q80" i="1"/>
  <c r="R80" i="1"/>
  <c r="S80" i="1"/>
  <c r="T80" i="1"/>
  <c r="U80" i="1"/>
  <c r="V80" i="1"/>
  <c r="W80" i="1"/>
  <c r="X80" i="1"/>
  <c r="Y80" i="1"/>
  <c r="Z80" i="1"/>
  <c r="AA80" i="1"/>
  <c r="AB80" i="1"/>
  <c r="AC80" i="1"/>
  <c r="AD80" i="1"/>
  <c r="AE80" i="1"/>
  <c r="AF80" i="1"/>
  <c r="AG80" i="1"/>
  <c r="AH80" i="1"/>
  <c r="AI80" i="1"/>
  <c r="AJ80" i="1"/>
  <c r="AK80" i="1"/>
  <c r="AL80" i="1"/>
  <c r="I81" i="1"/>
  <c r="J81" i="1"/>
  <c r="K81" i="1"/>
  <c r="L81" i="1"/>
  <c r="M81" i="1"/>
  <c r="N81" i="1"/>
  <c r="O81" i="1"/>
  <c r="P81" i="1"/>
  <c r="Q81" i="1"/>
  <c r="R81" i="1"/>
  <c r="S81" i="1"/>
  <c r="T81" i="1"/>
  <c r="U81" i="1"/>
  <c r="V81" i="1"/>
  <c r="W81" i="1"/>
  <c r="X81" i="1"/>
  <c r="Y81" i="1"/>
  <c r="Z81" i="1"/>
  <c r="AA81" i="1"/>
  <c r="AB81" i="1"/>
  <c r="AC81" i="1"/>
  <c r="AD81" i="1"/>
  <c r="AE81" i="1"/>
  <c r="AF81" i="1"/>
  <c r="AG81" i="1"/>
  <c r="AH81" i="1"/>
  <c r="AI81" i="1"/>
  <c r="AJ81" i="1"/>
  <c r="AK81" i="1"/>
  <c r="AL81" i="1"/>
  <c r="I82" i="1"/>
  <c r="J82" i="1"/>
  <c r="K82" i="1"/>
  <c r="L82" i="1"/>
  <c r="M82" i="1"/>
  <c r="N82" i="1"/>
  <c r="O82" i="1"/>
  <c r="P82" i="1"/>
  <c r="Q82" i="1"/>
  <c r="R82" i="1"/>
  <c r="S82" i="1"/>
  <c r="T82" i="1"/>
  <c r="U82" i="1"/>
  <c r="V82" i="1"/>
  <c r="W82" i="1"/>
  <c r="X82" i="1"/>
  <c r="Y82" i="1"/>
  <c r="Z82" i="1"/>
  <c r="AA82" i="1"/>
  <c r="AB82" i="1"/>
  <c r="AC82" i="1"/>
  <c r="AD82" i="1"/>
  <c r="AE82" i="1"/>
  <c r="AF82" i="1"/>
  <c r="AG82" i="1"/>
  <c r="AH82" i="1"/>
  <c r="AI82" i="1"/>
  <c r="AJ82" i="1"/>
  <c r="AK82" i="1"/>
  <c r="AL82" i="1"/>
  <c r="I83" i="1"/>
  <c r="J83" i="1"/>
  <c r="K83" i="1"/>
  <c r="L83" i="1"/>
  <c r="M83" i="1"/>
  <c r="N83" i="1"/>
  <c r="O83" i="1"/>
  <c r="P83" i="1"/>
  <c r="Q83" i="1"/>
  <c r="R83" i="1"/>
  <c r="S83" i="1"/>
  <c r="T83" i="1"/>
  <c r="U83" i="1"/>
  <c r="V83" i="1"/>
  <c r="W83" i="1"/>
  <c r="X83" i="1"/>
  <c r="Y83" i="1"/>
  <c r="Z83" i="1"/>
  <c r="AA83" i="1"/>
  <c r="AB83" i="1"/>
  <c r="AC83" i="1"/>
  <c r="AD83" i="1"/>
  <c r="AE83" i="1"/>
  <c r="AF83" i="1"/>
  <c r="AG83" i="1"/>
  <c r="AH83" i="1"/>
  <c r="AI83" i="1"/>
  <c r="AJ83" i="1"/>
  <c r="AK83" i="1"/>
  <c r="AL83" i="1"/>
  <c r="I84" i="1"/>
  <c r="J84" i="1"/>
  <c r="K84" i="1"/>
  <c r="L84" i="1"/>
  <c r="M84" i="1"/>
  <c r="N84" i="1"/>
  <c r="O84" i="1"/>
  <c r="P84" i="1"/>
  <c r="Q84" i="1"/>
  <c r="R84" i="1"/>
  <c r="S84" i="1"/>
  <c r="T84" i="1"/>
  <c r="U84" i="1"/>
  <c r="V84" i="1"/>
  <c r="W84" i="1"/>
  <c r="X84" i="1"/>
  <c r="Y84" i="1"/>
  <c r="Z84" i="1"/>
  <c r="AA84" i="1"/>
  <c r="AB84" i="1"/>
  <c r="AC84" i="1"/>
  <c r="AD84" i="1"/>
  <c r="AE84" i="1"/>
  <c r="AF84" i="1"/>
  <c r="AG84" i="1"/>
  <c r="AH84" i="1"/>
  <c r="AI84" i="1"/>
  <c r="AJ84" i="1"/>
  <c r="AK84" i="1"/>
  <c r="AL84" i="1"/>
  <c r="I85" i="1"/>
  <c r="J85" i="1"/>
  <c r="K85" i="1"/>
  <c r="L85" i="1"/>
  <c r="M85" i="1"/>
  <c r="N85" i="1"/>
  <c r="O85" i="1"/>
  <c r="P85" i="1"/>
  <c r="Q85" i="1"/>
  <c r="R85" i="1"/>
  <c r="S85" i="1"/>
  <c r="T85" i="1"/>
  <c r="U85" i="1"/>
  <c r="V85" i="1"/>
  <c r="W85" i="1"/>
  <c r="X85" i="1"/>
  <c r="Y85" i="1"/>
  <c r="Z85" i="1"/>
  <c r="AA85" i="1"/>
  <c r="AB85" i="1"/>
  <c r="AC85" i="1"/>
  <c r="AD85" i="1"/>
  <c r="AE85" i="1"/>
  <c r="AF85" i="1"/>
  <c r="AG85" i="1"/>
  <c r="AH85" i="1"/>
  <c r="AI85" i="1"/>
  <c r="AJ85" i="1"/>
  <c r="AK85" i="1"/>
  <c r="AL85" i="1"/>
  <c r="I86" i="1"/>
  <c r="J86" i="1"/>
  <c r="K86" i="1"/>
  <c r="L86" i="1"/>
  <c r="M86" i="1"/>
  <c r="N86" i="1"/>
  <c r="O86" i="1"/>
  <c r="P86" i="1"/>
  <c r="Q86" i="1"/>
  <c r="R86" i="1"/>
  <c r="S86" i="1"/>
  <c r="T86" i="1"/>
  <c r="U86" i="1"/>
  <c r="V86" i="1"/>
  <c r="W86" i="1"/>
  <c r="X86" i="1"/>
  <c r="Y86" i="1"/>
  <c r="Z86" i="1"/>
  <c r="AA86" i="1"/>
  <c r="AB86" i="1"/>
  <c r="AC86" i="1"/>
  <c r="AD86" i="1"/>
  <c r="AE86" i="1"/>
  <c r="AF86" i="1"/>
  <c r="AG86" i="1"/>
  <c r="AH86" i="1"/>
  <c r="AI86" i="1"/>
  <c r="AJ86" i="1"/>
  <c r="AK86" i="1"/>
  <c r="AL86" i="1"/>
  <c r="I87" i="1"/>
  <c r="J87" i="1"/>
  <c r="K87" i="1"/>
  <c r="L87" i="1"/>
  <c r="M87" i="1"/>
  <c r="N87" i="1"/>
  <c r="O87" i="1"/>
  <c r="P87" i="1"/>
  <c r="Q87" i="1"/>
  <c r="R87" i="1"/>
  <c r="S87" i="1"/>
  <c r="T87" i="1"/>
  <c r="U87" i="1"/>
  <c r="V87" i="1"/>
  <c r="W87" i="1"/>
  <c r="X87" i="1"/>
  <c r="Y87" i="1"/>
  <c r="Z87" i="1"/>
  <c r="AA87" i="1"/>
  <c r="AB87" i="1"/>
  <c r="AC87" i="1"/>
  <c r="AD87" i="1"/>
  <c r="AE87" i="1"/>
  <c r="AF87" i="1"/>
  <c r="AG87" i="1"/>
  <c r="AH87" i="1"/>
  <c r="AI87" i="1"/>
  <c r="AJ87" i="1"/>
  <c r="AK87" i="1"/>
  <c r="AL87" i="1"/>
  <c r="I88" i="1"/>
  <c r="J88" i="1"/>
  <c r="K88" i="1"/>
  <c r="L88" i="1"/>
  <c r="M88" i="1"/>
  <c r="N88" i="1"/>
  <c r="O88" i="1"/>
  <c r="P88" i="1"/>
  <c r="Q88" i="1"/>
  <c r="R88" i="1"/>
  <c r="S88" i="1"/>
  <c r="T88" i="1"/>
  <c r="U88" i="1"/>
  <c r="V88" i="1"/>
  <c r="W88" i="1"/>
  <c r="X88" i="1"/>
  <c r="Y88" i="1"/>
  <c r="Z88" i="1"/>
  <c r="AA88" i="1"/>
  <c r="AB88" i="1"/>
  <c r="AC88" i="1"/>
  <c r="AD88" i="1"/>
  <c r="AE88" i="1"/>
  <c r="AF88" i="1"/>
  <c r="AG88" i="1"/>
  <c r="AH88" i="1"/>
  <c r="AI88" i="1"/>
  <c r="AJ88" i="1"/>
  <c r="AK88" i="1"/>
  <c r="AL88" i="1"/>
  <c r="I89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W89" i="1"/>
  <c r="X89" i="1"/>
  <c r="Y89" i="1"/>
  <c r="Z89" i="1"/>
  <c r="AA89" i="1"/>
  <c r="AB89" i="1"/>
  <c r="AC89" i="1"/>
  <c r="AD89" i="1"/>
  <c r="AE89" i="1"/>
  <c r="AF89" i="1"/>
  <c r="AG89" i="1"/>
  <c r="AH89" i="1"/>
  <c r="AI89" i="1"/>
  <c r="AJ89" i="1"/>
  <c r="AK89" i="1"/>
  <c r="AL89" i="1"/>
  <c r="J8" i="1"/>
  <c r="K8" i="1"/>
  <c r="L8" i="1"/>
  <c r="M8" i="1"/>
  <c r="N8" i="1"/>
  <c r="O8" i="1"/>
  <c r="P8" i="1"/>
  <c r="Q8" i="1"/>
  <c r="S8" i="1"/>
  <c r="T8" i="1"/>
  <c r="U8" i="1"/>
  <c r="V8" i="1"/>
  <c r="W8" i="1"/>
  <c r="X8" i="1"/>
  <c r="Y8" i="1"/>
  <c r="Z8" i="1"/>
  <c r="AA8" i="1"/>
  <c r="AB8" i="1"/>
  <c r="AC8" i="1"/>
  <c r="AD8" i="1"/>
  <c r="AE8" i="1"/>
  <c r="AF8" i="1"/>
  <c r="AG8" i="1"/>
  <c r="AH8" i="1"/>
  <c r="AI8" i="1"/>
  <c r="AJ8" i="1"/>
  <c r="AK8" i="1"/>
  <c r="AL8" i="1"/>
  <c r="J7" i="1"/>
  <c r="K7" i="1"/>
  <c r="L7" i="1"/>
  <c r="M7" i="1"/>
  <c r="N7" i="1"/>
  <c r="O7" i="1"/>
  <c r="P7" i="1"/>
  <c r="Q7" i="1"/>
  <c r="S7" i="1"/>
  <c r="T7" i="1"/>
  <c r="U7" i="1"/>
  <c r="I7" i="1"/>
  <c r="AL7" i="1"/>
  <c r="AK7" i="1"/>
  <c r="AJ7" i="1"/>
  <c r="AI7" i="1"/>
  <c r="AH7" i="1"/>
  <c r="AG7" i="1"/>
  <c r="AF7" i="1"/>
  <c r="AE7" i="1"/>
  <c r="AD7" i="1"/>
  <c r="AC7" i="1"/>
  <c r="AB7" i="1"/>
  <c r="AA7" i="1"/>
  <c r="Z7" i="1"/>
  <c r="Y7" i="1"/>
  <c r="X7" i="1"/>
  <c r="W7" i="1"/>
  <c r="V7" i="1"/>
  <c r="I6" i="1"/>
  <c r="M6" i="1" l="1"/>
  <c r="N6" i="1"/>
  <c r="O6" i="1"/>
  <c r="P6" i="1"/>
  <c r="Q6" i="1"/>
  <c r="S6" i="1"/>
  <c r="T6" i="1"/>
  <c r="U6" i="1"/>
  <c r="V6" i="1"/>
  <c r="W6" i="1"/>
  <c r="X6" i="1"/>
  <c r="Y6" i="1"/>
  <c r="Z6" i="1"/>
  <c r="AA6" i="1"/>
  <c r="AB6" i="1"/>
  <c r="AC6" i="1"/>
  <c r="AD6" i="1"/>
  <c r="AE6" i="1"/>
  <c r="AF6" i="1"/>
  <c r="AG6" i="1"/>
  <c r="AH6" i="1"/>
  <c r="AI6" i="1"/>
  <c r="AJ6" i="1"/>
  <c r="AK6" i="1"/>
  <c r="AL6" i="1"/>
  <c r="J6" i="1"/>
  <c r="K6" i="1"/>
  <c r="L6" i="1"/>
</calcChain>
</file>

<file path=xl/sharedStrings.xml><?xml version="1.0" encoding="utf-8"?>
<sst xmlns="http://schemas.openxmlformats.org/spreadsheetml/2006/main" count="20028" uniqueCount="792">
  <si>
    <t>شهور</t>
  </si>
  <si>
    <t>سنوات</t>
  </si>
  <si>
    <t>رقم الموظف</t>
  </si>
  <si>
    <t>كود الموظف</t>
  </si>
  <si>
    <t>غياب الموطف</t>
  </si>
  <si>
    <t>تاريخ اليوم
 الغياب</t>
  </si>
  <si>
    <t>نهى فتحى محمد الصغير</t>
  </si>
  <si>
    <t>10/06/2022</t>
  </si>
  <si>
    <t>11/06/2022</t>
  </si>
  <si>
    <t>17/06/2022</t>
  </si>
  <si>
    <t>18/06/2022</t>
  </si>
  <si>
    <t>20/06/2022</t>
  </si>
  <si>
    <t>21/06/2022</t>
  </si>
  <si>
    <t>22/06/2022</t>
  </si>
  <si>
    <t>23/06/2022</t>
  </si>
  <si>
    <t>24/06/2022</t>
  </si>
  <si>
    <t>25/06/2022</t>
  </si>
  <si>
    <t>امل محمد علي محمود</t>
  </si>
  <si>
    <t>15/06/2022</t>
  </si>
  <si>
    <t>16/06/2022</t>
  </si>
  <si>
    <t>26/06/2022</t>
  </si>
  <si>
    <t>27/06/2022</t>
  </si>
  <si>
    <t>28/06/2022</t>
  </si>
  <si>
    <t>امنة مراد محمد</t>
  </si>
  <si>
    <t>02/06/2022</t>
  </si>
  <si>
    <t>03/06/2022</t>
  </si>
  <si>
    <t>09/06/2022</t>
  </si>
  <si>
    <t>13/06/2022</t>
  </si>
  <si>
    <t>بيتر عاطف كمال متري</t>
  </si>
  <si>
    <t>14/06/2022</t>
  </si>
  <si>
    <t>دينا حسين اسماعيل احمد</t>
  </si>
  <si>
    <t>05/06/2022</t>
  </si>
  <si>
    <t>06/06/2022</t>
  </si>
  <si>
    <t>07/06/2022</t>
  </si>
  <si>
    <t>08/06/2022</t>
  </si>
  <si>
    <t>اوميمه جمال حلمى حسن</t>
  </si>
  <si>
    <t>12/06/2022</t>
  </si>
  <si>
    <t>حامد أحمد عبد اللطيف أحم</t>
  </si>
  <si>
    <t>نجوى عزت عبد المجيد القر</t>
  </si>
  <si>
    <t>01/06/2022</t>
  </si>
  <si>
    <t>04/06/2022</t>
  </si>
  <si>
    <t>ياسر عبدالناصر حسن مرسى</t>
  </si>
  <si>
    <t>19/06/2022</t>
  </si>
  <si>
    <t>شيماء سيد علي حسن</t>
  </si>
  <si>
    <t>هدى عبد اللاه احمد بهنسا</t>
  </si>
  <si>
    <t>احلام محمد عبد العزيز عب</t>
  </si>
  <si>
    <t>ايمان محمد سيد عمر</t>
  </si>
  <si>
    <t>غادة احمد عبدالرحيم الرض</t>
  </si>
  <si>
    <t>ريم محمد مأمون محمد</t>
  </si>
  <si>
    <t>محمد عبدالمنعم عمار محمد</t>
  </si>
  <si>
    <t>وفاء حسين يونس بدوي</t>
  </si>
  <si>
    <t>منال محمد حسن سليمان</t>
  </si>
  <si>
    <t>نرمين ثروت صليب اسكندر</t>
  </si>
  <si>
    <t>نهله رضا محمد عمر</t>
  </si>
  <si>
    <t>سوسن خليل عبد المعطي الع</t>
  </si>
  <si>
    <t>ايمان محمد عبد المعطي مح</t>
  </si>
  <si>
    <t>مها مراد احمد شوكت</t>
  </si>
  <si>
    <t>خالد فتحي عبد العزيز اسم</t>
  </si>
  <si>
    <t>علاء الدين احمد ايراهيم</t>
  </si>
  <si>
    <t>علي احمد عبدالجواد احمد</t>
  </si>
  <si>
    <t>اميره محمد حنفي يوسف</t>
  </si>
  <si>
    <t>انعام احمد ابراهيم مهران</t>
  </si>
  <si>
    <t>نسمه علي محمد سيد</t>
  </si>
  <si>
    <t>شيماء حسن زكى حسين</t>
  </si>
  <si>
    <t>ابو بكر جلال علي عبد الح</t>
  </si>
  <si>
    <t>سعدالدين محمد مصطفى حسن</t>
  </si>
  <si>
    <t>عنتر محمد احمد محمد</t>
  </si>
  <si>
    <t>محمد مسعود عبدالله مسعود</t>
  </si>
  <si>
    <t>زكريا عبد الله حسين احمد</t>
  </si>
  <si>
    <t>شاهيناز يحيى عبدالعزيز ع</t>
  </si>
  <si>
    <t>فاطمه الزهراء حماد الشحا</t>
  </si>
  <si>
    <t>رحاب محمد سمير عبد الفتا</t>
  </si>
  <si>
    <t>منى قاسم احمد على</t>
  </si>
  <si>
    <t>امل محمد عبد المجيد تمام</t>
  </si>
  <si>
    <t>نجوى ابراهيم عبد العال م</t>
  </si>
  <si>
    <t>دينا مصطفى سيد محمد</t>
  </si>
  <si>
    <t>احمد محمد عبد العال احمد</t>
  </si>
  <si>
    <t>مصطفى صلاح الدين سيد عبد</t>
  </si>
  <si>
    <t>هبه ابراهيم عبدالعال مهر</t>
  </si>
  <si>
    <t>عزه عبد الحميد زكى محمد</t>
  </si>
  <si>
    <t>غاده احمد سيد عبدالعال</t>
  </si>
  <si>
    <t>هبه محمد صلاح الدين احمد</t>
  </si>
  <si>
    <t>هبة على حسين عبد العزيز</t>
  </si>
  <si>
    <t>محمد احمد كامل مصطفي</t>
  </si>
  <si>
    <t>رشا طلعت صادق مقار</t>
  </si>
  <si>
    <t>مصطفى عيد سيد محمد</t>
  </si>
  <si>
    <t>اميره اسماعيل تهامى اسما</t>
  </si>
  <si>
    <t>عمر عبد الرحمن دوينى عبد</t>
  </si>
  <si>
    <t>مروه سيد حسن سيد</t>
  </si>
  <si>
    <t>الشيماء نور الدين مطاوع</t>
  </si>
  <si>
    <t>اشرف سيد مصطفى احمد</t>
  </si>
  <si>
    <t>ايمان عبد الوهاب علي عبد</t>
  </si>
  <si>
    <t>نهال محمد عصمت محمد</t>
  </si>
  <si>
    <t>نهى محمد نبيل كامل</t>
  </si>
  <si>
    <t>جهاد فرج محمد محمد</t>
  </si>
  <si>
    <t>إيمان أحمد بركات أحمد</t>
  </si>
  <si>
    <t>روزالين رأفت فؤاد أسعد</t>
  </si>
  <si>
    <t>مروه محمد علي محمد</t>
  </si>
  <si>
    <t>ياسمين محمد رفعت محمد</t>
  </si>
  <si>
    <t>جرجس فيليب عزيز نخله</t>
  </si>
  <si>
    <t>داليا عبد الوهاب توفيق م</t>
  </si>
  <si>
    <t>احمد محمد عبد النعيم محم</t>
  </si>
  <si>
    <t>زينب شعبان عجمى يوسف</t>
  </si>
  <si>
    <t>هشام عيد على مطاوع</t>
  </si>
  <si>
    <t>ياسمين عبدالقادر حسن محم</t>
  </si>
  <si>
    <t>مرفت فؤاد حنين ارمانيوس</t>
  </si>
  <si>
    <t>سلوى محمد موسى على</t>
  </si>
  <si>
    <t>اشرف احمد على محمد</t>
  </si>
  <si>
    <t>منال موسى على قوشتى</t>
  </si>
  <si>
    <t>هناء الصادق عبد الظاهر م</t>
  </si>
  <si>
    <t>فاطمة أحمد فواز خلف الله</t>
  </si>
  <si>
    <t>ولاء عبد الناصر حسين احم</t>
  </si>
  <si>
    <t>اسماعيل محمد جابر عبد ال</t>
  </si>
  <si>
    <t>هاله علي الدين محمود سيد</t>
  </si>
  <si>
    <t>اشرف محمد دسوقى سيد</t>
  </si>
  <si>
    <t>محمد احمد عبد العال عبد</t>
  </si>
  <si>
    <t>صفاء مختار محمود ضاحى</t>
  </si>
  <si>
    <t>رشا رفعت عبد العزيز عبد</t>
  </si>
  <si>
    <t>محمد محمود محمد قاسم</t>
  </si>
  <si>
    <t>اميره محمد عبد المعطي مح</t>
  </si>
  <si>
    <t>مها بدر محمد احمد</t>
  </si>
  <si>
    <t>رابعة احمد محمد عطية</t>
  </si>
  <si>
    <t>محمد فتحي محمود فرج</t>
  </si>
  <si>
    <t>مروه مجدي عبد الحافظ سيد</t>
  </si>
  <si>
    <t>عبدالله نورالدين مطاوع ع</t>
  </si>
  <si>
    <t>رويدا عبدالوكيل ابراهيم</t>
  </si>
  <si>
    <t>نجلاء السيد عبدالوهاب عب</t>
  </si>
  <si>
    <t>بسمة عبد العزيز ابو العل</t>
  </si>
  <si>
    <t>علاء رمضان توفيق على</t>
  </si>
  <si>
    <t>نجوان رضا محمد عمر</t>
  </si>
  <si>
    <t>حنان فاروق محمد طلبه</t>
  </si>
  <si>
    <t>نجلاء احمد دياب سلامة</t>
  </si>
  <si>
    <t>سامية شاكر على عبدالهادى</t>
  </si>
  <si>
    <t>دعاء احمد جمال عبدالفتاح</t>
  </si>
  <si>
    <t>ايمان عبدالحميد عبد اللط</t>
  </si>
  <si>
    <t>ناهد عبد الموجود محمود</t>
  </si>
  <si>
    <t>شيماء محسن محمد فرغلي</t>
  </si>
  <si>
    <t>رشا محمد محمد احمد مصطفى</t>
  </si>
  <si>
    <t>اسامه مصطفى محمد عبد الر</t>
  </si>
  <si>
    <t>احمد مصطفى محمد مصطفى عل</t>
  </si>
  <si>
    <t>عبد الحميد حسنين محمد حس</t>
  </si>
  <si>
    <t>نهى محمد عفيفى محمود</t>
  </si>
  <si>
    <t>عبير نصير كامل محمد</t>
  </si>
  <si>
    <t>عمرو محمد محمد عبد المجي</t>
  </si>
  <si>
    <t>فاطمه حسانين احمد محمد</t>
  </si>
  <si>
    <t>محمود جابر قرنى عطوان</t>
  </si>
  <si>
    <t>رانيا رأفت فؤاد أسعد</t>
  </si>
  <si>
    <t>اميره بدر توفيق حسن</t>
  </si>
  <si>
    <t>محمد كمال الدين عبد العا</t>
  </si>
  <si>
    <t>محمود محمد عبد العال احم</t>
  </si>
  <si>
    <t>محمد حسنى نفادى احمد</t>
  </si>
  <si>
    <t>مصطفى محمود علي عبد العز</t>
  </si>
  <si>
    <t>ايفيلين ربيل بطرس اسكارو</t>
  </si>
  <si>
    <t>وسام محمد احمد عيسى</t>
  </si>
  <si>
    <t>محمد حازم محمود فراج عيس</t>
  </si>
  <si>
    <t>هيثم فرغلي عبد العال عبد</t>
  </si>
  <si>
    <t>نرمين عبد المحسن عباس أح</t>
  </si>
  <si>
    <t>شيماء فواز عبد الرحمن مه</t>
  </si>
  <si>
    <t>إسراء أسامة محمد طلبه</t>
  </si>
  <si>
    <t>نيفين عبد اللاه محمد عبد</t>
  </si>
  <si>
    <t>دعاء محمد بكر محمد</t>
  </si>
  <si>
    <t>ولاء محمد محمود محمد</t>
  </si>
  <si>
    <t>حنان محمود محمد احمد</t>
  </si>
  <si>
    <t>هشام جلال ثابت على</t>
  </si>
  <si>
    <t>ساميه طه محمد محمود</t>
  </si>
  <si>
    <t>اسماء ابو زيد فؤاد ابو ز</t>
  </si>
  <si>
    <t>داليا محي عبد العليم عبد</t>
  </si>
  <si>
    <t>ليلى محمد فرحان احمد</t>
  </si>
  <si>
    <t>تهامي انور تهامي محمد</t>
  </si>
  <si>
    <t>عزه سيد تمام مصطفى</t>
  </si>
  <si>
    <t>وفاء ربيع محمد ابوالعلا</t>
  </si>
  <si>
    <t>طارق احمد احمد حسن</t>
  </si>
  <si>
    <t>حمدى مرغنى عبد العال حسن</t>
  </si>
  <si>
    <t>احمد محمد حسن جاد</t>
  </si>
  <si>
    <t>علا عبد الرازق محمود</t>
  </si>
  <si>
    <t>مؤمن عبده كامل احمد</t>
  </si>
  <si>
    <t>محمود احمد عبد الحافظ اح</t>
  </si>
  <si>
    <t>اشرف سيد محمد عبد الرحيم</t>
  </si>
  <si>
    <t>اسامه السيد مصطفى محفوظ</t>
  </si>
  <si>
    <t>محمد محمد حسن جاد</t>
  </si>
  <si>
    <t>مصطفى محمد عبد العال محم</t>
  </si>
  <si>
    <t>فتحى سيد محمد مصطفى</t>
  </si>
  <si>
    <t>محمد حسين فاضل احمد</t>
  </si>
  <si>
    <t>عبد الرازق عبد المنعم عب</t>
  </si>
  <si>
    <t>محمد عبدالله ابراهيم محم</t>
  </si>
  <si>
    <t>عبده كامل احمد عبده</t>
  </si>
  <si>
    <t>منال طة سالم احمد</t>
  </si>
  <si>
    <t>احمد علي أحمد علي الشريف</t>
  </si>
  <si>
    <t>عبد الحميد محمود عبد الح</t>
  </si>
  <si>
    <t>محمود برعى سيد محمود</t>
  </si>
  <si>
    <t>ثروت إبراهيم سيد على</t>
  </si>
  <si>
    <t>احمد جاد المولى سيد عابد</t>
  </si>
  <si>
    <t>عمر عبد الله عبد الغني ع</t>
  </si>
  <si>
    <t>احمد عبد الخالق سيد عبد</t>
  </si>
  <si>
    <t>محمد عادل محمد علي</t>
  </si>
  <si>
    <t>وائل محمد نور الدين كامل</t>
  </si>
  <si>
    <t>محمد رفعت عثمان عبدالرحم</t>
  </si>
  <si>
    <t>احمد محمد احمد منصور</t>
  </si>
  <si>
    <t>خالد عبدالله محمد علي</t>
  </si>
  <si>
    <t>عماد محمد احمد محمد</t>
  </si>
  <si>
    <t>محمود احمد فرحان علي</t>
  </si>
  <si>
    <t>ابو المجد علي عبد الحفيظ</t>
  </si>
  <si>
    <t>علاء احمد محمد فياض</t>
  </si>
  <si>
    <t>محمد صلاح محمد احمد زيان</t>
  </si>
  <si>
    <t>محمود مصطفى محمد مصطفى</t>
  </si>
  <si>
    <t>محمد علم الدين محمد احمد</t>
  </si>
  <si>
    <t>احمد يوسف عبد الحليم محم</t>
  </si>
  <si>
    <t>محمد عبده محمد غزالي</t>
  </si>
  <si>
    <t>علاء حامد محمد حسب الله</t>
  </si>
  <si>
    <t>مصطفي عبدالرحمن احمد حسن</t>
  </si>
  <si>
    <t>دويني سيد دويني محمد</t>
  </si>
  <si>
    <t>جمال احمد علي حسانين</t>
  </si>
  <si>
    <t>علي حلمي علي موسى</t>
  </si>
  <si>
    <t>مصطفى موسى سيد ابوغدير</t>
  </si>
  <si>
    <t>عياد غطاس شحاتة غطاس</t>
  </si>
  <si>
    <t>محمد مكي محمد عبداللة حس</t>
  </si>
  <si>
    <t>محمود محمد محفوظ شرف</t>
  </si>
  <si>
    <t>جملات حسين سيد محمد</t>
  </si>
  <si>
    <t>اسماء محمد زغلول رضوان</t>
  </si>
  <si>
    <t>مصطفى فتحى محمد دسوقى</t>
  </si>
  <si>
    <t>محمد محمد محمود سيد</t>
  </si>
  <si>
    <t>محمد حماده سويفي قطب</t>
  </si>
  <si>
    <t>محمد عباس حسان سيد</t>
  </si>
  <si>
    <t>علي شعبان على احمد</t>
  </si>
  <si>
    <t>ممدوح عبدالسلام حسن محمد</t>
  </si>
  <si>
    <t>رحاب عبد الناصر فرغلي مح</t>
  </si>
  <si>
    <t>سناء حلمى على موسى</t>
  </si>
  <si>
    <t>محمد عبده كامل احمد</t>
  </si>
  <si>
    <t>رقية محمد عبدالرحيم رفاع</t>
  </si>
  <si>
    <t>احمد جلال سيد مصطفى</t>
  </si>
  <si>
    <t>نون كمال محمد محمود</t>
  </si>
  <si>
    <t>ابراهيم كامل محمد عبد ال</t>
  </si>
  <si>
    <t>اسماء مصطفى نصر حمدان</t>
  </si>
  <si>
    <t>سحر سيد عبد القادر</t>
  </si>
  <si>
    <t>صفاء كمال علي امين</t>
  </si>
  <si>
    <t>عادل على محمد على</t>
  </si>
  <si>
    <t>عبد الناصر احمد محمد احم</t>
  </si>
  <si>
    <t>هانى ايوب ابراهيم موسى</t>
  </si>
  <si>
    <t>محمد محمود علي محمود</t>
  </si>
  <si>
    <t>محمد عباس ابوالعلا بخيت</t>
  </si>
  <si>
    <t>محمد يوسف محمد يوسف</t>
  </si>
  <si>
    <t>عاطف سمير فوزي بطرس</t>
  </si>
  <si>
    <t>محمود ابو الغيط علي رسلا</t>
  </si>
  <si>
    <t>كرم مصطفي احمد فرحان</t>
  </si>
  <si>
    <t>ثناء محمد احمد محمد</t>
  </si>
  <si>
    <t>منى على محمد عبد العاطى</t>
  </si>
  <si>
    <t>علاء محمد صديق محمد</t>
  </si>
  <si>
    <t>علاء سيد مجاهد ابو زيد</t>
  </si>
  <si>
    <t>محمد رمضان حسن حمدان</t>
  </si>
  <si>
    <t>فاطمه الزهراء محمد الهاد</t>
  </si>
  <si>
    <t>الشيماء جابر خلاف عبد ال</t>
  </si>
  <si>
    <t>محمود محمد عبد المعطي عب</t>
  </si>
  <si>
    <t>شريهان محمد عبد الرؤوف ح</t>
  </si>
  <si>
    <t>على جمال ابراهيم ادريس</t>
  </si>
  <si>
    <t>ديفيد اميل فوزي اقلاديوس</t>
  </si>
  <si>
    <t>حمدى احمد حسين</t>
  </si>
  <si>
    <t>منتصر احمد جابر محمد</t>
  </si>
  <si>
    <t>عمرو شعبان على احمد</t>
  </si>
  <si>
    <t>احمد محمد عبد الحميد حسي</t>
  </si>
  <si>
    <t>علي حامد محمد سيد</t>
  </si>
  <si>
    <t>نعمه جاد الرب شعبان جاد</t>
  </si>
  <si>
    <t>عايده احمد فرحان احمد</t>
  </si>
  <si>
    <t>نبوية رمضان محفوظ عيسي</t>
  </si>
  <si>
    <t>حسين عبد الناصر عبد الرح</t>
  </si>
  <si>
    <t>صباح محمد محمد محمود</t>
  </si>
  <si>
    <t>منى حسن علي حسنين</t>
  </si>
  <si>
    <t>سهير محمد عاطف حسن</t>
  </si>
  <si>
    <t>نوال عيد سيد جلال</t>
  </si>
  <si>
    <t>محمد احمد عبدالحميد حسين</t>
  </si>
  <si>
    <t>ايمان عبد الله حسن أحمد</t>
  </si>
  <si>
    <t>سمير على محمود حمدان</t>
  </si>
  <si>
    <t>هالة مصطفى عبدالعزيز حسا</t>
  </si>
  <si>
    <t>محمود سيد محمد صديق</t>
  </si>
  <si>
    <t>وفاء محمد عبدالظاهر رضوا</t>
  </si>
  <si>
    <t>كرم حسين بخيت محمود</t>
  </si>
  <si>
    <t>اسراء سيد اسماعيل سيد سو</t>
  </si>
  <si>
    <t>سمير سيد حسانين حسن</t>
  </si>
  <si>
    <t>عصام عبد الحى جلال عبد ا</t>
  </si>
  <si>
    <t>محمد ثابت محمد محمد</t>
  </si>
  <si>
    <t>مصطفى عبد اللاه علي احمد</t>
  </si>
  <si>
    <t>مصطفى حسن محمد على</t>
  </si>
  <si>
    <t>على حسن فرغلى حسن</t>
  </si>
  <si>
    <t>مديحه محمود احمد جاد الح</t>
  </si>
  <si>
    <t>مغربي صديق طه صديق</t>
  </si>
  <si>
    <t>رضا علي أبو الحسن اسماعي</t>
  </si>
  <si>
    <t>نوره محمد محمود محمد</t>
  </si>
  <si>
    <t>مرفت محمد مصطفى حماد</t>
  </si>
  <si>
    <t>سحر عبدالنعيم قطب مصطفى</t>
  </si>
  <si>
    <t>ايمان عزت غالي نخلة</t>
  </si>
  <si>
    <t>سيد مصطفى حسين احمد</t>
  </si>
  <si>
    <t>وفاء جميل بشاي صموئيل</t>
  </si>
  <si>
    <t>سمية عبد الناصر محمد محم</t>
  </si>
  <si>
    <t>منى يوسف عبد المجيد فرغل</t>
  </si>
  <si>
    <t>مختار حسين حسن احمد</t>
  </si>
  <si>
    <t>هاجر احمد عبدالسلام ثابت</t>
  </si>
  <si>
    <t>سعاد شحاتة محمد الامير</t>
  </si>
  <si>
    <t>سلوى بهي الدين عبدالمنعم</t>
  </si>
  <si>
    <t>حسن محمد محمد محمود حسن</t>
  </si>
  <si>
    <t>بديعة عبد الكريم احمد مح</t>
  </si>
  <si>
    <t>بثينه فرغلي عبد العزيز ف</t>
  </si>
  <si>
    <t>جيهان عبد الحكيم محمود س</t>
  </si>
  <si>
    <t>الهام قطب عبد العال عبدا</t>
  </si>
  <si>
    <t>نجلاء عبد المنعم حسن</t>
  </si>
  <si>
    <t>هناء جلال سيد مصطفى</t>
  </si>
  <si>
    <t>سماح سيد سيد حسن</t>
  </si>
  <si>
    <t>وفاء علي محمد المليجي</t>
  </si>
  <si>
    <t>نجوى مصطفى محمد حسانين</t>
  </si>
  <si>
    <t>سماح عبد الحفيظ محمد شعب</t>
  </si>
  <si>
    <t>دعاء احمد فرحان احمد</t>
  </si>
  <si>
    <t>صلاح عمر طه عمر</t>
  </si>
  <si>
    <t>محمد سيد عبدالرحمن سليم</t>
  </si>
  <si>
    <t>منى ابو العلا حسين محمد</t>
  </si>
  <si>
    <t>ساميه سليمان على حسانين</t>
  </si>
  <si>
    <t>احمد حسن سيد احمد</t>
  </si>
  <si>
    <t>نهى سمير عبد الواحد خضر</t>
  </si>
  <si>
    <t>هويدا احمد بداري علي</t>
  </si>
  <si>
    <t>امنية فتحى عبد العزيز اس</t>
  </si>
  <si>
    <t>يمني محمد ممدوح محمود</t>
  </si>
  <si>
    <t>حسن عبد العال هريدى فراج</t>
  </si>
  <si>
    <t>عمرو محي الدين زكي ابراه</t>
  </si>
  <si>
    <t>ايمان عبد الحفيظ علي رزق</t>
  </si>
  <si>
    <t>هبه محمد عبد القادر محمد</t>
  </si>
  <si>
    <t>عبير جلال محمد جلال</t>
  </si>
  <si>
    <t>رانيا بدرى محمد حسن</t>
  </si>
  <si>
    <t>معتز محمد درويش صالح</t>
  </si>
  <si>
    <t>هبه حمزه احمد محمد</t>
  </si>
  <si>
    <t>ناهد خليفه عبد النبي عمر</t>
  </si>
  <si>
    <t>محمد شعبان عبد الحميد</t>
  </si>
  <si>
    <t>ايمان يوسف جاد علي</t>
  </si>
  <si>
    <t>حسن كامل حسن حسين</t>
  </si>
  <si>
    <t>محمود محمود احمد حسين</t>
  </si>
  <si>
    <t>ليلى عبدالحميد جاد الحق</t>
  </si>
  <si>
    <t>اسماء محمد عبد العزيز عب</t>
  </si>
  <si>
    <t>رشا محمد عبد العظيم ابوه</t>
  </si>
  <si>
    <t>منال حمدي احمد حسين</t>
  </si>
  <si>
    <t>عز عبد العظيم هاشم عز</t>
  </si>
  <si>
    <t>مرفت عبدالمحسن ابراهيم ع</t>
  </si>
  <si>
    <t>ماجده احمد ابراهيم احمد</t>
  </si>
  <si>
    <t>احمد عبد العزيز جاد الله</t>
  </si>
  <si>
    <t>عزت عياد فرحان بخيت</t>
  </si>
  <si>
    <t>الهام فتحي محمود فرج</t>
  </si>
  <si>
    <t>سناء شحاته محمد الأمير</t>
  </si>
  <si>
    <t>نجلاء ربيع سيد محمد</t>
  </si>
  <si>
    <t>احمد حسن حماده سيد</t>
  </si>
  <si>
    <t>محمود محمد علي محمود</t>
  </si>
  <si>
    <t>الشيماء محمد سيد مصطفى</t>
  </si>
  <si>
    <t>حازم حسانين فر غلي احمد</t>
  </si>
  <si>
    <t>وليد محمد كمال محمد</t>
  </si>
  <si>
    <t>صفاء ابراهيم عبد الرحيم</t>
  </si>
  <si>
    <t>سمر سيد عبد الرحيم على</t>
  </si>
  <si>
    <t>هاله صلاح الدين عامر احم</t>
  </si>
  <si>
    <t>رضا هاشم درويش ابراهيم</t>
  </si>
  <si>
    <t>ايمان عباس قطب شحاتة</t>
  </si>
  <si>
    <t>نجاح خميس محمود علي</t>
  </si>
  <si>
    <t>احمد محمد شعبان احمد</t>
  </si>
  <si>
    <t>هاجر مختار محمود محمد</t>
  </si>
  <si>
    <t>اسلام احمد محمد حافظ</t>
  </si>
  <si>
    <t>طه علي صابر احمد</t>
  </si>
  <si>
    <t>نورة شعبان ثابت ابراهيم</t>
  </si>
  <si>
    <t>هيثم محمد عبد اللاه عبد</t>
  </si>
  <si>
    <t>صبحي فتحي فرحان</t>
  </si>
  <si>
    <t>محمود سيد زكي خليفه</t>
  </si>
  <si>
    <t>فاتن محمود خليل ابراهيم</t>
  </si>
  <si>
    <t>حسن علي زغلول حسن علي زر</t>
  </si>
  <si>
    <t>مؤمن عبد الخالق سيد عبد</t>
  </si>
  <si>
    <t>مينا خليل عبدالله رزق</t>
  </si>
  <si>
    <t>ايمان فتحي محمود فرج</t>
  </si>
  <si>
    <t>محمد حمدان نصر حمدان</t>
  </si>
  <si>
    <t>اشرف فتحي سويفي عبدالخال</t>
  </si>
  <si>
    <t>هاني احمد محمود احمد</t>
  </si>
  <si>
    <t>محمد سيد احمد فرغلي</t>
  </si>
  <si>
    <t>محمود مصطفي طنطاوي ابراه</t>
  </si>
  <si>
    <t>احمد محمد على احمد</t>
  </si>
  <si>
    <t>محروس محمود محروس محمد</t>
  </si>
  <si>
    <t>محمد جلال محمد سيد حسين</t>
  </si>
  <si>
    <t>ثناء اسماعيل حسن خطير</t>
  </si>
  <si>
    <t>ناصر سيد احمد احمد</t>
  </si>
  <si>
    <t>ابراهيم بيومي احمد محمد</t>
  </si>
  <si>
    <t>حسن حمدى أحمد حسين</t>
  </si>
  <si>
    <t>بطرس مرقوريوس نصيف بولس</t>
  </si>
  <si>
    <t>عطية الله عبد الجواد عبد</t>
  </si>
  <si>
    <t>الحسينى ناجى جلال محمد</t>
  </si>
  <si>
    <t>كرم شرقاوى حمدان محمد</t>
  </si>
  <si>
    <t>اشرف فتحي محمد عبدالعزيز</t>
  </si>
  <si>
    <t>محمد سيد محمد سيد</t>
  </si>
  <si>
    <t>محمود مصطفي عبد القادر م</t>
  </si>
  <si>
    <t>صلاح رجب صالح محمد</t>
  </si>
  <si>
    <t>كمال حسين حمدان علي</t>
  </si>
  <si>
    <t>حمدى محمود محمد محمد</t>
  </si>
  <si>
    <t>كمال محمد فارس شحاتة</t>
  </si>
  <si>
    <t>حمدى صالحين محمد صالحين</t>
  </si>
  <si>
    <t>محمود فاوي مصطفي عليوة</t>
  </si>
  <si>
    <t>عاطف موسي محمد حسن</t>
  </si>
  <si>
    <t>مجدى حسن محمد محمد</t>
  </si>
  <si>
    <t>علي محمد خليفه فرغلى</t>
  </si>
  <si>
    <t>نادى كامل احمد عبدة</t>
  </si>
  <si>
    <t>اشرف شوكت احمد خليل</t>
  </si>
  <si>
    <t>دوينى محمد عبدالجيد عبد</t>
  </si>
  <si>
    <t>خلف الله حسن مصطفى محمد</t>
  </si>
  <si>
    <t>جلال عبدالراضي احمد سعيد</t>
  </si>
  <si>
    <t>ممدوح كامل احمد عبده</t>
  </si>
  <si>
    <t>ابراهيم صبرة عبدالغنى اب</t>
  </si>
  <si>
    <t>محمد تشهيل فاضل سليمان</t>
  </si>
  <si>
    <t>رجب فرغلي حسن سيد</t>
  </si>
  <si>
    <t>يوسف عطية احمد محمود</t>
  </si>
  <si>
    <t>مختار على محمد سيد</t>
  </si>
  <si>
    <t>حمدان احمد عبدالمجيد محم</t>
  </si>
  <si>
    <t>سيد حسن عبدالغفار على</t>
  </si>
  <si>
    <t>محمدى محمد جابر حسانين</t>
  </si>
  <si>
    <t>عاطف يوسف كامل علي</t>
  </si>
  <si>
    <t>جمال سيد عطا</t>
  </si>
  <si>
    <t>احمد فاروق سيد علي</t>
  </si>
  <si>
    <t>محمد احمد مصطفي سويفي</t>
  </si>
  <si>
    <t>مصطفي فوزي محمد سيد</t>
  </si>
  <si>
    <t>يسري محمد محمود محمد</t>
  </si>
  <si>
    <t>هدي عباس قطب شحاتة</t>
  </si>
  <si>
    <t>وائل نور الدين عبدالفضيل</t>
  </si>
  <si>
    <t>عثمان سيد عثمان محمد</t>
  </si>
  <si>
    <t>ابراهيم عبد الحميد محمد</t>
  </si>
  <si>
    <t>بركات سيد عرابي محمد</t>
  </si>
  <si>
    <t>رجب محمد عبد العال حسن</t>
  </si>
  <si>
    <t>عمرو محمد عباس عبد العال</t>
  </si>
  <si>
    <t>عبدالفتاح عبد الرحيم عبد</t>
  </si>
  <si>
    <t>رشاد احمد محمود عبد الرح</t>
  </si>
  <si>
    <t>مصطفي طة سالم محمد</t>
  </si>
  <si>
    <t>محمد ابو الحسن نصر حمدان</t>
  </si>
  <si>
    <t>عاطف سيد احمد عبد المنعم</t>
  </si>
  <si>
    <t>بيومي فتحي بيومي احمد</t>
  </si>
  <si>
    <t>حسن سليمان شحاتة ابراهيم</t>
  </si>
  <si>
    <t>حمادة محمود عبد المقصود</t>
  </si>
  <si>
    <t>محمد علي شعبان علي</t>
  </si>
  <si>
    <t>محمد دوينى محمد عبدالجيد</t>
  </si>
  <si>
    <t>مصطفي محمد عبد الجيد عبد</t>
  </si>
  <si>
    <t>مصطفي عطيه محمود عبدالله</t>
  </si>
  <si>
    <t>محمد عبد الرحيم احمد</t>
  </si>
  <si>
    <t>عاطف حمدي ثابت احمد</t>
  </si>
  <si>
    <t>جمال تشهيل فاضل سلمان</t>
  </si>
  <si>
    <t>سيد بداري فرغلي بداري</t>
  </si>
  <si>
    <t>فيصل صلاح علي محمد</t>
  </si>
  <si>
    <t>صفاء رمضان محفوظ عيسي</t>
  </si>
  <si>
    <t>احمد عاطف عبد الحفيظ مرس</t>
  </si>
  <si>
    <t>عبد الرازق عادل محمد على</t>
  </si>
  <si>
    <t>اشرف مرعى محمد سيد</t>
  </si>
  <si>
    <t>سيد عبد العال حسن</t>
  </si>
  <si>
    <t>مصطفي عبده علي</t>
  </si>
  <si>
    <t>أحمد ممدوح متولي</t>
  </si>
  <si>
    <t>مصطفي فاروق علي</t>
  </si>
  <si>
    <t>نور حسين محمد</t>
  </si>
  <si>
    <t>أحمد عبد الغني عبدالسلام</t>
  </si>
  <si>
    <t>جمال محمد سيد</t>
  </si>
  <si>
    <t>أحمد جمعة عبد العزيز</t>
  </si>
  <si>
    <t>محمود عبدة حمدان</t>
  </si>
  <si>
    <t>أحمد محمود أحمد فارس</t>
  </si>
  <si>
    <t>منى منير حبيب ابو السعود</t>
  </si>
  <si>
    <t>أمانى يوسف عبد العال</t>
  </si>
  <si>
    <t>نورا محمد ثابت</t>
  </si>
  <si>
    <t>اسراء محمد محمود محمد</t>
  </si>
  <si>
    <t>أمل على محمد سيد</t>
  </si>
  <si>
    <t>حسن رمضان حسن حمدان</t>
  </si>
  <si>
    <t>أمير محمد احمد محمد</t>
  </si>
  <si>
    <t>حسين عبد الساتر صالح</t>
  </si>
  <si>
    <t>عبد الناصر خلف محمد</t>
  </si>
  <si>
    <t>رانيا احمد تحسين</t>
  </si>
  <si>
    <t>محمد عبد الودود سليمان</t>
  </si>
  <si>
    <t>ربيع محمد على محمد</t>
  </si>
  <si>
    <t>غادة محمود محمد</t>
  </si>
  <si>
    <t>محمد فتحى بكر</t>
  </si>
  <si>
    <t>محمود سيد توفيق</t>
  </si>
  <si>
    <t>أسماء إسلام توفيق</t>
  </si>
  <si>
    <t>أسامة عبد النعيم عاصم</t>
  </si>
  <si>
    <t>هند سيد محمد</t>
  </si>
  <si>
    <t>أزهار محمد خالد</t>
  </si>
  <si>
    <t>أحمد توفيق أحمد</t>
  </si>
  <si>
    <t>سها شحاتة حامد عبد الرحم</t>
  </si>
  <si>
    <t>نسمة البدر محمد محمد</t>
  </si>
  <si>
    <t>ايمان فوزى محمد حلمى</t>
  </si>
  <si>
    <t>إسماعيل عبد الفتاح فرغلى</t>
  </si>
  <si>
    <t>أحمد فنجري خلاف الشاذلى</t>
  </si>
  <si>
    <t>حسنى حسين محمود مصطفي</t>
  </si>
  <si>
    <t>أميمة فاروق على محمود</t>
  </si>
  <si>
    <t>محمد محمد كامل عبد الرحم</t>
  </si>
  <si>
    <t>منى عايد احمد مصطفي</t>
  </si>
  <si>
    <t>كرستينا أديب سيدهم</t>
  </si>
  <si>
    <t>فيفي ألفى جبرة</t>
  </si>
  <si>
    <t>عبد الناصر محمد خضراوي</t>
  </si>
  <si>
    <t>حسناء عاطف صلاح بخيت</t>
  </si>
  <si>
    <t>ريهام محمود عبد الحميد م</t>
  </si>
  <si>
    <t>رانيا ابراهيم روماني يوس</t>
  </si>
  <si>
    <t>كريمة جابر خليفة يوسف</t>
  </si>
  <si>
    <t>هاجر محمد نبيل كامل</t>
  </si>
  <si>
    <t>سوازن فتحى حسين حمودة</t>
  </si>
  <si>
    <t>رحاب عبد السلام محمد عيس</t>
  </si>
  <si>
    <t>جيهان عبد المنعم حسين مص</t>
  </si>
  <si>
    <t>كرستين منير توفيق متي</t>
  </si>
  <si>
    <t>ضياء مختار محمد</t>
  </si>
  <si>
    <t>حضور الموظف</t>
  </si>
  <si>
    <t>تاريخ الحضور</t>
  </si>
  <si>
    <t>سميحه فاروق احمد شاهين</t>
  </si>
  <si>
    <t>منى يوسف كامل ابوطالب حس</t>
  </si>
  <si>
    <t>نهى عثمان عبدالحافظ ابرا</t>
  </si>
  <si>
    <t>عبير فاروق مصطفي إسماعيل</t>
  </si>
  <si>
    <t>حسين فرغلى سيد اسماعيل</t>
  </si>
  <si>
    <t>اسامة محمد كامل احمد</t>
  </si>
  <si>
    <t>احمد /علي زغلول/ حسن علي</t>
  </si>
  <si>
    <t>مصطفى محمد احمد عمر طة</t>
  </si>
  <si>
    <t>ايمن رمضان حسن حمدان</t>
  </si>
  <si>
    <t>محمود كامل محمد غزالى</t>
  </si>
  <si>
    <t>عمرو محمد محمد عبدالمذكو</t>
  </si>
  <si>
    <t>محمد حسن عبد الرحيم حسن</t>
  </si>
  <si>
    <t>محمد فرغلى حسن فرغلى</t>
  </si>
  <si>
    <t>محمود محمد محمد عبد المذ</t>
  </si>
  <si>
    <t>امل فرغلي جلال محمد</t>
  </si>
  <si>
    <t>خالد محمود سيد حسين</t>
  </si>
  <si>
    <t>امال علي ابو الحسن اسماع</t>
  </si>
  <si>
    <t>حسام محمد جابر ابوالعلا</t>
  </si>
  <si>
    <t>محمد احمد زايد سليمان</t>
  </si>
  <si>
    <t>سهير عبد العظيم محمد عبد</t>
  </si>
  <si>
    <t>كمال سيد عبد الوهاب محمد</t>
  </si>
  <si>
    <t>مديحه اسماعيل مبروك مسعو</t>
  </si>
  <si>
    <t>فرغلي ابراهيم رشوان مصطف</t>
  </si>
  <si>
    <t>عبد العاطى سيد عبد الهاد</t>
  </si>
  <si>
    <t>ناصر هاشم سيد مصطفي</t>
  </si>
  <si>
    <t>مرسى سيد حسانين احمد</t>
  </si>
  <si>
    <t>عبد العزيز امام فراج</t>
  </si>
  <si>
    <t>حمدي محمد محمود متولي</t>
  </si>
  <si>
    <t>كامل حسن حسين عبد الكريم</t>
  </si>
  <si>
    <t>داليا فرغلى خميس</t>
  </si>
  <si>
    <t>محمد احمد عبد الله احمد</t>
  </si>
  <si>
    <t>أنور فهمي سيد حسين</t>
  </si>
  <si>
    <t>طارق سيد محمود</t>
  </si>
  <si>
    <t>اقسام العاملين</t>
  </si>
  <si>
    <t>الإسم</t>
  </si>
  <si>
    <t>إسماعيل عبد الفتاح فرغلى سيد</t>
  </si>
  <si>
    <t>ابراهيم صبرة عبدالغنى ابراهيم</t>
  </si>
  <si>
    <t>ابراهيم عبد الحميد محمد عبد العزيز</t>
  </si>
  <si>
    <t>ابراهيم كامل محمد عبد المنعم</t>
  </si>
  <si>
    <t>ابو المجد علي عبد الحفيظ أحمد</t>
  </si>
  <si>
    <t>ابو بكر جلال علي عبد الحافظ</t>
  </si>
  <si>
    <t>احلام محمد عبد العزيز عبد العواض</t>
  </si>
  <si>
    <t>احمد إبراهيم جلال إبراهيم</t>
  </si>
  <si>
    <t>احمد ثابت احمد محمد</t>
  </si>
  <si>
    <t>احمد جاد المولى سيد عابدين</t>
  </si>
  <si>
    <t>احمد جمعة عبد العزيز بدوى</t>
  </si>
  <si>
    <t>احمد حسنى كامل حسين</t>
  </si>
  <si>
    <t>احمد توفيق احمد شافع</t>
  </si>
  <si>
    <t>احمد عادل محمد عبدالله</t>
  </si>
  <si>
    <t>احمد عاطف عبد الحفيظ مرسي</t>
  </si>
  <si>
    <t>احمد عبد الخالق سيد عبد الحافظ</t>
  </si>
  <si>
    <t>احمد عبد العزيز جاد الله احمد</t>
  </si>
  <si>
    <t>احمد عبده محمد عبده</t>
  </si>
  <si>
    <t>احمد علي زغلول حسن علي زرزور</t>
  </si>
  <si>
    <t>احمد فاروق إسماعيل أحمد</t>
  </si>
  <si>
    <t>احمد فنجرى خلاف الشاذلى</t>
  </si>
  <si>
    <t>احمد محمد عبد الحميد حسين</t>
  </si>
  <si>
    <t>احمد محمد عبد العال أحمد</t>
  </si>
  <si>
    <t>احمد محمد عبد النعيم محمد</t>
  </si>
  <si>
    <t>احمد محمود أحمد فارس</t>
  </si>
  <si>
    <t>احمد مصطفى محمد مصطفى على</t>
  </si>
  <si>
    <t>احمد يوسف عبد الحليم محمد</t>
  </si>
  <si>
    <t>ازهار محمد خالد احمد</t>
  </si>
  <si>
    <t>اسامة مصطفى محمد عبد الرحمن</t>
  </si>
  <si>
    <t>اسامه عبد النعيم عاصم محمد</t>
  </si>
  <si>
    <t>اسامه فؤاد محمد سيد</t>
  </si>
  <si>
    <t>اسراء أسامة محمد طلبه</t>
  </si>
  <si>
    <t>اسراء سيد اسماعيل سيد سويفي</t>
  </si>
  <si>
    <t>اسماء ابو زيد فؤاد ابو زيد</t>
  </si>
  <si>
    <t>اسماء اسلام توفيق عبد المتجلى</t>
  </si>
  <si>
    <t>اسماء محمد عبد العزيز عبدالعواض</t>
  </si>
  <si>
    <t>اسماعيل محمد جابر عبد المحسن</t>
  </si>
  <si>
    <t>اشرف أحمد على محمد</t>
  </si>
  <si>
    <t>اشرف فتحي سويفي عبدالخالق</t>
  </si>
  <si>
    <t>اشرف محمد فرحان أحمد</t>
  </si>
  <si>
    <t>الشيماء جابر خلاف عبد الحميد</t>
  </si>
  <si>
    <t>الشيماء نور الدين مطاوع عبد الحافظ</t>
  </si>
  <si>
    <t>المهدى حسن حسن المهدى</t>
  </si>
  <si>
    <t>الهام قطب عبد العال عبدالحافظ</t>
  </si>
  <si>
    <t>امال علي ابو الحسن اسماعيل</t>
  </si>
  <si>
    <t>اماني يوسف عبد العال يوسف</t>
  </si>
  <si>
    <t>امل على محمد سيد</t>
  </si>
  <si>
    <t>امل مصطفى محمد قاسم أبو غدير</t>
  </si>
  <si>
    <t>امنه مراد محمد عمر</t>
  </si>
  <si>
    <t>امنية فتحى عبد العزيز اسماعيل</t>
  </si>
  <si>
    <t>امير محمد احمد محمد</t>
  </si>
  <si>
    <t>اميرة إسماعيل تهامى إسماعيل</t>
  </si>
  <si>
    <t>اميرة طلعت أنور علي</t>
  </si>
  <si>
    <t>اميرة محمد عبد المعطى محمد</t>
  </si>
  <si>
    <t>اميمه فاروق على محمود</t>
  </si>
  <si>
    <t>اميمه محمد جلال عبد العال</t>
  </si>
  <si>
    <t>انور فهمي سيد حسين</t>
  </si>
  <si>
    <t>ايفيلين ربيل بطرس اسكاروس</t>
  </si>
  <si>
    <t>ايمان أحمد بركات أحمد</t>
  </si>
  <si>
    <t>ايمان جمال محمد سيف خليل</t>
  </si>
  <si>
    <t>ايمان عبد الوهاب علي عبد الله</t>
  </si>
  <si>
    <t>ايمان عبدالحميد عبد اللطيف</t>
  </si>
  <si>
    <t>ايمان فوزي محمد حلمي</t>
  </si>
  <si>
    <t>ايمان محمد عبد المعطي محمد</t>
  </si>
  <si>
    <t>بثينه فرغلي عبد العزيز فرغلي</t>
  </si>
  <si>
    <t>بديعة عبد الكريم احمد محمد</t>
  </si>
  <si>
    <t>بسمة عبد العزيز ابو العلا</t>
  </si>
  <si>
    <t>بهاء شرف الدين خليفة على خليفة</t>
  </si>
  <si>
    <t>ثناء محمد أحمد محمد</t>
  </si>
  <si>
    <t>جمال محمد سيد محمد أبو الحسن</t>
  </si>
  <si>
    <t>جيهان عبد الحكيم محمود سالم</t>
  </si>
  <si>
    <t>جيهان عبد المنعم حسين مصطفى</t>
  </si>
  <si>
    <t>جيهان محمد حسن بدري</t>
  </si>
  <si>
    <t>حامد أحمد عبد اللطيف أحمد</t>
  </si>
  <si>
    <t>حسن علي زغلول حسن علي زرزور</t>
  </si>
  <si>
    <t>حسنى حسين محمود مصطفى</t>
  </si>
  <si>
    <t>حسين سيد حسين عيسى</t>
  </si>
  <si>
    <t>حسين عبد الناصر عبد الرحيم محمد مرسى</t>
  </si>
  <si>
    <t>حسين عبدالساتر صالح عبدالرحمن</t>
  </si>
  <si>
    <t>حسين محمد حسين مصطفي</t>
  </si>
  <si>
    <t>حليمة محمود حميلى زيدان</t>
  </si>
  <si>
    <t>حمدان احمد عبدالمجيد محمد</t>
  </si>
  <si>
    <t>حمدي احمد حسين على</t>
  </si>
  <si>
    <t>حنان حسن عبد العزيز النوبى</t>
  </si>
  <si>
    <t>حنان محمود محمد أحمد</t>
  </si>
  <si>
    <t>خالد فتحي عبد العزيز اسماعيل</t>
  </si>
  <si>
    <t>داليا عبد الوهاب توفيق مرزوق</t>
  </si>
  <si>
    <t>داليا محي عبد العليم عبد الحافظ</t>
  </si>
  <si>
    <t>دعاء احمد جمال عبدالفتاح حسن</t>
  </si>
  <si>
    <t>دعاء محمد بكر محمد مصطفى</t>
  </si>
  <si>
    <t>دوينى محمد عبدالجيد عبدالمجيد</t>
  </si>
  <si>
    <t>دينا مصطفى سيد محمد البهنساوى</t>
  </si>
  <si>
    <t>رابعة أحمد محمد عطيه</t>
  </si>
  <si>
    <t>رانيا إبراهيم رومانى يوسف سوريال</t>
  </si>
  <si>
    <t>رانيا احمد تحسين عبدالحفيظ سالم</t>
  </si>
  <si>
    <t>رانيا محمود نشأت عباس محمد</t>
  </si>
  <si>
    <t>ربيع محمد علي محمد</t>
  </si>
  <si>
    <t>رجاء عبد السلام محمد عيسى</t>
  </si>
  <si>
    <t>رحاب عبد الناصر فرغلي محمد</t>
  </si>
  <si>
    <t>رحاب محمد حسن محمد</t>
  </si>
  <si>
    <t>رحاب محمد سمير عبد الفتاح علي</t>
  </si>
  <si>
    <t>رشا حسن مختار حسن</t>
  </si>
  <si>
    <t>رشا رفعت عبد العزيز عبد الرحيم</t>
  </si>
  <si>
    <t>رشا محمد عبد العظيم ابوهشيمة</t>
  </si>
  <si>
    <t>رشاد احمد محمود عبد الرحيم</t>
  </si>
  <si>
    <t>رضا علي أبو الحسن اسماعيل</t>
  </si>
  <si>
    <t>رقية محمد عبدالرحيم رفاعى</t>
  </si>
  <si>
    <t>رمضان عبدالعال حسن عبدالعال</t>
  </si>
  <si>
    <t>رويدا عبد الوكيل إبراهيم محمد</t>
  </si>
  <si>
    <t>ريهام محمود عبد الحميد موسى</t>
  </si>
  <si>
    <t>زكريا عبد الله حسين أحمد</t>
  </si>
  <si>
    <t>سامية شاكر على عبد الهادى</t>
  </si>
  <si>
    <t>سامية طه محمد محمود</t>
  </si>
  <si>
    <t>سحر سيد عبد القادر عبدالله</t>
  </si>
  <si>
    <t>سحر عبد الجابر عمر أحمد</t>
  </si>
  <si>
    <t>سعد الدين محمد مصطفى حسن</t>
  </si>
  <si>
    <t>سماح عبد الحفيظ محمد شعبان</t>
  </si>
  <si>
    <t>سمية عبد الناصر محمد محمود</t>
  </si>
  <si>
    <t>سها شحاته حامد عبد الرحمن</t>
  </si>
  <si>
    <t>سهير عبد العظيم محمد عبدالرحمن</t>
  </si>
  <si>
    <t>سوزان فتحي حسين حموده</t>
  </si>
  <si>
    <t>سوسن خليل عبد المعطي العطار</t>
  </si>
  <si>
    <t>سومية أحمد عبد العال أحمد</t>
  </si>
  <si>
    <t>سيد صالح جاد الله صالح</t>
  </si>
  <si>
    <t>شاهيناز يحيى عبدالعزيز علي</t>
  </si>
  <si>
    <t>شريهان محمد عبد الرؤوف حسن</t>
  </si>
  <si>
    <t>شيماء احمد عثمان احمد</t>
  </si>
  <si>
    <t>شيماء فواز عبد الرحمن مهران</t>
  </si>
  <si>
    <t>شيماء محسن محمد فرغلى</t>
  </si>
  <si>
    <t>صبحي فتحي فرحان احمد</t>
  </si>
  <si>
    <t>صفاء ابراهيم عبد الرحيم احمد</t>
  </si>
  <si>
    <t>ضياء مختار محمد احمد</t>
  </si>
  <si>
    <t>طارق أحمد أحمد حسن</t>
  </si>
  <si>
    <t>تهامي أنور تهامى محمد</t>
  </si>
  <si>
    <t>عبد الحميد حسنين محمد حسنين</t>
  </si>
  <si>
    <t>عبد الحميد محمود عبد الحميد خضر</t>
  </si>
  <si>
    <t>عبد الرازق عبد المنعم عبد الرازق على</t>
  </si>
  <si>
    <t>عبد العاطى سيد عبد الهادى</t>
  </si>
  <si>
    <t>عبد الله نور الدين مطاوع عبد الحافظ</t>
  </si>
  <si>
    <t>عبد الناصر احمد محمد احمد</t>
  </si>
  <si>
    <t>عبد الناصر محمد خضراوى احمد</t>
  </si>
  <si>
    <t>عبدالفتاح عبد الرحيم عبد الفتاح حسين</t>
  </si>
  <si>
    <t>عبدالناصر خلف محمد علي</t>
  </si>
  <si>
    <t>عبير عبد الفتاح جابر محمود</t>
  </si>
  <si>
    <t>عثمان محمد عبده محمد</t>
  </si>
  <si>
    <t>عزة سيد تمام مصطفى</t>
  </si>
  <si>
    <t>عصام عبد الحى جلال عبد العال</t>
  </si>
  <si>
    <t>عطية الله عبد الجواد عبد الرحمن</t>
  </si>
  <si>
    <t>علا أحمد حسانين عبد العزيز</t>
  </si>
  <si>
    <t>علاء الدين احمد ايراهيم احمد</t>
  </si>
  <si>
    <t>علاء الدين محمد محمد سرحان</t>
  </si>
  <si>
    <t>علي جمال ابراهيم ادريس</t>
  </si>
  <si>
    <t>علي حسن فرغلى حسن</t>
  </si>
  <si>
    <t>عمر اسماعيل عمر اسماعيل</t>
  </si>
  <si>
    <t>عمر عبد الرحمن دوينى عبدالرحمن</t>
  </si>
  <si>
    <t>عمر عبد الله عبد الغني عمر</t>
  </si>
  <si>
    <t>عمر محى عبد العليم عبد الحافظ</t>
  </si>
  <si>
    <t>عمرو حامد حسن محمد</t>
  </si>
  <si>
    <t>عمرو علي ثابت علي</t>
  </si>
  <si>
    <t>عمرو محمد محمد عبد المجيد</t>
  </si>
  <si>
    <t>عمرو محمد محمد عبدالمذكور</t>
  </si>
  <si>
    <t>عمرو محمود أحمد حسان</t>
  </si>
  <si>
    <t>عمرو محي الدين زكي ابراهيم</t>
  </si>
  <si>
    <t>عنتر محمد أحمد محمد</t>
  </si>
  <si>
    <t>عوني اشرف بشرى ميخائيل</t>
  </si>
  <si>
    <t>غادة أحمد سيد عبد العال</t>
  </si>
  <si>
    <t>غادة احمد عبدالرحيم الرضيوي</t>
  </si>
  <si>
    <t>غاده محمود محمد احمد</t>
  </si>
  <si>
    <t>فاطمة الزهراء محمد الهادى كمال</t>
  </si>
  <si>
    <t>فاطمة سيد أبوضيف محمد</t>
  </si>
  <si>
    <t>فاطمه الزهراء حماد الشحات حماد</t>
  </si>
  <si>
    <t>فرغلي ابراهيم رشوان مصطفي</t>
  </si>
  <si>
    <t>فيفي الفي جبره منصور</t>
  </si>
  <si>
    <t>كرستين منير توفيق متى</t>
  </si>
  <si>
    <t>كرستينا اديب سيدهم ميخائيل</t>
  </si>
  <si>
    <t>كريمة جابر خليفه يوسف</t>
  </si>
  <si>
    <t>كيرلس شاكر يني مينا</t>
  </si>
  <si>
    <t>لؤي احمد حسن مسعد</t>
  </si>
  <si>
    <t>ليلى عبدالحميد جاد الحق محمد</t>
  </si>
  <si>
    <t>ليلى محمد فرحان أحمد</t>
  </si>
  <si>
    <t>مؤمن عبد الخالق سيد عبد الحافظ</t>
  </si>
  <si>
    <t>محسن محمود محمد محمود</t>
  </si>
  <si>
    <t>محمد أحمد كامل مصطفى</t>
  </si>
  <si>
    <t>محمد احمد رضى محمود محمد</t>
  </si>
  <si>
    <t>محمد احمد عبد العال عبد السلام</t>
  </si>
  <si>
    <t>محمد حازم محمود فراج عيسى</t>
  </si>
  <si>
    <t>محمد حسنى نفادى أحمد</t>
  </si>
  <si>
    <t>محمد رفعت عثمان عبدالرحمن محمود</t>
  </si>
  <si>
    <t>محمد رفعت فؤاد هريدى</t>
  </si>
  <si>
    <t>محمد سيد محمد سيد أبو العلا</t>
  </si>
  <si>
    <t>محمد شعبان عبدالحميد عبدالنبى</t>
  </si>
  <si>
    <t>محمد عبدالله ابراهيم محمود</t>
  </si>
  <si>
    <t>محمد عبدالودود سليمان احمد</t>
  </si>
  <si>
    <t>محمد كمال الدين عبد العال مرسى</t>
  </si>
  <si>
    <t>محمد محمد كامل عبد الرحمن</t>
  </si>
  <si>
    <t>محمد محمد محمد سليمان</t>
  </si>
  <si>
    <t>محمد محمود عبد الله عبد الرحيم</t>
  </si>
  <si>
    <t>محمد مسعود عبد الله مسعود</t>
  </si>
  <si>
    <t>محمد مكي محمد عبداللة حسن</t>
  </si>
  <si>
    <t>محمود ابو الغيط علي رسلان</t>
  </si>
  <si>
    <t>محمود احمد عبد الحافظ احمد</t>
  </si>
  <si>
    <t>محمود حسين محمود حسين</t>
  </si>
  <si>
    <t>محمود سيد توفيق سيد</t>
  </si>
  <si>
    <t>محمود عبده حمدان محمد</t>
  </si>
  <si>
    <t>محمود محمد عبد العال احمد</t>
  </si>
  <si>
    <t>محمود محمد عبد المعطي عبد السميع</t>
  </si>
  <si>
    <t>محمود محمد محمد عبد المذكور</t>
  </si>
  <si>
    <t>محمود مصطفي طنطاوي ابراهيم</t>
  </si>
  <si>
    <t>محمود مصطفي عبد القادر محمد</t>
  </si>
  <si>
    <t>مديحه محمود احمد جاد الحق</t>
  </si>
  <si>
    <t>مرفت عبدالمحسن ابراهيم على</t>
  </si>
  <si>
    <t>مرفت فؤاد حنين أرمانيوس</t>
  </si>
  <si>
    <t>مروة سيد حسن سيد</t>
  </si>
  <si>
    <t>مروة مجدى عبد الحافظ سيد</t>
  </si>
  <si>
    <t>مروة محمد على محمد</t>
  </si>
  <si>
    <t>مصطفى صلاح الدين سيد عبد الرحمن</t>
  </si>
  <si>
    <t>مصطفى محمد عبد العال محمد</t>
  </si>
  <si>
    <t>مصطفى محمود علي عبد العزيز</t>
  </si>
  <si>
    <t>مصطفي محمد عبد الجيد عبد المجيد</t>
  </si>
  <si>
    <t>منى عايد أحمد مصطفى</t>
  </si>
  <si>
    <t>منى قاسم أحمد على</t>
  </si>
  <si>
    <t>منى منير حبيب أبو السعود</t>
  </si>
  <si>
    <t>منى يوسف عبد المجيد فرغلي</t>
  </si>
  <si>
    <t>منى يوسف كامل أبو طالب حسن</t>
  </si>
  <si>
    <t>مى عطا الله ذكى حسن عطا الله</t>
  </si>
  <si>
    <t>نجلاء السيد عبد الوهاب عبد ربه</t>
  </si>
  <si>
    <t>نجوى إبراهيم عبد العال مهران</t>
  </si>
  <si>
    <t>نجوى عزت عبد المجيد القرنى</t>
  </si>
  <si>
    <t>نرمين عبد المحسن عباس أحمد</t>
  </si>
  <si>
    <t>نسمة على محمد سيد</t>
  </si>
  <si>
    <t>نسمه البدر محمد محمد بخيت</t>
  </si>
  <si>
    <t>نعمه جاد الرب شعبان جاد الرب</t>
  </si>
  <si>
    <t>نهال محمد عصمت محمد بيومى</t>
  </si>
  <si>
    <t>نهى عثمان عبدالحافظ ابراهيم</t>
  </si>
  <si>
    <t>نهى محمد نبيل كامل محمود</t>
  </si>
  <si>
    <t>نورا محمد ثابت علي</t>
  </si>
  <si>
    <t>نيفين عبد اللاه محمد عبد الرحيم</t>
  </si>
  <si>
    <t>هاجر محمد نبيل كامل مصطفى</t>
  </si>
  <si>
    <t>هالة مصطفى عبدالعزيز حسانين</t>
  </si>
  <si>
    <t>هاله صلاح الدين عامر احمد</t>
  </si>
  <si>
    <t>هبه إبراهيم عبد العال مهران</t>
  </si>
  <si>
    <t>هبه محمد صلاح الدين أحمد محروس</t>
  </si>
  <si>
    <t>هدى عبد اللاه احمد بهنساوى</t>
  </si>
  <si>
    <t>هناء الصادق عبد الظاهر مصطفى</t>
  </si>
  <si>
    <t>هند سيد محمد مصطفى</t>
  </si>
  <si>
    <t>هويدا محمود عبد العزيز محمد</t>
  </si>
  <si>
    <t>هيثم فرغلى عبد العال عبد الحافظ</t>
  </si>
  <si>
    <t>هيثم محمد عبد اللاه عبد النبي</t>
  </si>
  <si>
    <t>وائل نور الدين عبدالفضيل عبدالمقصود</t>
  </si>
  <si>
    <t>ورده حسن سليمان احمد</t>
  </si>
  <si>
    <t>وفاء ربيع محمد أبو العلا</t>
  </si>
  <si>
    <t>وفاء محمد عبدالظاهر رضوان</t>
  </si>
  <si>
    <t>ولاء عبد الناصر حسين أحمد</t>
  </si>
  <si>
    <t>ولاء محمد محمود محمد حزين</t>
  </si>
  <si>
    <t>ولاء وحيد زكي عمار</t>
  </si>
  <si>
    <t>ياسمين عبد القادر حسن محمد</t>
  </si>
  <si>
    <t>معادله حضور ونصرف  نطلع تهي فتحي غياب في 10-11-17-18-20-21-23-24-25 والباقي بها حضور</t>
  </si>
  <si>
    <t>الحضور</t>
  </si>
  <si>
    <t>الغياب</t>
  </si>
  <si>
    <r>
      <t>محتارفيها جدا ... ربنا يجعله في مبزان حسناتكم   علي ان بوم</t>
    </r>
    <r>
      <rPr>
        <sz val="16"/>
        <color theme="0"/>
        <rFont val="Arial"/>
        <family val="2"/>
        <scheme val="minor"/>
      </rPr>
      <t xml:space="preserve"> </t>
    </r>
    <r>
      <rPr>
        <sz val="16"/>
        <color rgb="FFFF0000"/>
        <rFont val="Arial"/>
        <family val="2"/>
        <scheme val="minor"/>
      </rPr>
      <t>الجمعه</t>
    </r>
    <r>
      <rPr>
        <sz val="14"/>
        <color theme="0"/>
        <rFont val="Arial"/>
        <family val="2"/>
        <charset val="178"/>
        <scheme val="minor"/>
      </rPr>
      <t xml:space="preserve"> وا</t>
    </r>
    <r>
      <rPr>
        <sz val="14"/>
        <color rgb="FFFF0000"/>
        <rFont val="Arial"/>
        <family val="2"/>
        <scheme val="minor"/>
      </rPr>
      <t>لسبت</t>
    </r>
    <r>
      <rPr>
        <sz val="14"/>
        <color theme="0"/>
        <rFont val="Arial"/>
        <family val="2"/>
        <charset val="178"/>
        <scheme val="minor"/>
      </rPr>
      <t xml:space="preserve"> اجازه لاسميه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</si>
</sst>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10000]d/m/yyyy;@"/>
  </numFmts>
  <fonts count="18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0"/>
      <name val="Arial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color indexed="72"/>
      <name val="Arial"/>
      <family val="2"/>
    </font>
    <font>
      <b/>
      <sz val="14"/>
      <color theme="0"/>
      <name val="Arial"/>
      <family val="2"/>
    </font>
    <font>
      <sz val="11"/>
      <color theme="1"/>
      <name val="Arial"/>
      <family val="2"/>
      <scheme val="minor"/>
    </font>
    <font>
      <sz val="10"/>
      <color indexed="72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rgb="FF212529"/>
      <name val="Times New Roman"/>
      <family val="1"/>
    </font>
    <font>
      <b/>
      <sz val="18"/>
      <color theme="1"/>
      <name val="Arial"/>
      <family val="2"/>
      <scheme val="minor"/>
    </font>
    <font>
      <sz val="14"/>
      <color theme="0"/>
      <name val="Arial"/>
      <family val="2"/>
      <charset val="178"/>
      <scheme val="minor"/>
    </font>
    <font>
      <sz val="14"/>
      <color rgb="FFFF0000"/>
      <name val="Arial"/>
      <family val="2"/>
      <scheme val="minor"/>
    </font>
    <font>
      <sz val="16"/>
      <color theme="0"/>
      <name val="Arial"/>
      <family val="2"/>
      <scheme val="minor"/>
    </font>
    <font>
      <sz val="16"/>
      <color rgb="FFFF0000"/>
      <name val="Arial"/>
      <family val="2"/>
      <scheme val="minor"/>
    </font>
    <font>
      <b/>
      <sz val="11"/>
      <color rgb="FF0070C0"/>
      <name val="Arial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9F9F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DEE2E6"/>
      </left>
      <right style="medium">
        <color rgb="FFDEE2E6"/>
      </right>
      <top/>
      <bottom style="medium">
        <color rgb="FFDEE2E6"/>
      </bottom>
      <diagonal/>
    </border>
    <border>
      <left style="medium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6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4" borderId="0" xfId="0" applyFont="1" applyFill="1" applyAlignment="1">
      <alignment horizontal="center"/>
    </xf>
    <xf numFmtId="0" fontId="1" fillId="6" borderId="0" xfId="0" applyFont="1" applyFill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0" fontId="2" fillId="10" borderId="6" xfId="0" applyFont="1" applyFill="1" applyBorder="1" applyAlignment="1">
      <alignment horizontal="center"/>
    </xf>
    <xf numFmtId="0" fontId="5" fillId="2" borderId="0" xfId="1" applyFont="1" applyFill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5" fillId="5" borderId="0" xfId="1" applyFont="1" applyFill="1" applyBorder="1" applyAlignment="1">
      <alignment horizontal="center"/>
    </xf>
    <xf numFmtId="0" fontId="5" fillId="6" borderId="0" xfId="1" applyFont="1" applyFill="1" applyBorder="1" applyAlignment="1">
      <alignment horizontal="center"/>
    </xf>
    <xf numFmtId="0" fontId="5" fillId="7" borderId="0" xfId="1" applyFont="1" applyFill="1" applyBorder="1" applyAlignment="1">
      <alignment horizontal="center"/>
    </xf>
    <xf numFmtId="0" fontId="5" fillId="9" borderId="0" xfId="1" applyFont="1" applyFill="1" applyBorder="1" applyAlignment="1">
      <alignment horizontal="center"/>
    </xf>
    <xf numFmtId="0" fontId="5" fillId="8" borderId="0" xfId="1" applyFont="1" applyFill="1" applyBorder="1" applyAlignment="1">
      <alignment horizontal="center"/>
    </xf>
    <xf numFmtId="0" fontId="5" fillId="11" borderId="0" xfId="1" applyFont="1" applyFill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4" fontId="8" fillId="2" borderId="0" xfId="2" applyNumberFormat="1" applyFont="1" applyFill="1" applyBorder="1" applyAlignment="1">
      <alignment horizontal="center"/>
    </xf>
    <xf numFmtId="0" fontId="5" fillId="0" borderId="0" xfId="2" applyFont="1" applyBorder="1" applyAlignment="1">
      <alignment horizontal="center"/>
    </xf>
    <xf numFmtId="0" fontId="8" fillId="0" borderId="0" xfId="2" applyFont="1" applyBorder="1" applyAlignment="1">
      <alignment horizontal="center"/>
    </xf>
    <xf numFmtId="14" fontId="8" fillId="0" borderId="0" xfId="2" applyNumberFormat="1" applyFont="1" applyBorder="1" applyAlignment="1">
      <alignment horizontal="center"/>
    </xf>
    <xf numFmtId="0" fontId="8" fillId="2" borderId="0" xfId="2" applyFont="1" applyFill="1" applyBorder="1" applyAlignment="1">
      <alignment horizontal="center"/>
    </xf>
    <xf numFmtId="0" fontId="5" fillId="13" borderId="0" xfId="2" applyFont="1" applyFill="1" applyBorder="1" applyAlignment="1">
      <alignment horizontal="center"/>
    </xf>
    <xf numFmtId="0" fontId="8" fillId="13" borderId="0" xfId="2" applyFont="1" applyFill="1" applyBorder="1" applyAlignment="1">
      <alignment horizontal="center"/>
    </xf>
    <xf numFmtId="0" fontId="9" fillId="14" borderId="0" xfId="2" applyFont="1" applyFill="1" applyBorder="1" applyAlignment="1">
      <alignment horizontal="center"/>
    </xf>
    <xf numFmtId="0" fontId="10" fillId="14" borderId="0" xfId="2" applyFont="1" applyFill="1" applyBorder="1" applyAlignment="1">
      <alignment horizontal="center"/>
    </xf>
    <xf numFmtId="0" fontId="5" fillId="11" borderId="6" xfId="2" applyFont="1" applyFill="1" applyBorder="1" applyAlignment="1">
      <alignment horizontal="center"/>
    </xf>
    <xf numFmtId="0" fontId="8" fillId="11" borderId="6" xfId="2" applyFont="1" applyFill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8" fillId="0" borderId="7" xfId="2" applyFont="1" applyBorder="1" applyAlignment="1">
      <alignment horizontal="center"/>
    </xf>
    <xf numFmtId="0" fontId="11" fillId="15" borderId="10" xfId="0" applyFont="1" applyFill="1" applyBorder="1" applyAlignment="1">
      <alignment horizontal="center" vertical="top" readingOrder="2"/>
    </xf>
    <xf numFmtId="0" fontId="11" fillId="16" borderId="11" xfId="0" applyFont="1" applyFill="1" applyBorder="1" applyAlignment="1">
      <alignment horizontal="center" vertical="top" readingOrder="2"/>
    </xf>
    <xf numFmtId="0" fontId="11" fillId="15" borderId="11" xfId="0" applyFont="1" applyFill="1" applyBorder="1" applyAlignment="1">
      <alignment horizontal="center" vertical="top" readingOrder="2"/>
    </xf>
    <xf numFmtId="14" fontId="0" fillId="0" borderId="0" xfId="0" applyNumberFormat="1" applyAlignment="1">
      <alignment horizontal="center" vertical="center"/>
    </xf>
    <xf numFmtId="164" fontId="2" fillId="10" borderId="6" xfId="0" applyNumberFormat="1" applyFont="1" applyFill="1" applyBorder="1" applyAlignment="1">
      <alignment horizontal="center"/>
    </xf>
    <xf numFmtId="0" fontId="5" fillId="2" borderId="0" xfId="1" applyNumberFormat="1" applyFont="1" applyFill="1" applyBorder="1" applyAlignment="1">
      <alignment horizontal="center"/>
    </xf>
    <xf numFmtId="0" fontId="5" fillId="0" borderId="0" xfId="1" applyNumberFormat="1" applyFont="1" applyBorder="1" applyAlignment="1">
      <alignment horizontal="center"/>
    </xf>
    <xf numFmtId="14" fontId="5" fillId="2" borderId="0" xfId="1" applyNumberFormat="1" applyFont="1" applyFill="1" applyBorder="1" applyAlignment="1">
      <alignment horizontal="center"/>
    </xf>
    <xf numFmtId="14" fontId="5" fillId="0" borderId="0" xfId="1" applyNumberFormat="1" applyFont="1" applyBorder="1" applyAlignment="1">
      <alignment horizontal="center"/>
    </xf>
    <xf numFmtId="14" fontId="2" fillId="10" borderId="6" xfId="0" applyNumberFormat="1" applyFont="1" applyFill="1" applyBorder="1" applyAlignment="1">
      <alignment horizontal="center"/>
    </xf>
    <xf numFmtId="0" fontId="11" fillId="2" borderId="6" xfId="0" applyFont="1" applyFill="1" applyBorder="1" applyAlignment="1">
      <alignment horizontal="center" vertical="center" wrapText="1" readingOrder="2"/>
    </xf>
    <xf numFmtId="0" fontId="0" fillId="3" borderId="6" xfId="0" applyFill="1" applyBorder="1" applyAlignment="1">
      <alignment horizontal="center"/>
    </xf>
    <xf numFmtId="0" fontId="3" fillId="4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 wrapText="1"/>
    </xf>
    <xf numFmtId="0" fontId="6" fillId="12" borderId="4" xfId="0" applyFont="1" applyFill="1" applyBorder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2" fillId="6" borderId="0" xfId="0" applyFont="1" applyFill="1" applyAlignment="1">
      <alignment horizontal="center"/>
    </xf>
    <xf numFmtId="0" fontId="13" fillId="17" borderId="0" xfId="0" applyFont="1" applyFill="1" applyAlignment="1">
      <alignment horizontal="center" vertical="center"/>
    </xf>
    <xf numFmtId="0" fontId="17" fillId="9" borderId="12" xfId="0" applyFont="1" applyFill="1" applyBorder="1" applyAlignment="1">
      <alignment horizontal="center" vertical="center"/>
    </xf>
    <xf numFmtId="0" fontId="17" fillId="9" borderId="13" xfId="0" applyFont="1" applyFill="1" applyBorder="1" applyAlignment="1">
      <alignment horizontal="center" vertical="center"/>
    </xf>
    <xf numFmtId="0" fontId="17" fillId="9" borderId="14" xfId="0" applyFont="1" applyFill="1" applyBorder="1" applyAlignment="1">
      <alignment horizontal="center" vertical="center"/>
    </xf>
    <xf numFmtId="0" fontId="17" fillId="9" borderId="15" xfId="0" applyFont="1" applyFill="1" applyBorder="1" applyAlignment="1">
      <alignment horizontal="center" vertical="center"/>
    </xf>
    <xf numFmtId="0" fontId="17" fillId="9" borderId="7" xfId="0" applyFont="1" applyFill="1" applyBorder="1" applyAlignment="1">
      <alignment horizontal="center" vertical="center"/>
    </xf>
    <xf numFmtId="0" fontId="17" fillId="9" borderId="16" xfId="0" applyFont="1" applyFill="1" applyBorder="1" applyAlignment="1">
      <alignment horizontal="center" vertical="center"/>
    </xf>
    <xf numFmtId="0" fontId="6" fillId="12" borderId="8" xfId="0" applyFont="1" applyFill="1" applyBorder="1" applyAlignment="1">
      <alignment horizontal="center" vertical="center"/>
    </xf>
    <xf numFmtId="0" fontId="6" fillId="1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3">
    <cellStyle name="Normal" xfId="0" builtinId="0"/>
    <cellStyle name="Normal 2" xfId="2"/>
    <cellStyle name="Normal 2 2" xfId="1"/>
  </cellStyles>
  <dxfs count="1">
    <dxf>
      <font>
        <color rgb="FFFF0000"/>
      </font>
      <fill>
        <patternFill patternType="solid">
          <bgColor theme="2" tint="-9.9948118533890809E-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6605"/>
  <sheetViews>
    <sheetView rightToLeft="1" tabSelected="1" topLeftCell="R1" workbookViewId="0">
      <selection activeCell="AG8" sqref="AG8"/>
    </sheetView>
  </sheetViews>
  <sheetFormatPr defaultColWidth="17" defaultRowHeight="15" x14ac:dyDescent="0.2"/>
  <cols>
    <col min="1" max="1" width="6.875" customWidth="1"/>
    <col min="2" max="2" width="8.875" customWidth="1"/>
    <col min="3" max="3" width="27.125" bestFit="1" customWidth="1"/>
    <col min="4" max="4" width="8.75" bestFit="1" customWidth="1"/>
    <col min="5" max="5" width="19" bestFit="1" customWidth="1"/>
    <col min="6" max="6" width="12.125" bestFit="1" customWidth="1"/>
    <col min="7" max="7" width="19" bestFit="1" customWidth="1"/>
    <col min="8" max="8" width="9.5" bestFit="1" customWidth="1"/>
    <col min="9" max="17" width="10.625" bestFit="1" customWidth="1"/>
    <col min="18" max="18" width="12" bestFit="1" customWidth="1"/>
    <col min="19" max="19" width="13.375" bestFit="1" customWidth="1"/>
    <col min="20" max="38" width="12" bestFit="1" customWidth="1"/>
    <col min="43" max="44" width="17" style="1"/>
  </cols>
  <sheetData>
    <row r="1" spans="1:44" ht="15.75" thickBot="1" x14ac:dyDescent="0.25">
      <c r="D1" s="58" t="s">
        <v>791</v>
      </c>
      <c r="E1" s="58"/>
      <c r="F1" s="58"/>
      <c r="G1" s="58"/>
      <c r="H1" s="13"/>
      <c r="I1" s="13"/>
      <c r="J1" s="13"/>
      <c r="K1" s="13"/>
      <c r="L1" s="13"/>
      <c r="M1" s="13"/>
      <c r="N1" s="13"/>
      <c r="O1" s="13"/>
      <c r="P1" s="42"/>
      <c r="Q1" s="42"/>
    </row>
    <row r="2" spans="1:44" x14ac:dyDescent="0.2">
      <c r="D2" s="58"/>
      <c r="E2" s="58"/>
      <c r="F2" s="58"/>
      <c r="G2" s="58"/>
      <c r="H2" s="59" t="s">
        <v>788</v>
      </c>
      <c r="I2" s="60"/>
      <c r="J2" s="60"/>
      <c r="K2" s="60"/>
      <c r="L2" s="61"/>
    </row>
    <row r="3" spans="1:44" ht="15.75" thickBot="1" x14ac:dyDescent="0.25">
      <c r="D3" s="58"/>
      <c r="E3" s="58"/>
      <c r="F3" s="58"/>
      <c r="G3" s="58"/>
      <c r="H3" s="62"/>
      <c r="I3" s="63"/>
      <c r="J3" s="63"/>
      <c r="K3" s="63"/>
      <c r="L3" s="64"/>
    </row>
    <row r="4" spans="1:44" ht="15.75" thickBot="1" x14ac:dyDescent="0.25"/>
    <row r="5" spans="1:44" ht="24" thickBot="1" x14ac:dyDescent="0.4">
      <c r="B5" s="11">
        <v>6</v>
      </c>
      <c r="C5" s="12">
        <v>2022</v>
      </c>
      <c r="D5" s="12"/>
      <c r="E5" s="55" t="s">
        <v>789</v>
      </c>
      <c r="F5" s="56"/>
      <c r="G5" s="57" t="s">
        <v>790</v>
      </c>
      <c r="H5" s="57"/>
      <c r="J5" s="13"/>
      <c r="R5" s="46">
        <v>44722</v>
      </c>
      <c r="S5" s="47" t="s">
        <v>8</v>
      </c>
      <c r="T5" s="45" t="s">
        <v>9</v>
      </c>
      <c r="U5" s="45" t="s">
        <v>10</v>
      </c>
      <c r="V5" s="45" t="s">
        <v>11</v>
      </c>
      <c r="W5" s="45" t="s">
        <v>12</v>
      </c>
      <c r="X5" s="45" t="s">
        <v>13</v>
      </c>
      <c r="Y5" s="45" t="s">
        <v>14</v>
      </c>
      <c r="Z5" s="45" t="s">
        <v>15</v>
      </c>
      <c r="AA5" s="45" t="s">
        <v>16</v>
      </c>
      <c r="AQ5" s="2" t="s">
        <v>0</v>
      </c>
      <c r="AR5" s="3" t="s">
        <v>1</v>
      </c>
    </row>
    <row r="6" spans="1:44" ht="18" x14ac:dyDescent="0.25">
      <c r="C6" s="49" t="s">
        <v>531</v>
      </c>
      <c r="D6" s="50" t="s">
        <v>530</v>
      </c>
      <c r="E6" s="65" t="s">
        <v>495</v>
      </c>
      <c r="F6" s="53" t="s">
        <v>496</v>
      </c>
      <c r="G6" s="51" t="s">
        <v>4</v>
      </c>
      <c r="H6" s="52" t="s">
        <v>5</v>
      </c>
      <c r="I6" s="15" t="str">
        <f>TEXT(I7,"ddd")</f>
        <v>الأربعاء</v>
      </c>
      <c r="J6" s="15" t="str">
        <f t="shared" ref="J6:AL6" si="0">TEXT(J7,"ddd")</f>
        <v>الخميس</v>
      </c>
      <c r="K6" s="15" t="str">
        <f t="shared" si="0"/>
        <v>الجمعة</v>
      </c>
      <c r="L6" s="15" t="str">
        <f t="shared" si="0"/>
        <v>السبت</v>
      </c>
      <c r="M6" s="15" t="str">
        <f t="shared" si="0"/>
        <v>الأحد</v>
      </c>
      <c r="N6" s="15" t="str">
        <f t="shared" si="0"/>
        <v>الإثنين</v>
      </c>
      <c r="O6" s="15" t="str">
        <f t="shared" si="0"/>
        <v>الثلاثاء</v>
      </c>
      <c r="P6" s="15" t="str">
        <f t="shared" si="0"/>
        <v>الأربعاء</v>
      </c>
      <c r="Q6" s="15" t="str">
        <f t="shared" si="0"/>
        <v>الخميس</v>
      </c>
      <c r="R6" s="15" t="str">
        <f t="shared" si="0"/>
        <v>الجمعة</v>
      </c>
      <c r="S6" s="15" t="str">
        <f t="shared" si="0"/>
        <v>السبت</v>
      </c>
      <c r="T6" s="15" t="str">
        <f t="shared" si="0"/>
        <v>الأحد</v>
      </c>
      <c r="U6" s="15" t="str">
        <f t="shared" si="0"/>
        <v>الإثنين</v>
      </c>
      <c r="V6" s="15" t="str">
        <f t="shared" si="0"/>
        <v>الثلاثاء</v>
      </c>
      <c r="W6" s="15" t="str">
        <f t="shared" si="0"/>
        <v>الأربعاء</v>
      </c>
      <c r="X6" s="15" t="str">
        <f t="shared" si="0"/>
        <v>الخميس</v>
      </c>
      <c r="Y6" s="15" t="str">
        <f t="shared" si="0"/>
        <v>الجمعة</v>
      </c>
      <c r="Z6" s="15" t="str">
        <f t="shared" si="0"/>
        <v>السبت</v>
      </c>
      <c r="AA6" s="15" t="str">
        <f t="shared" si="0"/>
        <v>الأحد</v>
      </c>
      <c r="AB6" s="15" t="str">
        <f t="shared" si="0"/>
        <v>الإثنين</v>
      </c>
      <c r="AC6" s="15" t="str">
        <f t="shared" si="0"/>
        <v>الثلاثاء</v>
      </c>
      <c r="AD6" s="15" t="str">
        <f t="shared" si="0"/>
        <v>الأربعاء</v>
      </c>
      <c r="AE6" s="15" t="str">
        <f t="shared" si="0"/>
        <v>الخميس</v>
      </c>
      <c r="AF6" s="15" t="str">
        <f t="shared" si="0"/>
        <v>الجمعة</v>
      </c>
      <c r="AG6" s="15" t="str">
        <f t="shared" si="0"/>
        <v>السبت</v>
      </c>
      <c r="AH6" s="15" t="str">
        <f t="shared" si="0"/>
        <v>الأحد</v>
      </c>
      <c r="AI6" s="15" t="str">
        <f t="shared" si="0"/>
        <v>الإثنين</v>
      </c>
      <c r="AJ6" s="15" t="str">
        <f t="shared" si="0"/>
        <v>الثلاثاء</v>
      </c>
      <c r="AK6" s="15" t="str">
        <f t="shared" si="0"/>
        <v>الأربعاء</v>
      </c>
      <c r="AL6" s="15" t="str">
        <f t="shared" si="0"/>
        <v>الخميس</v>
      </c>
      <c r="AM6" s="10"/>
      <c r="AQ6" s="4">
        <v>1</v>
      </c>
      <c r="AR6" s="5">
        <v>2022</v>
      </c>
    </row>
    <row r="7" spans="1:44" ht="18" customHeight="1" thickBot="1" x14ac:dyDescent="0.3">
      <c r="A7" s="10" t="s">
        <v>2</v>
      </c>
      <c r="B7" s="10" t="s">
        <v>3</v>
      </c>
      <c r="C7" s="49"/>
      <c r="D7" s="50"/>
      <c r="E7" s="66"/>
      <c r="F7" s="54"/>
      <c r="G7" s="51"/>
      <c r="H7" s="52"/>
      <c r="I7" s="43">
        <f>DATE($C$5,$B$5,1)</f>
        <v>44713</v>
      </c>
      <c r="J7" s="43">
        <f>DATE($C$5,$B$5,1)+1</f>
        <v>44714</v>
      </c>
      <c r="K7" s="43">
        <f>DATE($C$5,$B$5,1)+2</f>
        <v>44715</v>
      </c>
      <c r="L7" s="43">
        <f>DATE($C$5,$B$5,1)+3</f>
        <v>44716</v>
      </c>
      <c r="M7" s="43">
        <f>DATE($C$5,$B$5,1)+4</f>
        <v>44717</v>
      </c>
      <c r="N7" s="43">
        <f>DATE($C$5,$B$5,1)+5</f>
        <v>44718</v>
      </c>
      <c r="O7" s="43">
        <f>DATE($C$5,$B$5,1)+6</f>
        <v>44719</v>
      </c>
      <c r="P7" s="43">
        <f>DATE($C$5,$B$5,1)+7</f>
        <v>44720</v>
      </c>
      <c r="Q7" s="43">
        <f>DATE($C$5,$B$5,1)+8</f>
        <v>44721</v>
      </c>
      <c r="R7" s="43">
        <f>DATE($C$5,$B$5,1)+9</f>
        <v>44722</v>
      </c>
      <c r="S7" s="48">
        <f>DATE($C$5,$B$5,1)+10</f>
        <v>44723</v>
      </c>
      <c r="T7" s="43">
        <f>DATE($C$5,$B$5,1)+11</f>
        <v>44724</v>
      </c>
      <c r="U7" s="43">
        <f>DATE($C$5,$B$5,1)+12</f>
        <v>44725</v>
      </c>
      <c r="V7" s="43">
        <f>DATE($C$5,$B$5,1)+13</f>
        <v>44726</v>
      </c>
      <c r="W7" s="43">
        <f>DATE($C$5,$B$5,1)+14</f>
        <v>44727</v>
      </c>
      <c r="X7" s="43">
        <f>DATE($C$5,$B$5,1)+15</f>
        <v>44728</v>
      </c>
      <c r="Y7" s="43">
        <f>DATE($C$5,$B$5,1)+16</f>
        <v>44729</v>
      </c>
      <c r="Z7" s="43">
        <f>DATE($C$5,$B$5,1)+17</f>
        <v>44730</v>
      </c>
      <c r="AA7" s="43">
        <f>DATE($C$5,$B$5,1)+18</f>
        <v>44731</v>
      </c>
      <c r="AB7" s="43">
        <f>DATE($C$5,$B$5,1)+19</f>
        <v>44732</v>
      </c>
      <c r="AC7" s="43">
        <f>DATE($C$5,$B$5,1)+20</f>
        <v>44733</v>
      </c>
      <c r="AD7" s="43">
        <f>DATE($C$5,$B$5,1)+21</f>
        <v>44734</v>
      </c>
      <c r="AE7" s="43">
        <f>DATE($C$5,$B$5,1)+22</f>
        <v>44735</v>
      </c>
      <c r="AF7" s="43">
        <f>DATE($C$5,$B$5,1)+23</f>
        <v>44736</v>
      </c>
      <c r="AG7" s="43">
        <f>DATE($C$5,$B$5,1)+24</f>
        <v>44737</v>
      </c>
      <c r="AH7" s="43">
        <f>DATE($C$5,$B$5,1)+25</f>
        <v>44738</v>
      </c>
      <c r="AI7" s="43">
        <f>DATE($C$5,$B$5,1)+26</f>
        <v>44739</v>
      </c>
      <c r="AJ7" s="43">
        <f>DATE($C$5,$B$5,1)+27</f>
        <v>44740</v>
      </c>
      <c r="AK7" s="43">
        <f>DATE($C$5,$B$5,1)+28</f>
        <v>44741</v>
      </c>
      <c r="AL7" s="43">
        <f>DATE($C$5,$B$5,1)+29</f>
        <v>44742</v>
      </c>
      <c r="AM7" s="14"/>
      <c r="AN7" s="14"/>
      <c r="AO7" s="14"/>
      <c r="AQ7" s="6">
        <v>2</v>
      </c>
      <c r="AR7" s="7">
        <v>2023</v>
      </c>
    </row>
    <row r="8" spans="1:44" ht="15" customHeight="1" thickBot="1" x14ac:dyDescent="0.25">
      <c r="C8" s="39" t="s">
        <v>532</v>
      </c>
      <c r="E8" s="25" t="s">
        <v>6</v>
      </c>
      <c r="F8" s="26">
        <v>44721</v>
      </c>
      <c r="G8" s="16" t="s">
        <v>6</v>
      </c>
      <c r="H8" s="46">
        <v>44722</v>
      </c>
      <c r="I8" s="1" t="str">
        <f>IF(AND(YEAR(I$7)=YEAR($H8),MONTH(I$7)=MONTH($H8),DAY(I$7)=DAY($H8)),"غ","ح")</f>
        <v>ح</v>
      </c>
      <c r="J8" s="1" t="str">
        <f t="shared" ref="J8:AL16" si="1">IF(AND(YEAR(J$7)=YEAR($H8),MONTH(J$7)=MONTH($H8),DAY(J$7)=DAY($H8)),"غ","ح")</f>
        <v>ح</v>
      </c>
      <c r="K8" s="1" t="str">
        <f t="shared" si="1"/>
        <v>ح</v>
      </c>
      <c r="L8" s="1" t="str">
        <f t="shared" si="1"/>
        <v>ح</v>
      </c>
      <c r="M8" s="1" t="str">
        <f t="shared" si="1"/>
        <v>ح</v>
      </c>
      <c r="N8" s="1" t="str">
        <f t="shared" si="1"/>
        <v>ح</v>
      </c>
      <c r="O8" s="1" t="str">
        <f t="shared" si="1"/>
        <v>ح</v>
      </c>
      <c r="P8" s="1" t="str">
        <f t="shared" si="1"/>
        <v>ح</v>
      </c>
      <c r="Q8" s="1" t="str">
        <f t="shared" si="1"/>
        <v>ح</v>
      </c>
      <c r="R8" s="1" t="str">
        <f t="shared" si="1"/>
        <v>غ</v>
      </c>
      <c r="S8" s="67" t="str">
        <f t="shared" si="1"/>
        <v>ح</v>
      </c>
      <c r="T8" s="1" t="str">
        <f t="shared" si="1"/>
        <v>ح</v>
      </c>
      <c r="U8" s="1" t="str">
        <f t="shared" si="1"/>
        <v>ح</v>
      </c>
      <c r="V8" s="1" t="str">
        <f t="shared" si="1"/>
        <v>ح</v>
      </c>
      <c r="W8" s="1" t="str">
        <f t="shared" si="1"/>
        <v>ح</v>
      </c>
      <c r="X8" s="1" t="str">
        <f t="shared" si="1"/>
        <v>ح</v>
      </c>
      <c r="Y8" s="67" t="str">
        <f t="shared" si="1"/>
        <v>ح</v>
      </c>
      <c r="Z8" s="67" t="str">
        <f t="shared" si="1"/>
        <v>ح</v>
      </c>
      <c r="AA8" s="1" t="str">
        <f t="shared" si="1"/>
        <v>ح</v>
      </c>
      <c r="AB8" s="67" t="str">
        <f t="shared" si="1"/>
        <v>ح</v>
      </c>
      <c r="AC8" s="67" t="str">
        <f t="shared" si="1"/>
        <v>ح</v>
      </c>
      <c r="AD8" s="67" t="str">
        <f t="shared" si="1"/>
        <v>ح</v>
      </c>
      <c r="AE8" s="67" t="str">
        <f t="shared" si="1"/>
        <v>ح</v>
      </c>
      <c r="AF8" s="67" t="str">
        <f t="shared" si="1"/>
        <v>ح</v>
      </c>
      <c r="AG8" s="67" t="str">
        <f t="shared" si="1"/>
        <v>ح</v>
      </c>
      <c r="AH8" s="1" t="str">
        <f t="shared" si="1"/>
        <v>ح</v>
      </c>
      <c r="AI8" s="1" t="str">
        <f t="shared" si="1"/>
        <v>ح</v>
      </c>
      <c r="AJ8" s="1" t="str">
        <f t="shared" si="1"/>
        <v>ح</v>
      </c>
      <c r="AK8" s="1" t="str">
        <f t="shared" si="1"/>
        <v>ح</v>
      </c>
      <c r="AL8" s="1" t="str">
        <f t="shared" si="1"/>
        <v>ح</v>
      </c>
      <c r="AQ8" s="6">
        <v>3</v>
      </c>
      <c r="AR8" s="7">
        <v>2024</v>
      </c>
    </row>
    <row r="9" spans="1:44" ht="15.75" thickBot="1" x14ac:dyDescent="0.25">
      <c r="C9" s="40" t="s">
        <v>377</v>
      </c>
      <c r="E9" s="27" t="s">
        <v>6</v>
      </c>
      <c r="F9" s="28" t="s">
        <v>36</v>
      </c>
      <c r="G9" s="17" t="s">
        <v>6</v>
      </c>
      <c r="H9" s="47" t="s">
        <v>8</v>
      </c>
      <c r="I9" s="1" t="str">
        <f t="shared" ref="I9:X32" si="2">IF(AND(YEAR(I$7)=YEAR($H9),MONTH(I$7)=MONTH($H9),DAY(I$7)=DAY($H9)),"غ","ح")</f>
        <v>ح</v>
      </c>
      <c r="J9" s="1" t="str">
        <f t="shared" si="1"/>
        <v>ح</v>
      </c>
      <c r="K9" s="1" t="str">
        <f t="shared" si="1"/>
        <v>ح</v>
      </c>
      <c r="L9" s="1" t="str">
        <f t="shared" si="1"/>
        <v>ح</v>
      </c>
      <c r="M9" s="1" t="str">
        <f t="shared" si="1"/>
        <v>ح</v>
      </c>
      <c r="N9" s="1" t="str">
        <f t="shared" si="1"/>
        <v>ح</v>
      </c>
      <c r="O9" s="1" t="str">
        <f t="shared" si="1"/>
        <v>ح</v>
      </c>
      <c r="P9" s="1" t="str">
        <f t="shared" si="1"/>
        <v>ح</v>
      </c>
      <c r="Q9" s="1" t="str">
        <f t="shared" si="1"/>
        <v>ح</v>
      </c>
      <c r="R9" s="1" t="str">
        <f t="shared" si="1"/>
        <v>ح</v>
      </c>
      <c r="S9" s="1" t="str">
        <f t="shared" si="1"/>
        <v>غ</v>
      </c>
      <c r="T9" s="1" t="str">
        <f t="shared" si="1"/>
        <v>ح</v>
      </c>
      <c r="U9" s="1" t="str">
        <f t="shared" si="1"/>
        <v>ح</v>
      </c>
      <c r="V9" s="1" t="str">
        <f t="shared" si="1"/>
        <v>ح</v>
      </c>
      <c r="W9" s="1" t="str">
        <f t="shared" si="1"/>
        <v>ح</v>
      </c>
      <c r="X9" s="1" t="str">
        <f t="shared" si="1"/>
        <v>ح</v>
      </c>
      <c r="Y9" s="1" t="str">
        <f t="shared" si="1"/>
        <v>ح</v>
      </c>
      <c r="Z9" s="1" t="str">
        <f t="shared" si="1"/>
        <v>ح</v>
      </c>
      <c r="AA9" s="1" t="str">
        <f t="shared" si="1"/>
        <v>ح</v>
      </c>
      <c r="AB9" s="1" t="str">
        <f t="shared" si="1"/>
        <v>ح</v>
      </c>
      <c r="AC9" s="1" t="str">
        <f t="shared" si="1"/>
        <v>ح</v>
      </c>
      <c r="AD9" s="1" t="str">
        <f t="shared" si="1"/>
        <v>ح</v>
      </c>
      <c r="AE9" s="1" t="str">
        <f t="shared" si="1"/>
        <v>ح</v>
      </c>
      <c r="AF9" s="1" t="str">
        <f t="shared" si="1"/>
        <v>ح</v>
      </c>
      <c r="AG9" s="1" t="str">
        <f t="shared" si="1"/>
        <v>ح</v>
      </c>
      <c r="AH9" s="1" t="str">
        <f t="shared" si="1"/>
        <v>ح</v>
      </c>
      <c r="AI9" s="1" t="str">
        <f t="shared" si="1"/>
        <v>ح</v>
      </c>
      <c r="AJ9" s="1" t="str">
        <f t="shared" si="1"/>
        <v>ح</v>
      </c>
      <c r="AK9" s="1" t="str">
        <f t="shared" si="1"/>
        <v>ح</v>
      </c>
      <c r="AL9" s="1" t="str">
        <f t="shared" si="1"/>
        <v>ح</v>
      </c>
      <c r="AQ9" s="6">
        <v>4</v>
      </c>
      <c r="AR9" s="7">
        <v>2025</v>
      </c>
    </row>
    <row r="10" spans="1:44" ht="15.75" thickBot="1" x14ac:dyDescent="0.25">
      <c r="C10" s="41" t="s">
        <v>533</v>
      </c>
      <c r="E10" s="27" t="s">
        <v>6</v>
      </c>
      <c r="F10" s="28" t="s">
        <v>27</v>
      </c>
      <c r="G10" s="17" t="s">
        <v>6</v>
      </c>
      <c r="H10" s="45" t="s">
        <v>9</v>
      </c>
      <c r="I10" s="1" t="str">
        <f t="shared" si="2"/>
        <v>ح</v>
      </c>
      <c r="J10" s="1" t="str">
        <f t="shared" si="1"/>
        <v>ح</v>
      </c>
      <c r="K10" s="1" t="str">
        <f t="shared" si="1"/>
        <v>ح</v>
      </c>
      <c r="L10" s="1" t="str">
        <f t="shared" si="1"/>
        <v>ح</v>
      </c>
      <c r="M10" s="1" t="str">
        <f t="shared" si="1"/>
        <v>ح</v>
      </c>
      <c r="N10" s="1" t="str">
        <f t="shared" si="1"/>
        <v>ح</v>
      </c>
      <c r="O10" s="1" t="str">
        <f t="shared" si="1"/>
        <v>ح</v>
      </c>
      <c r="P10" s="1" t="str">
        <f t="shared" si="1"/>
        <v>ح</v>
      </c>
      <c r="Q10" s="1" t="str">
        <f t="shared" si="1"/>
        <v>ح</v>
      </c>
      <c r="R10" s="1" t="str">
        <f t="shared" si="1"/>
        <v>ح</v>
      </c>
      <c r="S10" s="1" t="str">
        <f t="shared" si="1"/>
        <v>ح</v>
      </c>
      <c r="T10" s="1" t="str">
        <f t="shared" si="1"/>
        <v>ح</v>
      </c>
      <c r="U10" s="1" t="str">
        <f t="shared" si="1"/>
        <v>ح</v>
      </c>
      <c r="V10" s="1" t="str">
        <f t="shared" si="1"/>
        <v>ح</v>
      </c>
      <c r="W10" s="1" t="str">
        <f t="shared" si="1"/>
        <v>ح</v>
      </c>
      <c r="X10" s="1" t="str">
        <f t="shared" si="1"/>
        <v>ح</v>
      </c>
      <c r="Y10" s="1" t="str">
        <f t="shared" si="1"/>
        <v>غ</v>
      </c>
      <c r="Z10" s="1" t="str">
        <f t="shared" si="1"/>
        <v>ح</v>
      </c>
      <c r="AA10" s="1" t="str">
        <f t="shared" si="1"/>
        <v>ح</v>
      </c>
      <c r="AB10" s="1" t="str">
        <f t="shared" si="1"/>
        <v>ح</v>
      </c>
      <c r="AC10" s="1" t="str">
        <f t="shared" si="1"/>
        <v>ح</v>
      </c>
      <c r="AD10" s="1" t="str">
        <f t="shared" si="1"/>
        <v>ح</v>
      </c>
      <c r="AE10" s="1" t="str">
        <f t="shared" si="1"/>
        <v>ح</v>
      </c>
      <c r="AF10" s="1" t="str">
        <f t="shared" si="1"/>
        <v>ح</v>
      </c>
      <c r="AG10" s="1" t="str">
        <f t="shared" si="1"/>
        <v>ح</v>
      </c>
      <c r="AH10" s="1" t="str">
        <f t="shared" si="1"/>
        <v>ح</v>
      </c>
      <c r="AI10" s="1" t="str">
        <f t="shared" si="1"/>
        <v>ح</v>
      </c>
      <c r="AJ10" s="1" t="str">
        <f t="shared" si="1"/>
        <v>ح</v>
      </c>
      <c r="AK10" s="1" t="str">
        <f t="shared" si="1"/>
        <v>ح</v>
      </c>
      <c r="AL10" s="1" t="str">
        <f t="shared" si="1"/>
        <v>ح</v>
      </c>
      <c r="AQ10" s="6">
        <v>5</v>
      </c>
      <c r="AR10" s="7">
        <v>2026</v>
      </c>
    </row>
    <row r="11" spans="1:44" ht="15.75" thickBot="1" x14ac:dyDescent="0.25">
      <c r="C11" s="40" t="s">
        <v>534</v>
      </c>
      <c r="E11" s="27" t="s">
        <v>6</v>
      </c>
      <c r="F11" s="28" t="s">
        <v>29</v>
      </c>
      <c r="G11" s="17" t="s">
        <v>6</v>
      </c>
      <c r="H11" s="45" t="s">
        <v>10</v>
      </c>
      <c r="I11" s="1" t="str">
        <f t="shared" si="2"/>
        <v>ح</v>
      </c>
      <c r="J11" s="1" t="str">
        <f t="shared" si="1"/>
        <v>ح</v>
      </c>
      <c r="K11" s="1" t="str">
        <f t="shared" si="1"/>
        <v>ح</v>
      </c>
      <c r="L11" s="1" t="str">
        <f t="shared" si="1"/>
        <v>ح</v>
      </c>
      <c r="M11" s="1" t="str">
        <f t="shared" si="1"/>
        <v>ح</v>
      </c>
      <c r="N11" s="1" t="str">
        <f t="shared" si="1"/>
        <v>ح</v>
      </c>
      <c r="O11" s="1" t="str">
        <f t="shared" si="1"/>
        <v>ح</v>
      </c>
      <c r="P11" s="1" t="str">
        <f t="shared" si="1"/>
        <v>ح</v>
      </c>
      <c r="Q11" s="1" t="str">
        <f t="shared" si="1"/>
        <v>ح</v>
      </c>
      <c r="R11" s="1" t="str">
        <f t="shared" si="1"/>
        <v>ح</v>
      </c>
      <c r="S11" s="1" t="str">
        <f t="shared" si="1"/>
        <v>ح</v>
      </c>
      <c r="T11" s="1" t="str">
        <f t="shared" si="1"/>
        <v>ح</v>
      </c>
      <c r="U11" s="1" t="str">
        <f t="shared" si="1"/>
        <v>ح</v>
      </c>
      <c r="V11" s="1" t="str">
        <f t="shared" si="1"/>
        <v>ح</v>
      </c>
      <c r="W11" s="1" t="str">
        <f t="shared" si="1"/>
        <v>ح</v>
      </c>
      <c r="X11" s="1" t="str">
        <f t="shared" si="1"/>
        <v>ح</v>
      </c>
      <c r="Y11" s="1" t="str">
        <f t="shared" si="1"/>
        <v>ح</v>
      </c>
      <c r="Z11" s="1" t="str">
        <f t="shared" si="1"/>
        <v>غ</v>
      </c>
      <c r="AA11" s="1" t="str">
        <f t="shared" si="1"/>
        <v>ح</v>
      </c>
      <c r="AB11" s="1" t="str">
        <f t="shared" si="1"/>
        <v>ح</v>
      </c>
      <c r="AC11" s="1" t="str">
        <f t="shared" si="1"/>
        <v>ح</v>
      </c>
      <c r="AD11" s="1" t="str">
        <f t="shared" si="1"/>
        <v>ح</v>
      </c>
      <c r="AE11" s="1" t="str">
        <f t="shared" si="1"/>
        <v>ح</v>
      </c>
      <c r="AF11" s="1" t="str">
        <f t="shared" si="1"/>
        <v>ح</v>
      </c>
      <c r="AG11" s="1" t="str">
        <f t="shared" si="1"/>
        <v>ح</v>
      </c>
      <c r="AH11" s="1" t="str">
        <f t="shared" si="1"/>
        <v>ح</v>
      </c>
      <c r="AI11" s="1" t="str">
        <f t="shared" si="1"/>
        <v>ح</v>
      </c>
      <c r="AJ11" s="1" t="str">
        <f t="shared" si="1"/>
        <v>ح</v>
      </c>
      <c r="AK11" s="1" t="str">
        <f t="shared" si="1"/>
        <v>ح</v>
      </c>
      <c r="AL11" s="1" t="str">
        <f t="shared" si="1"/>
        <v>ح</v>
      </c>
      <c r="AQ11" s="6">
        <v>6</v>
      </c>
      <c r="AR11" s="7">
        <v>2027</v>
      </c>
    </row>
    <row r="12" spans="1:44" ht="15.75" thickBot="1" x14ac:dyDescent="0.25">
      <c r="C12" s="41" t="s">
        <v>535</v>
      </c>
      <c r="E12" s="27" t="s">
        <v>6</v>
      </c>
      <c r="F12" s="28" t="s">
        <v>18</v>
      </c>
      <c r="G12" s="17" t="s">
        <v>6</v>
      </c>
      <c r="H12" s="45" t="s">
        <v>11</v>
      </c>
      <c r="I12" s="1" t="str">
        <f t="shared" si="2"/>
        <v>ح</v>
      </c>
      <c r="J12" s="1" t="str">
        <f t="shared" si="1"/>
        <v>ح</v>
      </c>
      <c r="K12" s="1" t="str">
        <f t="shared" si="1"/>
        <v>ح</v>
      </c>
      <c r="L12" s="1" t="str">
        <f t="shared" si="1"/>
        <v>ح</v>
      </c>
      <c r="M12" s="1" t="str">
        <f t="shared" si="1"/>
        <v>ح</v>
      </c>
      <c r="N12" s="1" t="str">
        <f t="shared" si="1"/>
        <v>ح</v>
      </c>
      <c r="O12" s="1" t="str">
        <f t="shared" si="1"/>
        <v>ح</v>
      </c>
      <c r="P12" s="1" t="str">
        <f t="shared" si="1"/>
        <v>ح</v>
      </c>
      <c r="Q12" s="1" t="str">
        <f t="shared" si="1"/>
        <v>ح</v>
      </c>
      <c r="R12" s="1" t="str">
        <f t="shared" si="1"/>
        <v>ح</v>
      </c>
      <c r="S12" s="1" t="str">
        <f t="shared" si="1"/>
        <v>ح</v>
      </c>
      <c r="T12" s="1" t="str">
        <f t="shared" si="1"/>
        <v>ح</v>
      </c>
      <c r="U12" s="1" t="str">
        <f t="shared" si="1"/>
        <v>ح</v>
      </c>
      <c r="V12" s="1" t="str">
        <f t="shared" si="1"/>
        <v>ح</v>
      </c>
      <c r="W12" s="1" t="str">
        <f t="shared" si="1"/>
        <v>ح</v>
      </c>
      <c r="X12" s="1" t="str">
        <f t="shared" si="1"/>
        <v>ح</v>
      </c>
      <c r="Y12" s="1" t="str">
        <f t="shared" si="1"/>
        <v>ح</v>
      </c>
      <c r="Z12" s="1" t="str">
        <f t="shared" si="1"/>
        <v>ح</v>
      </c>
      <c r="AA12" s="1" t="str">
        <f t="shared" si="1"/>
        <v>ح</v>
      </c>
      <c r="AB12" s="1" t="str">
        <f t="shared" si="1"/>
        <v>غ</v>
      </c>
      <c r="AC12" s="1" t="str">
        <f t="shared" si="1"/>
        <v>ح</v>
      </c>
      <c r="AD12" s="1" t="str">
        <f t="shared" si="1"/>
        <v>ح</v>
      </c>
      <c r="AE12" s="1" t="str">
        <f t="shared" si="1"/>
        <v>ح</v>
      </c>
      <c r="AF12" s="1" t="str">
        <f t="shared" si="1"/>
        <v>ح</v>
      </c>
      <c r="AG12" s="1" t="str">
        <f t="shared" si="1"/>
        <v>ح</v>
      </c>
      <c r="AH12" s="1" t="str">
        <f t="shared" si="1"/>
        <v>ح</v>
      </c>
      <c r="AI12" s="1" t="str">
        <f t="shared" si="1"/>
        <v>ح</v>
      </c>
      <c r="AJ12" s="1" t="str">
        <f t="shared" si="1"/>
        <v>ح</v>
      </c>
      <c r="AK12" s="1" t="str">
        <f t="shared" si="1"/>
        <v>ح</v>
      </c>
      <c r="AL12" s="1" t="str">
        <f t="shared" si="1"/>
        <v>ح</v>
      </c>
      <c r="AQ12" s="6">
        <v>7</v>
      </c>
      <c r="AR12" s="7">
        <v>2028</v>
      </c>
    </row>
    <row r="13" spans="1:44" ht="15.75" thickBot="1" x14ac:dyDescent="0.25">
      <c r="C13" s="40" t="s">
        <v>536</v>
      </c>
      <c r="E13" s="27" t="s">
        <v>6</v>
      </c>
      <c r="F13" s="29">
        <v>44728</v>
      </c>
      <c r="G13" s="17" t="s">
        <v>6</v>
      </c>
      <c r="H13" s="45" t="s">
        <v>12</v>
      </c>
      <c r="I13" s="1" t="str">
        <f t="shared" si="2"/>
        <v>ح</v>
      </c>
      <c r="J13" s="1" t="str">
        <f t="shared" si="1"/>
        <v>ح</v>
      </c>
      <c r="K13" s="1" t="str">
        <f t="shared" si="1"/>
        <v>ح</v>
      </c>
      <c r="L13" s="1" t="str">
        <f t="shared" si="1"/>
        <v>ح</v>
      </c>
      <c r="M13" s="1" t="str">
        <f t="shared" si="1"/>
        <v>ح</v>
      </c>
      <c r="N13" s="1" t="str">
        <f t="shared" si="1"/>
        <v>ح</v>
      </c>
      <c r="O13" s="1" t="str">
        <f t="shared" si="1"/>
        <v>ح</v>
      </c>
      <c r="P13" s="1" t="str">
        <f t="shared" si="1"/>
        <v>ح</v>
      </c>
      <c r="Q13" s="1" t="str">
        <f t="shared" si="1"/>
        <v>ح</v>
      </c>
      <c r="R13" s="1" t="str">
        <f t="shared" si="1"/>
        <v>ح</v>
      </c>
      <c r="S13" s="1" t="str">
        <f t="shared" si="1"/>
        <v>ح</v>
      </c>
      <c r="T13" s="1" t="str">
        <f t="shared" si="1"/>
        <v>ح</v>
      </c>
      <c r="U13" s="1" t="str">
        <f t="shared" si="1"/>
        <v>ح</v>
      </c>
      <c r="V13" s="1" t="str">
        <f t="shared" si="1"/>
        <v>ح</v>
      </c>
      <c r="W13" s="1" t="str">
        <f t="shared" si="1"/>
        <v>ح</v>
      </c>
      <c r="X13" s="1" t="str">
        <f t="shared" si="1"/>
        <v>ح</v>
      </c>
      <c r="Y13" s="1" t="str">
        <f t="shared" si="1"/>
        <v>ح</v>
      </c>
      <c r="Z13" s="1" t="str">
        <f t="shared" si="1"/>
        <v>ح</v>
      </c>
      <c r="AA13" s="1" t="str">
        <f t="shared" si="1"/>
        <v>ح</v>
      </c>
      <c r="AB13" s="1" t="str">
        <f t="shared" si="1"/>
        <v>ح</v>
      </c>
      <c r="AC13" s="1" t="str">
        <f t="shared" si="1"/>
        <v>غ</v>
      </c>
      <c r="AD13" s="1" t="str">
        <f t="shared" si="1"/>
        <v>ح</v>
      </c>
      <c r="AE13" s="1" t="str">
        <f t="shared" si="1"/>
        <v>ح</v>
      </c>
      <c r="AF13" s="1" t="str">
        <f t="shared" si="1"/>
        <v>ح</v>
      </c>
      <c r="AG13" s="1" t="str">
        <f t="shared" si="1"/>
        <v>ح</v>
      </c>
      <c r="AH13" s="1" t="str">
        <f t="shared" si="1"/>
        <v>ح</v>
      </c>
      <c r="AI13" s="1" t="str">
        <f t="shared" si="1"/>
        <v>ح</v>
      </c>
      <c r="AJ13" s="1" t="str">
        <f t="shared" si="1"/>
        <v>ح</v>
      </c>
      <c r="AK13" s="1" t="str">
        <f t="shared" si="1"/>
        <v>ح</v>
      </c>
      <c r="AL13" s="1" t="str">
        <f t="shared" si="1"/>
        <v>ح</v>
      </c>
      <c r="AQ13" s="6">
        <v>8</v>
      </c>
      <c r="AR13" s="7">
        <v>2029</v>
      </c>
    </row>
    <row r="14" spans="1:44" ht="15.75" thickBot="1" x14ac:dyDescent="0.25">
      <c r="C14" s="41" t="s">
        <v>537</v>
      </c>
      <c r="E14" s="27" t="s">
        <v>6</v>
      </c>
      <c r="F14" s="28" t="s">
        <v>20</v>
      </c>
      <c r="G14" s="17" t="s">
        <v>6</v>
      </c>
      <c r="H14" s="45" t="s">
        <v>13</v>
      </c>
      <c r="I14" s="1" t="str">
        <f t="shared" si="2"/>
        <v>ح</v>
      </c>
      <c r="J14" s="1" t="str">
        <f t="shared" si="1"/>
        <v>ح</v>
      </c>
      <c r="K14" s="1" t="str">
        <f t="shared" si="1"/>
        <v>ح</v>
      </c>
      <c r="L14" s="1" t="str">
        <f t="shared" si="1"/>
        <v>ح</v>
      </c>
      <c r="M14" s="1" t="str">
        <f t="shared" si="1"/>
        <v>ح</v>
      </c>
      <c r="N14" s="1" t="str">
        <f t="shared" si="1"/>
        <v>ح</v>
      </c>
      <c r="O14" s="1" t="str">
        <f t="shared" si="1"/>
        <v>ح</v>
      </c>
      <c r="P14" s="1" t="str">
        <f t="shared" si="1"/>
        <v>ح</v>
      </c>
      <c r="Q14" s="1" t="str">
        <f t="shared" si="1"/>
        <v>ح</v>
      </c>
      <c r="R14" s="1" t="str">
        <f t="shared" si="1"/>
        <v>ح</v>
      </c>
      <c r="S14" s="1" t="str">
        <f t="shared" si="1"/>
        <v>ح</v>
      </c>
      <c r="T14" s="1" t="str">
        <f t="shared" si="1"/>
        <v>ح</v>
      </c>
      <c r="U14" s="1" t="str">
        <f t="shared" si="1"/>
        <v>ح</v>
      </c>
      <c r="V14" s="1" t="str">
        <f t="shared" si="1"/>
        <v>ح</v>
      </c>
      <c r="W14" s="1" t="str">
        <f t="shared" si="1"/>
        <v>ح</v>
      </c>
      <c r="X14" s="1" t="str">
        <f t="shared" si="1"/>
        <v>ح</v>
      </c>
      <c r="Y14" s="1" t="str">
        <f t="shared" si="1"/>
        <v>ح</v>
      </c>
      <c r="Z14" s="1" t="str">
        <f t="shared" si="1"/>
        <v>ح</v>
      </c>
      <c r="AA14" s="1" t="str">
        <f t="shared" si="1"/>
        <v>ح</v>
      </c>
      <c r="AB14" s="1" t="str">
        <f t="shared" si="1"/>
        <v>ح</v>
      </c>
      <c r="AC14" s="1" t="str">
        <f t="shared" si="1"/>
        <v>ح</v>
      </c>
      <c r="AD14" s="1" t="str">
        <f t="shared" si="1"/>
        <v>غ</v>
      </c>
      <c r="AE14" s="1" t="str">
        <f t="shared" si="1"/>
        <v>ح</v>
      </c>
      <c r="AF14" s="1" t="str">
        <f t="shared" si="1"/>
        <v>ح</v>
      </c>
      <c r="AG14" s="1" t="str">
        <f t="shared" si="1"/>
        <v>ح</v>
      </c>
      <c r="AH14" s="1" t="str">
        <f t="shared" si="1"/>
        <v>ح</v>
      </c>
      <c r="AI14" s="1" t="str">
        <f t="shared" si="1"/>
        <v>ح</v>
      </c>
      <c r="AJ14" s="1" t="str">
        <f t="shared" si="1"/>
        <v>ح</v>
      </c>
      <c r="AK14" s="1" t="str">
        <f t="shared" si="1"/>
        <v>ح</v>
      </c>
      <c r="AL14" s="1" t="str">
        <f t="shared" si="1"/>
        <v>ح</v>
      </c>
      <c r="AQ14" s="6">
        <v>9</v>
      </c>
      <c r="AR14" s="7">
        <v>2030</v>
      </c>
    </row>
    <row r="15" spans="1:44" ht="15.75" thickBot="1" x14ac:dyDescent="0.25">
      <c r="C15" s="40" t="s">
        <v>538</v>
      </c>
      <c r="E15" s="27" t="s">
        <v>6</v>
      </c>
      <c r="F15" s="28" t="s">
        <v>21</v>
      </c>
      <c r="G15" s="17" t="s">
        <v>6</v>
      </c>
      <c r="H15" s="45" t="s">
        <v>14</v>
      </c>
      <c r="I15" s="1" t="str">
        <f t="shared" si="2"/>
        <v>ح</v>
      </c>
      <c r="J15" s="1" t="str">
        <f t="shared" si="1"/>
        <v>ح</v>
      </c>
      <c r="K15" s="1" t="str">
        <f t="shared" si="1"/>
        <v>ح</v>
      </c>
      <c r="L15" s="1" t="str">
        <f t="shared" si="1"/>
        <v>ح</v>
      </c>
      <c r="M15" s="1" t="str">
        <f t="shared" si="1"/>
        <v>ح</v>
      </c>
      <c r="N15" s="1" t="str">
        <f t="shared" si="1"/>
        <v>ح</v>
      </c>
      <c r="O15" s="1" t="str">
        <f t="shared" si="1"/>
        <v>ح</v>
      </c>
      <c r="P15" s="1" t="str">
        <f t="shared" si="1"/>
        <v>ح</v>
      </c>
      <c r="Q15" s="1" t="str">
        <f t="shared" si="1"/>
        <v>ح</v>
      </c>
      <c r="R15" s="1" t="str">
        <f t="shared" si="1"/>
        <v>ح</v>
      </c>
      <c r="S15" s="1" t="str">
        <f t="shared" si="1"/>
        <v>ح</v>
      </c>
      <c r="T15" s="1" t="str">
        <f t="shared" si="1"/>
        <v>ح</v>
      </c>
      <c r="U15" s="1" t="str">
        <f t="shared" si="1"/>
        <v>ح</v>
      </c>
      <c r="V15" s="1" t="str">
        <f t="shared" si="1"/>
        <v>ح</v>
      </c>
      <c r="W15" s="1" t="str">
        <f t="shared" si="1"/>
        <v>ح</v>
      </c>
      <c r="X15" s="1" t="str">
        <f t="shared" si="1"/>
        <v>ح</v>
      </c>
      <c r="Y15" s="1" t="str">
        <f t="shared" si="1"/>
        <v>ح</v>
      </c>
      <c r="Z15" s="1" t="str">
        <f t="shared" si="1"/>
        <v>ح</v>
      </c>
      <c r="AA15" s="1" t="str">
        <f t="shared" si="1"/>
        <v>ح</v>
      </c>
      <c r="AB15" s="1" t="str">
        <f t="shared" si="1"/>
        <v>ح</v>
      </c>
      <c r="AC15" s="1" t="str">
        <f t="shared" si="1"/>
        <v>ح</v>
      </c>
      <c r="AD15" s="1" t="str">
        <f t="shared" si="1"/>
        <v>ح</v>
      </c>
      <c r="AE15" s="1" t="str">
        <f t="shared" si="1"/>
        <v>غ</v>
      </c>
      <c r="AF15" s="1" t="str">
        <f t="shared" si="1"/>
        <v>ح</v>
      </c>
      <c r="AG15" s="1" t="str">
        <f t="shared" si="1"/>
        <v>ح</v>
      </c>
      <c r="AH15" s="1" t="str">
        <f t="shared" si="1"/>
        <v>ح</v>
      </c>
      <c r="AI15" s="1" t="str">
        <f t="shared" si="1"/>
        <v>ح</v>
      </c>
      <c r="AJ15" s="1" t="str">
        <f t="shared" si="1"/>
        <v>ح</v>
      </c>
      <c r="AK15" s="1" t="str">
        <f t="shared" si="1"/>
        <v>ح</v>
      </c>
      <c r="AL15" s="1" t="str">
        <f t="shared" si="1"/>
        <v>ح</v>
      </c>
      <c r="AQ15" s="6">
        <v>10</v>
      </c>
      <c r="AR15" s="7">
        <v>2031</v>
      </c>
    </row>
    <row r="16" spans="1:44" ht="15.75" thickBot="1" x14ac:dyDescent="0.25">
      <c r="C16" s="41" t="s">
        <v>539</v>
      </c>
      <c r="E16" s="25" t="s">
        <v>17</v>
      </c>
      <c r="F16" s="26">
        <v>44713</v>
      </c>
      <c r="G16" s="17" t="s">
        <v>6</v>
      </c>
      <c r="H16" s="45" t="s">
        <v>15</v>
      </c>
      <c r="I16" s="1" t="str">
        <f t="shared" si="2"/>
        <v>ح</v>
      </c>
      <c r="J16" s="1" t="str">
        <f t="shared" si="1"/>
        <v>ح</v>
      </c>
      <c r="K16" s="1" t="str">
        <f t="shared" si="1"/>
        <v>ح</v>
      </c>
      <c r="L16" s="1" t="str">
        <f t="shared" si="1"/>
        <v>ح</v>
      </c>
      <c r="M16" s="1" t="str">
        <f t="shared" si="1"/>
        <v>ح</v>
      </c>
      <c r="N16" s="1" t="str">
        <f t="shared" si="1"/>
        <v>ح</v>
      </c>
      <c r="O16" s="1" t="str">
        <f t="shared" si="1"/>
        <v>ح</v>
      </c>
      <c r="P16" s="1" t="str">
        <f t="shared" si="1"/>
        <v>ح</v>
      </c>
      <c r="Q16" s="1" t="str">
        <f t="shared" si="1"/>
        <v>ح</v>
      </c>
      <c r="R16" s="1" t="str">
        <f t="shared" si="1"/>
        <v>ح</v>
      </c>
      <c r="S16" s="1" t="str">
        <f t="shared" si="1"/>
        <v>ح</v>
      </c>
      <c r="T16" s="1" t="str">
        <f t="shared" si="1"/>
        <v>ح</v>
      </c>
      <c r="U16" s="1" t="str">
        <f t="shared" si="1"/>
        <v>ح</v>
      </c>
      <c r="V16" s="1" t="str">
        <f t="shared" si="1"/>
        <v>ح</v>
      </c>
      <c r="W16" s="1" t="str">
        <f t="shared" si="1"/>
        <v>ح</v>
      </c>
      <c r="X16" s="1" t="str">
        <f t="shared" si="1"/>
        <v>ح</v>
      </c>
      <c r="Y16" s="1" t="str">
        <f t="shared" si="1"/>
        <v>ح</v>
      </c>
      <c r="Z16" s="1" t="str">
        <f t="shared" si="1"/>
        <v>ح</v>
      </c>
      <c r="AA16" s="1" t="str">
        <f t="shared" si="1"/>
        <v>ح</v>
      </c>
      <c r="AB16" s="1" t="str">
        <f t="shared" si="1"/>
        <v>ح</v>
      </c>
      <c r="AC16" s="1" t="str">
        <f t="shared" si="1"/>
        <v>ح</v>
      </c>
      <c r="AD16" s="1" t="str">
        <f t="shared" si="1"/>
        <v>ح</v>
      </c>
      <c r="AE16" s="1" t="str">
        <f t="shared" si="1"/>
        <v>ح</v>
      </c>
      <c r="AF16" s="1" t="str">
        <f t="shared" si="1"/>
        <v>غ</v>
      </c>
      <c r="AG16" s="1" t="str">
        <f t="shared" ref="AG16:AL16" si="3">IF(AND(YEAR(AG$7)=YEAR($H16),MONTH(AG$7)=MONTH($H16),DAY(AG$7)=DAY($H16)),"غ","ح")</f>
        <v>ح</v>
      </c>
      <c r="AH16" s="1" t="str">
        <f t="shared" si="3"/>
        <v>ح</v>
      </c>
      <c r="AI16" s="1" t="str">
        <f t="shared" si="3"/>
        <v>ح</v>
      </c>
      <c r="AJ16" s="1" t="str">
        <f t="shared" si="3"/>
        <v>ح</v>
      </c>
      <c r="AK16" s="1" t="str">
        <f t="shared" si="3"/>
        <v>ح</v>
      </c>
      <c r="AL16" s="1" t="str">
        <f t="shared" si="3"/>
        <v>ح</v>
      </c>
      <c r="AQ16" s="6">
        <v>11</v>
      </c>
      <c r="AR16" s="7">
        <v>2032</v>
      </c>
    </row>
    <row r="17" spans="3:44" ht="15.75" thickBot="1" x14ac:dyDescent="0.25">
      <c r="C17" s="40" t="s">
        <v>540</v>
      </c>
      <c r="E17" s="27" t="s">
        <v>17</v>
      </c>
      <c r="F17" s="28" t="s">
        <v>24</v>
      </c>
      <c r="G17" s="17" t="s">
        <v>6</v>
      </c>
      <c r="H17" s="45" t="s">
        <v>16</v>
      </c>
      <c r="I17" s="1" t="str">
        <f t="shared" si="2"/>
        <v>ح</v>
      </c>
      <c r="J17" s="1" t="str">
        <f t="shared" si="2"/>
        <v>ح</v>
      </c>
      <c r="K17" s="1" t="str">
        <f t="shared" si="2"/>
        <v>ح</v>
      </c>
      <c r="L17" s="1" t="str">
        <f t="shared" si="2"/>
        <v>ح</v>
      </c>
      <c r="M17" s="1" t="str">
        <f t="shared" si="2"/>
        <v>ح</v>
      </c>
      <c r="N17" s="1" t="str">
        <f t="shared" si="2"/>
        <v>ح</v>
      </c>
      <c r="O17" s="1" t="str">
        <f t="shared" si="2"/>
        <v>ح</v>
      </c>
      <c r="P17" s="1" t="str">
        <f t="shared" si="2"/>
        <v>ح</v>
      </c>
      <c r="Q17" s="1" t="str">
        <f t="shared" si="2"/>
        <v>ح</v>
      </c>
      <c r="R17" s="1" t="str">
        <f t="shared" si="2"/>
        <v>ح</v>
      </c>
      <c r="S17" s="1" t="str">
        <f t="shared" si="2"/>
        <v>ح</v>
      </c>
      <c r="T17" s="1" t="str">
        <f t="shared" si="2"/>
        <v>ح</v>
      </c>
      <c r="U17" s="1" t="str">
        <f t="shared" si="2"/>
        <v>ح</v>
      </c>
      <c r="V17" s="1" t="str">
        <f t="shared" si="2"/>
        <v>ح</v>
      </c>
      <c r="W17" s="1" t="str">
        <f t="shared" si="2"/>
        <v>ح</v>
      </c>
      <c r="X17" s="1" t="str">
        <f t="shared" si="2"/>
        <v>ح</v>
      </c>
      <c r="Y17" s="1" t="str">
        <f t="shared" ref="Y17:AL38" si="4">IF(AND(YEAR(Y$7)=YEAR($H17),MONTH(Y$7)=MONTH($H17),DAY(Y$7)=DAY($H17)),"غ","ح")</f>
        <v>ح</v>
      </c>
      <c r="Z17" s="1" t="str">
        <f t="shared" si="4"/>
        <v>ح</v>
      </c>
      <c r="AA17" s="1" t="str">
        <f t="shared" si="4"/>
        <v>ح</v>
      </c>
      <c r="AB17" s="1" t="str">
        <f t="shared" si="4"/>
        <v>ح</v>
      </c>
      <c r="AC17" s="1" t="str">
        <f t="shared" si="4"/>
        <v>ح</v>
      </c>
      <c r="AD17" s="1" t="str">
        <f t="shared" si="4"/>
        <v>ح</v>
      </c>
      <c r="AE17" s="1" t="str">
        <f t="shared" si="4"/>
        <v>ح</v>
      </c>
      <c r="AF17" s="1" t="str">
        <f t="shared" si="4"/>
        <v>ح</v>
      </c>
      <c r="AG17" s="1" t="str">
        <f t="shared" si="4"/>
        <v>غ</v>
      </c>
      <c r="AH17" s="1" t="str">
        <f t="shared" si="4"/>
        <v>ح</v>
      </c>
      <c r="AI17" s="1" t="str">
        <f t="shared" si="4"/>
        <v>ح</v>
      </c>
      <c r="AJ17" s="1" t="str">
        <f t="shared" si="4"/>
        <v>ح</v>
      </c>
      <c r="AK17" s="1" t="str">
        <f t="shared" si="4"/>
        <v>ح</v>
      </c>
      <c r="AL17" s="1" t="str">
        <f t="shared" si="4"/>
        <v>ح</v>
      </c>
      <c r="AQ17" s="6">
        <v>12</v>
      </c>
      <c r="AR17" s="7">
        <v>2033</v>
      </c>
    </row>
    <row r="18" spans="3:44" ht="15.75" thickBot="1" x14ac:dyDescent="0.25">
      <c r="C18" s="41" t="s">
        <v>541</v>
      </c>
      <c r="E18" s="27" t="s">
        <v>17</v>
      </c>
      <c r="F18" s="28" t="s">
        <v>31</v>
      </c>
      <c r="G18" s="16" t="s">
        <v>17</v>
      </c>
      <c r="H18" s="44" t="s">
        <v>18</v>
      </c>
      <c r="I18" s="1" t="str">
        <f t="shared" si="2"/>
        <v>ح</v>
      </c>
      <c r="J18" s="1" t="str">
        <f t="shared" si="2"/>
        <v>ح</v>
      </c>
      <c r="K18" s="1" t="str">
        <f t="shared" si="2"/>
        <v>ح</v>
      </c>
      <c r="L18" s="1" t="str">
        <f t="shared" si="2"/>
        <v>ح</v>
      </c>
      <c r="M18" s="1" t="str">
        <f t="shared" si="2"/>
        <v>ح</v>
      </c>
      <c r="N18" s="1" t="str">
        <f t="shared" si="2"/>
        <v>ح</v>
      </c>
      <c r="O18" s="1" t="str">
        <f t="shared" si="2"/>
        <v>ح</v>
      </c>
      <c r="P18" s="1" t="str">
        <f t="shared" si="2"/>
        <v>ح</v>
      </c>
      <c r="Q18" s="1" t="str">
        <f t="shared" si="2"/>
        <v>ح</v>
      </c>
      <c r="R18" s="1" t="str">
        <f t="shared" si="2"/>
        <v>ح</v>
      </c>
      <c r="S18" s="1" t="str">
        <f t="shared" si="2"/>
        <v>ح</v>
      </c>
      <c r="T18" s="1" t="str">
        <f t="shared" si="2"/>
        <v>ح</v>
      </c>
      <c r="U18" s="1" t="str">
        <f t="shared" si="2"/>
        <v>ح</v>
      </c>
      <c r="V18" s="1" t="str">
        <f t="shared" si="2"/>
        <v>ح</v>
      </c>
      <c r="W18" s="1" t="str">
        <f t="shared" si="2"/>
        <v>غ</v>
      </c>
      <c r="X18" s="1" t="str">
        <f t="shared" si="2"/>
        <v>ح</v>
      </c>
      <c r="Y18" s="1" t="str">
        <f t="shared" si="4"/>
        <v>ح</v>
      </c>
      <c r="Z18" s="1" t="str">
        <f t="shared" si="4"/>
        <v>ح</v>
      </c>
      <c r="AA18" s="1" t="str">
        <f t="shared" si="4"/>
        <v>ح</v>
      </c>
      <c r="AB18" s="1" t="str">
        <f t="shared" si="4"/>
        <v>ح</v>
      </c>
      <c r="AC18" s="1" t="str">
        <f t="shared" si="4"/>
        <v>ح</v>
      </c>
      <c r="AD18" s="1" t="str">
        <f t="shared" si="4"/>
        <v>ح</v>
      </c>
      <c r="AE18" s="1" t="str">
        <f t="shared" si="4"/>
        <v>ح</v>
      </c>
      <c r="AF18" s="1" t="str">
        <f t="shared" si="4"/>
        <v>ح</v>
      </c>
      <c r="AG18" s="1" t="str">
        <f t="shared" si="4"/>
        <v>ح</v>
      </c>
      <c r="AH18" s="1" t="str">
        <f t="shared" si="4"/>
        <v>ح</v>
      </c>
      <c r="AI18" s="1" t="str">
        <f t="shared" si="4"/>
        <v>ح</v>
      </c>
      <c r="AJ18" s="1" t="str">
        <f t="shared" si="4"/>
        <v>ح</v>
      </c>
      <c r="AK18" s="1" t="str">
        <f t="shared" si="4"/>
        <v>ح</v>
      </c>
      <c r="AL18" s="1" t="str">
        <f t="shared" si="4"/>
        <v>ح</v>
      </c>
      <c r="AQ18" s="6"/>
      <c r="AR18" s="7">
        <v>2034</v>
      </c>
    </row>
    <row r="19" spans="3:44" ht="15.75" thickBot="1" x14ac:dyDescent="0.25">
      <c r="C19" s="40" t="s">
        <v>229</v>
      </c>
      <c r="E19" s="27" t="s">
        <v>17</v>
      </c>
      <c r="F19" s="28" t="s">
        <v>32</v>
      </c>
      <c r="G19" s="17" t="s">
        <v>17</v>
      </c>
      <c r="H19" s="45" t="s">
        <v>19</v>
      </c>
      <c r="I19" s="1" t="str">
        <f t="shared" si="2"/>
        <v>ح</v>
      </c>
      <c r="J19" s="1" t="str">
        <f t="shared" si="2"/>
        <v>ح</v>
      </c>
      <c r="K19" s="1" t="str">
        <f t="shared" si="2"/>
        <v>ح</v>
      </c>
      <c r="L19" s="1" t="str">
        <f t="shared" si="2"/>
        <v>ح</v>
      </c>
      <c r="M19" s="1" t="str">
        <f t="shared" si="2"/>
        <v>ح</v>
      </c>
      <c r="N19" s="1" t="str">
        <f t="shared" si="2"/>
        <v>ح</v>
      </c>
      <c r="O19" s="1" t="str">
        <f t="shared" si="2"/>
        <v>ح</v>
      </c>
      <c r="P19" s="1" t="str">
        <f t="shared" si="2"/>
        <v>ح</v>
      </c>
      <c r="Q19" s="1" t="str">
        <f t="shared" si="2"/>
        <v>ح</v>
      </c>
      <c r="R19" s="1" t="str">
        <f t="shared" si="2"/>
        <v>ح</v>
      </c>
      <c r="S19" s="1" t="str">
        <f t="shared" si="2"/>
        <v>ح</v>
      </c>
      <c r="T19" s="1" t="str">
        <f t="shared" si="2"/>
        <v>ح</v>
      </c>
      <c r="U19" s="1" t="str">
        <f t="shared" si="2"/>
        <v>ح</v>
      </c>
      <c r="V19" s="1" t="str">
        <f t="shared" si="2"/>
        <v>ح</v>
      </c>
      <c r="W19" s="1" t="str">
        <f t="shared" si="2"/>
        <v>ح</v>
      </c>
      <c r="X19" s="1" t="str">
        <f t="shared" si="2"/>
        <v>غ</v>
      </c>
      <c r="Y19" s="1" t="str">
        <f t="shared" si="4"/>
        <v>ح</v>
      </c>
      <c r="Z19" s="1" t="str">
        <f t="shared" si="4"/>
        <v>ح</v>
      </c>
      <c r="AA19" s="1" t="str">
        <f t="shared" si="4"/>
        <v>ح</v>
      </c>
      <c r="AB19" s="1" t="str">
        <f t="shared" si="4"/>
        <v>ح</v>
      </c>
      <c r="AC19" s="1" t="str">
        <f t="shared" si="4"/>
        <v>ح</v>
      </c>
      <c r="AD19" s="1" t="str">
        <f t="shared" si="4"/>
        <v>ح</v>
      </c>
      <c r="AE19" s="1" t="str">
        <f t="shared" si="4"/>
        <v>ح</v>
      </c>
      <c r="AF19" s="1" t="str">
        <f t="shared" si="4"/>
        <v>ح</v>
      </c>
      <c r="AG19" s="1" t="str">
        <f t="shared" si="4"/>
        <v>ح</v>
      </c>
      <c r="AH19" s="1" t="str">
        <f t="shared" si="4"/>
        <v>ح</v>
      </c>
      <c r="AI19" s="1" t="str">
        <f t="shared" si="4"/>
        <v>ح</v>
      </c>
      <c r="AJ19" s="1" t="str">
        <f t="shared" si="4"/>
        <v>ح</v>
      </c>
      <c r="AK19" s="1" t="str">
        <f t="shared" si="4"/>
        <v>ح</v>
      </c>
      <c r="AL19" s="1" t="str">
        <f t="shared" si="4"/>
        <v>ح</v>
      </c>
      <c r="AQ19" s="6"/>
      <c r="AR19" s="7">
        <v>2035</v>
      </c>
    </row>
    <row r="20" spans="3:44" ht="15.75" thickBot="1" x14ac:dyDescent="0.25">
      <c r="C20" s="41" t="s">
        <v>542</v>
      </c>
      <c r="E20" s="27" t="s">
        <v>17</v>
      </c>
      <c r="F20" s="28" t="s">
        <v>33</v>
      </c>
      <c r="G20" s="17" t="s">
        <v>17</v>
      </c>
      <c r="H20" s="45" t="s">
        <v>11</v>
      </c>
      <c r="I20" s="1" t="str">
        <f t="shared" si="2"/>
        <v>ح</v>
      </c>
      <c r="J20" s="1" t="str">
        <f t="shared" si="2"/>
        <v>ح</v>
      </c>
      <c r="K20" s="1" t="str">
        <f t="shared" si="2"/>
        <v>ح</v>
      </c>
      <c r="L20" s="1" t="str">
        <f t="shared" si="2"/>
        <v>ح</v>
      </c>
      <c r="M20" s="1" t="str">
        <f t="shared" si="2"/>
        <v>ح</v>
      </c>
      <c r="N20" s="1" t="str">
        <f t="shared" si="2"/>
        <v>ح</v>
      </c>
      <c r="O20" s="1" t="str">
        <f t="shared" si="2"/>
        <v>ح</v>
      </c>
      <c r="P20" s="1" t="str">
        <f t="shared" si="2"/>
        <v>ح</v>
      </c>
      <c r="Q20" s="1" t="str">
        <f t="shared" si="2"/>
        <v>ح</v>
      </c>
      <c r="R20" s="1" t="str">
        <f t="shared" si="2"/>
        <v>ح</v>
      </c>
      <c r="S20" s="1" t="str">
        <f t="shared" si="2"/>
        <v>ح</v>
      </c>
      <c r="T20" s="1" t="str">
        <f t="shared" si="2"/>
        <v>ح</v>
      </c>
      <c r="U20" s="1" t="str">
        <f t="shared" si="2"/>
        <v>ح</v>
      </c>
      <c r="V20" s="1" t="str">
        <f t="shared" si="2"/>
        <v>ح</v>
      </c>
      <c r="W20" s="1" t="str">
        <f t="shared" si="2"/>
        <v>ح</v>
      </c>
      <c r="X20" s="1" t="str">
        <f t="shared" si="2"/>
        <v>ح</v>
      </c>
      <c r="Y20" s="1" t="str">
        <f t="shared" si="4"/>
        <v>ح</v>
      </c>
      <c r="Z20" s="1" t="str">
        <f t="shared" si="4"/>
        <v>ح</v>
      </c>
      <c r="AA20" s="1" t="str">
        <f t="shared" si="4"/>
        <v>ح</v>
      </c>
      <c r="AB20" s="1" t="str">
        <f t="shared" si="4"/>
        <v>غ</v>
      </c>
      <c r="AC20" s="1" t="str">
        <f t="shared" si="4"/>
        <v>ح</v>
      </c>
      <c r="AD20" s="1" t="str">
        <f t="shared" si="4"/>
        <v>ح</v>
      </c>
      <c r="AE20" s="1" t="str">
        <f t="shared" si="4"/>
        <v>ح</v>
      </c>
      <c r="AF20" s="1" t="str">
        <f t="shared" si="4"/>
        <v>ح</v>
      </c>
      <c r="AG20" s="1" t="str">
        <f t="shared" si="4"/>
        <v>ح</v>
      </c>
      <c r="AH20" s="1" t="str">
        <f t="shared" si="4"/>
        <v>ح</v>
      </c>
      <c r="AI20" s="1" t="str">
        <f t="shared" si="4"/>
        <v>ح</v>
      </c>
      <c r="AJ20" s="1" t="str">
        <f t="shared" si="4"/>
        <v>ح</v>
      </c>
      <c r="AK20" s="1" t="str">
        <f t="shared" si="4"/>
        <v>ح</v>
      </c>
      <c r="AL20" s="1" t="str">
        <f t="shared" si="4"/>
        <v>ح</v>
      </c>
      <c r="AQ20" s="6"/>
      <c r="AR20" s="7">
        <v>2036</v>
      </c>
    </row>
    <row r="21" spans="3:44" ht="15.75" thickBot="1" x14ac:dyDescent="0.25">
      <c r="C21" s="40" t="s">
        <v>343</v>
      </c>
      <c r="E21" s="27" t="s">
        <v>17</v>
      </c>
      <c r="F21" s="28" t="s">
        <v>34</v>
      </c>
      <c r="G21" s="17" t="s">
        <v>17</v>
      </c>
      <c r="H21" s="45" t="s">
        <v>20</v>
      </c>
      <c r="I21" s="1" t="str">
        <f t="shared" si="2"/>
        <v>ح</v>
      </c>
      <c r="J21" s="1" t="str">
        <f t="shared" si="2"/>
        <v>ح</v>
      </c>
      <c r="K21" s="1" t="str">
        <f t="shared" si="2"/>
        <v>ح</v>
      </c>
      <c r="L21" s="1" t="str">
        <f t="shared" si="2"/>
        <v>ح</v>
      </c>
      <c r="M21" s="1" t="str">
        <f t="shared" si="2"/>
        <v>ح</v>
      </c>
      <c r="N21" s="1" t="str">
        <f t="shared" si="2"/>
        <v>ح</v>
      </c>
      <c r="O21" s="1" t="str">
        <f t="shared" si="2"/>
        <v>ح</v>
      </c>
      <c r="P21" s="1" t="str">
        <f t="shared" si="2"/>
        <v>ح</v>
      </c>
      <c r="Q21" s="1" t="str">
        <f t="shared" si="2"/>
        <v>ح</v>
      </c>
      <c r="R21" s="1" t="str">
        <f t="shared" si="2"/>
        <v>ح</v>
      </c>
      <c r="S21" s="1" t="str">
        <f t="shared" si="2"/>
        <v>ح</v>
      </c>
      <c r="T21" s="1" t="str">
        <f t="shared" si="2"/>
        <v>ح</v>
      </c>
      <c r="U21" s="1" t="str">
        <f t="shared" si="2"/>
        <v>ح</v>
      </c>
      <c r="V21" s="1" t="str">
        <f t="shared" si="2"/>
        <v>ح</v>
      </c>
      <c r="W21" s="1" t="str">
        <f t="shared" si="2"/>
        <v>ح</v>
      </c>
      <c r="X21" s="1" t="str">
        <f t="shared" si="2"/>
        <v>ح</v>
      </c>
      <c r="Y21" s="1" t="str">
        <f t="shared" si="4"/>
        <v>ح</v>
      </c>
      <c r="Z21" s="1" t="str">
        <f t="shared" si="4"/>
        <v>ح</v>
      </c>
      <c r="AA21" s="1" t="str">
        <f t="shared" si="4"/>
        <v>ح</v>
      </c>
      <c r="AB21" s="1" t="str">
        <f t="shared" si="4"/>
        <v>ح</v>
      </c>
      <c r="AC21" s="1" t="str">
        <f t="shared" si="4"/>
        <v>ح</v>
      </c>
      <c r="AD21" s="1" t="str">
        <f t="shared" si="4"/>
        <v>ح</v>
      </c>
      <c r="AE21" s="1" t="str">
        <f t="shared" si="4"/>
        <v>ح</v>
      </c>
      <c r="AF21" s="1" t="str">
        <f t="shared" si="4"/>
        <v>ح</v>
      </c>
      <c r="AG21" s="1" t="str">
        <f t="shared" si="4"/>
        <v>ح</v>
      </c>
      <c r="AH21" s="1" t="str">
        <f t="shared" si="4"/>
        <v>غ</v>
      </c>
      <c r="AI21" s="1" t="str">
        <f t="shared" si="4"/>
        <v>ح</v>
      </c>
      <c r="AJ21" s="1" t="str">
        <f t="shared" si="4"/>
        <v>ح</v>
      </c>
      <c r="AK21" s="1" t="str">
        <f t="shared" si="4"/>
        <v>ح</v>
      </c>
      <c r="AL21" s="1" t="str">
        <f t="shared" si="4"/>
        <v>ح</v>
      </c>
      <c r="AQ21" s="6"/>
      <c r="AR21" s="7">
        <v>2037</v>
      </c>
    </row>
    <row r="22" spans="3:44" ht="15.75" thickBot="1" x14ac:dyDescent="0.25">
      <c r="C22" s="41" t="s">
        <v>313</v>
      </c>
      <c r="E22" s="27" t="s">
        <v>17</v>
      </c>
      <c r="F22" s="28" t="s">
        <v>26</v>
      </c>
      <c r="G22" s="17" t="s">
        <v>17</v>
      </c>
      <c r="H22" s="45" t="s">
        <v>21</v>
      </c>
      <c r="I22" s="1" t="str">
        <f t="shared" si="2"/>
        <v>ح</v>
      </c>
      <c r="J22" s="1" t="str">
        <f t="shared" si="2"/>
        <v>ح</v>
      </c>
      <c r="K22" s="1" t="str">
        <f t="shared" si="2"/>
        <v>ح</v>
      </c>
      <c r="L22" s="1" t="str">
        <f t="shared" si="2"/>
        <v>ح</v>
      </c>
      <c r="M22" s="1" t="str">
        <f t="shared" si="2"/>
        <v>ح</v>
      </c>
      <c r="N22" s="1" t="str">
        <f t="shared" si="2"/>
        <v>ح</v>
      </c>
      <c r="O22" s="1" t="str">
        <f t="shared" si="2"/>
        <v>ح</v>
      </c>
      <c r="P22" s="1" t="str">
        <f t="shared" si="2"/>
        <v>ح</v>
      </c>
      <c r="Q22" s="1" t="str">
        <f t="shared" si="2"/>
        <v>ح</v>
      </c>
      <c r="R22" s="1" t="str">
        <f t="shared" si="2"/>
        <v>ح</v>
      </c>
      <c r="S22" s="1" t="str">
        <f t="shared" si="2"/>
        <v>ح</v>
      </c>
      <c r="T22" s="1" t="str">
        <f t="shared" si="2"/>
        <v>ح</v>
      </c>
      <c r="U22" s="1" t="str">
        <f t="shared" si="2"/>
        <v>ح</v>
      </c>
      <c r="V22" s="1" t="str">
        <f t="shared" si="2"/>
        <v>ح</v>
      </c>
      <c r="W22" s="1" t="str">
        <f t="shared" si="2"/>
        <v>ح</v>
      </c>
      <c r="X22" s="1" t="str">
        <f t="shared" si="2"/>
        <v>ح</v>
      </c>
      <c r="Y22" s="1" t="str">
        <f t="shared" si="4"/>
        <v>ح</v>
      </c>
      <c r="Z22" s="1" t="str">
        <f t="shared" si="4"/>
        <v>ح</v>
      </c>
      <c r="AA22" s="1" t="str">
        <f t="shared" si="4"/>
        <v>ح</v>
      </c>
      <c r="AB22" s="1" t="str">
        <f t="shared" si="4"/>
        <v>ح</v>
      </c>
      <c r="AC22" s="1" t="str">
        <f t="shared" si="4"/>
        <v>ح</v>
      </c>
      <c r="AD22" s="1" t="str">
        <f t="shared" si="4"/>
        <v>ح</v>
      </c>
      <c r="AE22" s="1" t="str">
        <f t="shared" si="4"/>
        <v>ح</v>
      </c>
      <c r="AF22" s="1" t="str">
        <f t="shared" si="4"/>
        <v>ح</v>
      </c>
      <c r="AG22" s="1" t="str">
        <f t="shared" si="4"/>
        <v>ح</v>
      </c>
      <c r="AH22" s="1" t="str">
        <f t="shared" si="4"/>
        <v>ح</v>
      </c>
      <c r="AI22" s="1" t="str">
        <f t="shared" si="4"/>
        <v>غ</v>
      </c>
      <c r="AJ22" s="1" t="str">
        <f t="shared" si="4"/>
        <v>ح</v>
      </c>
      <c r="AK22" s="1" t="str">
        <f t="shared" si="4"/>
        <v>ح</v>
      </c>
      <c r="AL22" s="1" t="str">
        <f t="shared" si="4"/>
        <v>ح</v>
      </c>
      <c r="AQ22" s="6"/>
      <c r="AR22" s="7">
        <v>2038</v>
      </c>
    </row>
    <row r="23" spans="3:44" ht="15.75" thickBot="1" x14ac:dyDescent="0.25">
      <c r="C23" s="40" t="s">
        <v>543</v>
      </c>
      <c r="E23" s="27" t="s">
        <v>17</v>
      </c>
      <c r="F23" s="28" t="s">
        <v>36</v>
      </c>
      <c r="G23" s="17" t="s">
        <v>17</v>
      </c>
      <c r="H23" s="45" t="s">
        <v>22</v>
      </c>
      <c r="I23" s="1" t="str">
        <f t="shared" si="2"/>
        <v>ح</v>
      </c>
      <c r="J23" s="1" t="str">
        <f t="shared" si="2"/>
        <v>ح</v>
      </c>
      <c r="K23" s="1" t="str">
        <f t="shared" si="2"/>
        <v>ح</v>
      </c>
      <c r="L23" s="1" t="str">
        <f t="shared" si="2"/>
        <v>ح</v>
      </c>
      <c r="M23" s="1" t="str">
        <f t="shared" si="2"/>
        <v>ح</v>
      </c>
      <c r="N23" s="1" t="str">
        <f t="shared" si="2"/>
        <v>ح</v>
      </c>
      <c r="O23" s="1" t="str">
        <f t="shared" si="2"/>
        <v>ح</v>
      </c>
      <c r="P23" s="1" t="str">
        <f t="shared" si="2"/>
        <v>ح</v>
      </c>
      <c r="Q23" s="1" t="str">
        <f t="shared" si="2"/>
        <v>ح</v>
      </c>
      <c r="R23" s="1" t="str">
        <f t="shared" si="2"/>
        <v>ح</v>
      </c>
      <c r="S23" s="1" t="str">
        <f t="shared" si="2"/>
        <v>ح</v>
      </c>
      <c r="T23" s="1" t="str">
        <f t="shared" si="2"/>
        <v>ح</v>
      </c>
      <c r="U23" s="1" t="str">
        <f t="shared" si="2"/>
        <v>ح</v>
      </c>
      <c r="V23" s="1" t="str">
        <f t="shared" si="2"/>
        <v>ح</v>
      </c>
      <c r="W23" s="1" t="str">
        <f t="shared" si="2"/>
        <v>ح</v>
      </c>
      <c r="X23" s="1" t="str">
        <f t="shared" si="2"/>
        <v>ح</v>
      </c>
      <c r="Y23" s="1" t="str">
        <f t="shared" si="4"/>
        <v>ح</v>
      </c>
      <c r="Z23" s="1" t="str">
        <f t="shared" si="4"/>
        <v>ح</v>
      </c>
      <c r="AA23" s="1" t="str">
        <f t="shared" si="4"/>
        <v>ح</v>
      </c>
      <c r="AB23" s="1" t="str">
        <f t="shared" si="4"/>
        <v>ح</v>
      </c>
      <c r="AC23" s="1" t="str">
        <f t="shared" si="4"/>
        <v>ح</v>
      </c>
      <c r="AD23" s="1" t="str">
        <f t="shared" si="4"/>
        <v>ح</v>
      </c>
      <c r="AE23" s="1" t="str">
        <f t="shared" si="4"/>
        <v>ح</v>
      </c>
      <c r="AF23" s="1" t="str">
        <f t="shared" si="4"/>
        <v>ح</v>
      </c>
      <c r="AG23" s="1" t="str">
        <f t="shared" si="4"/>
        <v>ح</v>
      </c>
      <c r="AH23" s="1" t="str">
        <f t="shared" si="4"/>
        <v>ح</v>
      </c>
      <c r="AI23" s="1" t="str">
        <f t="shared" si="4"/>
        <v>ح</v>
      </c>
      <c r="AJ23" s="1" t="str">
        <f t="shared" si="4"/>
        <v>غ</v>
      </c>
      <c r="AK23" s="1" t="str">
        <f t="shared" si="4"/>
        <v>ح</v>
      </c>
      <c r="AL23" s="1" t="str">
        <f t="shared" si="4"/>
        <v>ح</v>
      </c>
      <c r="AQ23" s="8"/>
      <c r="AR23" s="9">
        <v>2039</v>
      </c>
    </row>
    <row r="24" spans="3:44" ht="15.75" thickBot="1" x14ac:dyDescent="0.25">
      <c r="C24" s="41" t="s">
        <v>544</v>
      </c>
      <c r="E24" s="27" t="s">
        <v>17</v>
      </c>
      <c r="F24" s="28" t="s">
        <v>27</v>
      </c>
      <c r="G24" s="16" t="s">
        <v>23</v>
      </c>
      <c r="H24" s="44" t="s">
        <v>24</v>
      </c>
      <c r="I24" s="1" t="str">
        <f t="shared" si="2"/>
        <v>ح</v>
      </c>
      <c r="J24" s="1" t="str">
        <f t="shared" si="2"/>
        <v>غ</v>
      </c>
      <c r="K24" s="1" t="str">
        <f t="shared" si="2"/>
        <v>ح</v>
      </c>
      <c r="L24" s="1" t="str">
        <f t="shared" si="2"/>
        <v>ح</v>
      </c>
      <c r="M24" s="1" t="str">
        <f t="shared" si="2"/>
        <v>ح</v>
      </c>
      <c r="N24" s="1" t="str">
        <f t="shared" si="2"/>
        <v>ح</v>
      </c>
      <c r="O24" s="1" t="str">
        <f t="shared" si="2"/>
        <v>ح</v>
      </c>
      <c r="P24" s="1" t="str">
        <f t="shared" si="2"/>
        <v>ح</v>
      </c>
      <c r="Q24" s="1" t="str">
        <f t="shared" si="2"/>
        <v>ح</v>
      </c>
      <c r="R24" s="1" t="str">
        <f t="shared" si="2"/>
        <v>ح</v>
      </c>
      <c r="S24" s="1" t="str">
        <f t="shared" si="2"/>
        <v>ح</v>
      </c>
      <c r="T24" s="1" t="str">
        <f t="shared" si="2"/>
        <v>ح</v>
      </c>
      <c r="U24" s="1" t="str">
        <f t="shared" si="2"/>
        <v>ح</v>
      </c>
      <c r="V24" s="1" t="str">
        <f t="shared" si="2"/>
        <v>ح</v>
      </c>
      <c r="W24" s="1" t="str">
        <f t="shared" si="2"/>
        <v>ح</v>
      </c>
      <c r="X24" s="1" t="str">
        <f t="shared" si="2"/>
        <v>ح</v>
      </c>
      <c r="Y24" s="1" t="str">
        <f t="shared" si="4"/>
        <v>ح</v>
      </c>
      <c r="Z24" s="1" t="str">
        <f t="shared" si="4"/>
        <v>ح</v>
      </c>
      <c r="AA24" s="1" t="str">
        <f t="shared" si="4"/>
        <v>ح</v>
      </c>
      <c r="AB24" s="1" t="str">
        <f t="shared" si="4"/>
        <v>ح</v>
      </c>
      <c r="AC24" s="1" t="str">
        <f t="shared" si="4"/>
        <v>ح</v>
      </c>
      <c r="AD24" s="1" t="str">
        <f t="shared" si="4"/>
        <v>ح</v>
      </c>
      <c r="AE24" s="1" t="str">
        <f t="shared" si="4"/>
        <v>ح</v>
      </c>
      <c r="AF24" s="1" t="str">
        <f t="shared" si="4"/>
        <v>ح</v>
      </c>
      <c r="AG24" s="1" t="str">
        <f t="shared" si="4"/>
        <v>ح</v>
      </c>
      <c r="AH24" s="1" t="str">
        <f t="shared" si="4"/>
        <v>ح</v>
      </c>
      <c r="AI24" s="1" t="str">
        <f t="shared" si="4"/>
        <v>ح</v>
      </c>
      <c r="AJ24" s="1" t="str">
        <f t="shared" si="4"/>
        <v>ح</v>
      </c>
      <c r="AK24" s="1" t="str">
        <f t="shared" si="4"/>
        <v>ح</v>
      </c>
      <c r="AL24" s="1" t="str">
        <f t="shared" si="4"/>
        <v>ح</v>
      </c>
    </row>
    <row r="25" spans="3:44" ht="15.75" thickBot="1" x14ac:dyDescent="0.25">
      <c r="C25" s="40" t="s">
        <v>545</v>
      </c>
      <c r="E25" s="27" t="s">
        <v>17</v>
      </c>
      <c r="F25" s="28" t="s">
        <v>29</v>
      </c>
      <c r="G25" s="17" t="s">
        <v>23</v>
      </c>
      <c r="H25" s="45" t="s">
        <v>25</v>
      </c>
      <c r="I25" s="1" t="str">
        <f t="shared" si="2"/>
        <v>ح</v>
      </c>
      <c r="J25" s="1" t="str">
        <f t="shared" si="2"/>
        <v>ح</v>
      </c>
      <c r="K25" s="1" t="str">
        <f t="shared" si="2"/>
        <v>غ</v>
      </c>
      <c r="L25" s="1" t="str">
        <f t="shared" si="2"/>
        <v>ح</v>
      </c>
      <c r="M25" s="1" t="str">
        <f t="shared" si="2"/>
        <v>ح</v>
      </c>
      <c r="N25" s="1" t="str">
        <f t="shared" si="2"/>
        <v>ح</v>
      </c>
      <c r="O25" s="1" t="str">
        <f t="shared" si="2"/>
        <v>ح</v>
      </c>
      <c r="P25" s="1" t="str">
        <f t="shared" si="2"/>
        <v>ح</v>
      </c>
      <c r="Q25" s="1" t="str">
        <f t="shared" si="2"/>
        <v>ح</v>
      </c>
      <c r="R25" s="1" t="str">
        <f t="shared" si="2"/>
        <v>ح</v>
      </c>
      <c r="S25" s="1" t="str">
        <f t="shared" si="2"/>
        <v>ح</v>
      </c>
      <c r="T25" s="1" t="str">
        <f t="shared" si="2"/>
        <v>ح</v>
      </c>
      <c r="U25" s="1" t="str">
        <f t="shared" si="2"/>
        <v>ح</v>
      </c>
      <c r="V25" s="1" t="str">
        <f t="shared" si="2"/>
        <v>ح</v>
      </c>
      <c r="W25" s="1" t="str">
        <f t="shared" si="2"/>
        <v>ح</v>
      </c>
      <c r="X25" s="1" t="str">
        <f t="shared" si="2"/>
        <v>ح</v>
      </c>
      <c r="Y25" s="1" t="str">
        <f t="shared" si="4"/>
        <v>ح</v>
      </c>
      <c r="Z25" s="1" t="str">
        <f t="shared" si="4"/>
        <v>ح</v>
      </c>
      <c r="AA25" s="1" t="str">
        <f t="shared" si="4"/>
        <v>ح</v>
      </c>
      <c r="AB25" s="1" t="str">
        <f t="shared" si="4"/>
        <v>ح</v>
      </c>
      <c r="AC25" s="1" t="str">
        <f t="shared" si="4"/>
        <v>ح</v>
      </c>
      <c r="AD25" s="1" t="str">
        <f t="shared" si="4"/>
        <v>ح</v>
      </c>
      <c r="AE25" s="1" t="str">
        <f t="shared" si="4"/>
        <v>ح</v>
      </c>
      <c r="AF25" s="1" t="str">
        <f t="shared" si="4"/>
        <v>ح</v>
      </c>
      <c r="AG25" s="1" t="str">
        <f t="shared" si="4"/>
        <v>ح</v>
      </c>
      <c r="AH25" s="1" t="str">
        <f t="shared" si="4"/>
        <v>ح</v>
      </c>
      <c r="AI25" s="1" t="str">
        <f t="shared" si="4"/>
        <v>ح</v>
      </c>
      <c r="AJ25" s="1" t="str">
        <f t="shared" si="4"/>
        <v>ح</v>
      </c>
      <c r="AK25" s="1" t="str">
        <f t="shared" si="4"/>
        <v>ح</v>
      </c>
      <c r="AL25" s="1" t="str">
        <f t="shared" si="4"/>
        <v>ح</v>
      </c>
    </row>
    <row r="26" spans="3:44" ht="15.75" thickBot="1" x14ac:dyDescent="0.25">
      <c r="C26" s="41" t="s">
        <v>546</v>
      </c>
      <c r="E26" s="27" t="s">
        <v>17</v>
      </c>
      <c r="F26" s="28" t="s">
        <v>42</v>
      </c>
      <c r="G26" s="17" t="s">
        <v>23</v>
      </c>
      <c r="H26" s="45" t="s">
        <v>26</v>
      </c>
      <c r="I26" s="1" t="str">
        <f t="shared" si="2"/>
        <v>ح</v>
      </c>
      <c r="J26" s="1" t="str">
        <f t="shared" si="2"/>
        <v>ح</v>
      </c>
      <c r="K26" s="1" t="str">
        <f t="shared" si="2"/>
        <v>ح</v>
      </c>
      <c r="L26" s="1" t="str">
        <f t="shared" si="2"/>
        <v>ح</v>
      </c>
      <c r="M26" s="1" t="str">
        <f t="shared" si="2"/>
        <v>ح</v>
      </c>
      <c r="N26" s="1" t="str">
        <f t="shared" si="2"/>
        <v>ح</v>
      </c>
      <c r="O26" s="1" t="str">
        <f t="shared" si="2"/>
        <v>ح</v>
      </c>
      <c r="P26" s="1" t="str">
        <f t="shared" si="2"/>
        <v>ح</v>
      </c>
      <c r="Q26" s="1" t="str">
        <f t="shared" si="2"/>
        <v>غ</v>
      </c>
      <c r="R26" s="1" t="str">
        <f t="shared" si="2"/>
        <v>ح</v>
      </c>
      <c r="S26" s="1" t="str">
        <f t="shared" si="2"/>
        <v>ح</v>
      </c>
      <c r="T26" s="1" t="str">
        <f t="shared" si="2"/>
        <v>ح</v>
      </c>
      <c r="U26" s="1" t="str">
        <f t="shared" si="2"/>
        <v>ح</v>
      </c>
      <c r="V26" s="1" t="str">
        <f t="shared" si="2"/>
        <v>ح</v>
      </c>
      <c r="W26" s="1" t="str">
        <f t="shared" si="2"/>
        <v>ح</v>
      </c>
      <c r="X26" s="1" t="str">
        <f t="shared" si="2"/>
        <v>ح</v>
      </c>
      <c r="Y26" s="1" t="str">
        <f t="shared" si="4"/>
        <v>ح</v>
      </c>
      <c r="Z26" s="1" t="str">
        <f t="shared" si="4"/>
        <v>ح</v>
      </c>
      <c r="AA26" s="1" t="str">
        <f t="shared" si="4"/>
        <v>ح</v>
      </c>
      <c r="AB26" s="1" t="str">
        <f t="shared" si="4"/>
        <v>ح</v>
      </c>
      <c r="AC26" s="1" t="str">
        <f t="shared" si="4"/>
        <v>ح</v>
      </c>
      <c r="AD26" s="1" t="str">
        <f t="shared" si="4"/>
        <v>ح</v>
      </c>
      <c r="AE26" s="1" t="str">
        <f t="shared" si="4"/>
        <v>ح</v>
      </c>
      <c r="AF26" s="1" t="str">
        <f t="shared" si="4"/>
        <v>ح</v>
      </c>
      <c r="AG26" s="1" t="str">
        <f t="shared" si="4"/>
        <v>ح</v>
      </c>
      <c r="AH26" s="1" t="str">
        <f t="shared" si="4"/>
        <v>ح</v>
      </c>
      <c r="AI26" s="1" t="str">
        <f t="shared" si="4"/>
        <v>ح</v>
      </c>
      <c r="AJ26" s="1" t="str">
        <f t="shared" si="4"/>
        <v>ح</v>
      </c>
      <c r="AK26" s="1" t="str">
        <f t="shared" si="4"/>
        <v>ح</v>
      </c>
      <c r="AL26" s="1" t="str">
        <f t="shared" si="4"/>
        <v>ح</v>
      </c>
    </row>
    <row r="27" spans="3:44" ht="15.75" thickBot="1" x14ac:dyDescent="0.25">
      <c r="C27" s="40" t="s">
        <v>547</v>
      </c>
      <c r="E27" s="27" t="s">
        <v>17</v>
      </c>
      <c r="F27" s="28" t="s">
        <v>13</v>
      </c>
      <c r="G27" s="17" t="s">
        <v>23</v>
      </c>
      <c r="H27" s="45" t="s">
        <v>7</v>
      </c>
      <c r="I27" s="1" t="str">
        <f t="shared" si="2"/>
        <v>ح</v>
      </c>
      <c r="J27" s="1" t="str">
        <f t="shared" si="2"/>
        <v>ح</v>
      </c>
      <c r="K27" s="1" t="str">
        <f t="shared" si="2"/>
        <v>ح</v>
      </c>
      <c r="L27" s="1" t="str">
        <f t="shared" si="2"/>
        <v>ح</v>
      </c>
      <c r="M27" s="1" t="str">
        <f t="shared" si="2"/>
        <v>ح</v>
      </c>
      <c r="N27" s="1" t="str">
        <f t="shared" si="2"/>
        <v>ح</v>
      </c>
      <c r="O27" s="1" t="str">
        <f t="shared" si="2"/>
        <v>ح</v>
      </c>
      <c r="P27" s="1" t="str">
        <f t="shared" si="2"/>
        <v>ح</v>
      </c>
      <c r="Q27" s="1" t="str">
        <f t="shared" si="2"/>
        <v>ح</v>
      </c>
      <c r="R27" s="1" t="str">
        <f t="shared" si="2"/>
        <v>غ</v>
      </c>
      <c r="S27" s="1" t="str">
        <f t="shared" si="2"/>
        <v>ح</v>
      </c>
      <c r="T27" s="1" t="str">
        <f t="shared" si="2"/>
        <v>ح</v>
      </c>
      <c r="U27" s="1" t="str">
        <f t="shared" si="2"/>
        <v>ح</v>
      </c>
      <c r="V27" s="1" t="str">
        <f t="shared" si="2"/>
        <v>ح</v>
      </c>
      <c r="W27" s="1" t="str">
        <f t="shared" si="2"/>
        <v>ح</v>
      </c>
      <c r="X27" s="1" t="str">
        <f t="shared" si="2"/>
        <v>ح</v>
      </c>
      <c r="Y27" s="1" t="str">
        <f t="shared" si="4"/>
        <v>ح</v>
      </c>
      <c r="Z27" s="1" t="str">
        <f t="shared" si="4"/>
        <v>ح</v>
      </c>
      <c r="AA27" s="1" t="str">
        <f t="shared" si="4"/>
        <v>ح</v>
      </c>
      <c r="AB27" s="1" t="str">
        <f t="shared" si="4"/>
        <v>ح</v>
      </c>
      <c r="AC27" s="1" t="str">
        <f t="shared" si="4"/>
        <v>ح</v>
      </c>
      <c r="AD27" s="1" t="str">
        <f t="shared" si="4"/>
        <v>ح</v>
      </c>
      <c r="AE27" s="1" t="str">
        <f t="shared" si="4"/>
        <v>ح</v>
      </c>
      <c r="AF27" s="1" t="str">
        <f t="shared" si="4"/>
        <v>ح</v>
      </c>
      <c r="AG27" s="1" t="str">
        <f t="shared" si="4"/>
        <v>ح</v>
      </c>
      <c r="AH27" s="1" t="str">
        <f t="shared" si="4"/>
        <v>ح</v>
      </c>
      <c r="AI27" s="1" t="str">
        <f t="shared" si="4"/>
        <v>ح</v>
      </c>
      <c r="AJ27" s="1" t="str">
        <f t="shared" si="4"/>
        <v>ح</v>
      </c>
      <c r="AK27" s="1" t="str">
        <f t="shared" si="4"/>
        <v>ح</v>
      </c>
      <c r="AL27" s="1" t="str">
        <f t="shared" si="4"/>
        <v>ح</v>
      </c>
    </row>
    <row r="28" spans="3:44" ht="15.75" thickBot="1" x14ac:dyDescent="0.25">
      <c r="C28" s="41" t="s">
        <v>548</v>
      </c>
      <c r="E28" s="27" t="s">
        <v>17</v>
      </c>
      <c r="F28" s="28" t="s">
        <v>14</v>
      </c>
      <c r="G28" s="17" t="s">
        <v>23</v>
      </c>
      <c r="H28" s="45" t="s">
        <v>27</v>
      </c>
      <c r="I28" s="1" t="str">
        <f t="shared" si="2"/>
        <v>ح</v>
      </c>
      <c r="J28" s="1" t="str">
        <f t="shared" si="2"/>
        <v>ح</v>
      </c>
      <c r="K28" s="1" t="str">
        <f t="shared" si="2"/>
        <v>ح</v>
      </c>
      <c r="L28" s="1" t="str">
        <f t="shared" si="2"/>
        <v>ح</v>
      </c>
      <c r="M28" s="1" t="str">
        <f t="shared" si="2"/>
        <v>ح</v>
      </c>
      <c r="N28" s="1" t="str">
        <f t="shared" si="2"/>
        <v>ح</v>
      </c>
      <c r="O28" s="1" t="str">
        <f t="shared" si="2"/>
        <v>ح</v>
      </c>
      <c r="P28" s="1" t="str">
        <f t="shared" si="2"/>
        <v>ح</v>
      </c>
      <c r="Q28" s="1" t="str">
        <f t="shared" si="2"/>
        <v>ح</v>
      </c>
      <c r="R28" s="1" t="str">
        <f t="shared" si="2"/>
        <v>ح</v>
      </c>
      <c r="S28" s="1" t="str">
        <f t="shared" si="2"/>
        <v>ح</v>
      </c>
      <c r="T28" s="1" t="str">
        <f t="shared" si="2"/>
        <v>ح</v>
      </c>
      <c r="U28" s="1" t="str">
        <f t="shared" si="2"/>
        <v>غ</v>
      </c>
      <c r="V28" s="1" t="str">
        <f t="shared" si="2"/>
        <v>ح</v>
      </c>
      <c r="W28" s="1" t="str">
        <f t="shared" si="2"/>
        <v>ح</v>
      </c>
      <c r="X28" s="1" t="str">
        <f t="shared" si="2"/>
        <v>ح</v>
      </c>
      <c r="Y28" s="1" t="str">
        <f t="shared" si="4"/>
        <v>ح</v>
      </c>
      <c r="Z28" s="1" t="str">
        <f t="shared" si="4"/>
        <v>ح</v>
      </c>
      <c r="AA28" s="1" t="str">
        <f t="shared" si="4"/>
        <v>ح</v>
      </c>
      <c r="AB28" s="1" t="str">
        <f t="shared" si="4"/>
        <v>ح</v>
      </c>
      <c r="AC28" s="1" t="str">
        <f t="shared" si="4"/>
        <v>ح</v>
      </c>
      <c r="AD28" s="1" t="str">
        <f t="shared" si="4"/>
        <v>ح</v>
      </c>
      <c r="AE28" s="1" t="str">
        <f t="shared" si="4"/>
        <v>ح</v>
      </c>
      <c r="AF28" s="1" t="str">
        <f t="shared" si="4"/>
        <v>ح</v>
      </c>
      <c r="AG28" s="1" t="str">
        <f t="shared" si="4"/>
        <v>ح</v>
      </c>
      <c r="AH28" s="1" t="str">
        <f t="shared" si="4"/>
        <v>ح</v>
      </c>
      <c r="AI28" s="1" t="str">
        <f t="shared" si="4"/>
        <v>ح</v>
      </c>
      <c r="AJ28" s="1" t="str">
        <f t="shared" si="4"/>
        <v>ح</v>
      </c>
      <c r="AK28" s="1" t="str">
        <f t="shared" si="4"/>
        <v>ح</v>
      </c>
      <c r="AL28" s="1" t="str">
        <f t="shared" si="4"/>
        <v>ح</v>
      </c>
    </row>
    <row r="29" spans="3:44" ht="15.75" thickBot="1" x14ac:dyDescent="0.25">
      <c r="C29" s="40" t="s">
        <v>549</v>
      </c>
      <c r="E29" s="25" t="s">
        <v>23</v>
      </c>
      <c r="F29" s="30" t="s">
        <v>39</v>
      </c>
      <c r="G29" s="17" t="s">
        <v>23</v>
      </c>
      <c r="H29" s="45" t="s">
        <v>9</v>
      </c>
      <c r="I29" s="1" t="str">
        <f t="shared" si="2"/>
        <v>ح</v>
      </c>
      <c r="J29" s="1" t="str">
        <f t="shared" si="2"/>
        <v>ح</v>
      </c>
      <c r="K29" s="1" t="str">
        <f t="shared" si="2"/>
        <v>ح</v>
      </c>
      <c r="L29" s="1" t="str">
        <f t="shared" si="2"/>
        <v>ح</v>
      </c>
      <c r="M29" s="1" t="str">
        <f t="shared" si="2"/>
        <v>ح</v>
      </c>
      <c r="N29" s="1" t="str">
        <f t="shared" si="2"/>
        <v>ح</v>
      </c>
      <c r="O29" s="1" t="str">
        <f t="shared" si="2"/>
        <v>ح</v>
      </c>
      <c r="P29" s="1" t="str">
        <f t="shared" si="2"/>
        <v>ح</v>
      </c>
      <c r="Q29" s="1" t="str">
        <f t="shared" si="2"/>
        <v>ح</v>
      </c>
      <c r="R29" s="1" t="str">
        <f t="shared" si="2"/>
        <v>ح</v>
      </c>
      <c r="S29" s="1" t="str">
        <f t="shared" si="2"/>
        <v>ح</v>
      </c>
      <c r="T29" s="1" t="str">
        <f t="shared" si="2"/>
        <v>ح</v>
      </c>
      <c r="U29" s="1" t="str">
        <f t="shared" si="2"/>
        <v>ح</v>
      </c>
      <c r="V29" s="1" t="str">
        <f t="shared" si="2"/>
        <v>ح</v>
      </c>
      <c r="W29" s="1" t="str">
        <f t="shared" si="2"/>
        <v>ح</v>
      </c>
      <c r="X29" s="1" t="str">
        <f t="shared" si="2"/>
        <v>ح</v>
      </c>
      <c r="Y29" s="1" t="str">
        <f t="shared" si="4"/>
        <v>غ</v>
      </c>
      <c r="Z29" s="1" t="str">
        <f t="shared" si="4"/>
        <v>ح</v>
      </c>
      <c r="AA29" s="1" t="str">
        <f t="shared" si="4"/>
        <v>ح</v>
      </c>
      <c r="AB29" s="1" t="str">
        <f t="shared" si="4"/>
        <v>ح</v>
      </c>
      <c r="AC29" s="1" t="str">
        <f t="shared" si="4"/>
        <v>ح</v>
      </c>
      <c r="AD29" s="1" t="str">
        <f t="shared" si="4"/>
        <v>ح</v>
      </c>
      <c r="AE29" s="1" t="str">
        <f t="shared" si="4"/>
        <v>ح</v>
      </c>
      <c r="AF29" s="1" t="str">
        <f t="shared" si="4"/>
        <v>ح</v>
      </c>
      <c r="AG29" s="1" t="str">
        <f t="shared" si="4"/>
        <v>ح</v>
      </c>
      <c r="AH29" s="1" t="str">
        <f t="shared" si="4"/>
        <v>ح</v>
      </c>
      <c r="AI29" s="1" t="str">
        <f t="shared" si="4"/>
        <v>ح</v>
      </c>
      <c r="AJ29" s="1" t="str">
        <f t="shared" si="4"/>
        <v>ح</v>
      </c>
      <c r="AK29" s="1" t="str">
        <f t="shared" si="4"/>
        <v>ح</v>
      </c>
      <c r="AL29" s="1" t="str">
        <f t="shared" si="4"/>
        <v>ح</v>
      </c>
    </row>
    <row r="30" spans="3:44" ht="15.75" thickBot="1" x14ac:dyDescent="0.25">
      <c r="C30" s="41" t="s">
        <v>187</v>
      </c>
      <c r="E30" s="27" t="s">
        <v>23</v>
      </c>
      <c r="F30" s="28" t="s">
        <v>40</v>
      </c>
      <c r="G30" s="17" t="s">
        <v>23</v>
      </c>
      <c r="H30" s="45" t="s">
        <v>10</v>
      </c>
      <c r="I30" s="1" t="str">
        <f t="shared" si="2"/>
        <v>ح</v>
      </c>
      <c r="J30" s="1" t="str">
        <f t="shared" si="2"/>
        <v>ح</v>
      </c>
      <c r="K30" s="1" t="str">
        <f t="shared" si="2"/>
        <v>ح</v>
      </c>
      <c r="L30" s="1" t="str">
        <f t="shared" si="2"/>
        <v>ح</v>
      </c>
      <c r="M30" s="1" t="str">
        <f t="shared" si="2"/>
        <v>ح</v>
      </c>
      <c r="N30" s="1" t="str">
        <f t="shared" si="2"/>
        <v>ح</v>
      </c>
      <c r="O30" s="1" t="str">
        <f t="shared" si="2"/>
        <v>ح</v>
      </c>
      <c r="P30" s="1" t="str">
        <f t="shared" si="2"/>
        <v>ح</v>
      </c>
      <c r="Q30" s="1" t="str">
        <f t="shared" si="2"/>
        <v>ح</v>
      </c>
      <c r="R30" s="1" t="str">
        <f t="shared" si="2"/>
        <v>ح</v>
      </c>
      <c r="S30" s="1" t="str">
        <f t="shared" si="2"/>
        <v>ح</v>
      </c>
      <c r="T30" s="1" t="str">
        <f t="shared" si="2"/>
        <v>ح</v>
      </c>
      <c r="U30" s="1" t="str">
        <f t="shared" si="2"/>
        <v>ح</v>
      </c>
      <c r="V30" s="1" t="str">
        <f t="shared" si="2"/>
        <v>ح</v>
      </c>
      <c r="W30" s="1" t="str">
        <f t="shared" si="2"/>
        <v>ح</v>
      </c>
      <c r="X30" s="1" t="str">
        <f t="shared" si="2"/>
        <v>ح</v>
      </c>
      <c r="Y30" s="1" t="str">
        <f t="shared" si="4"/>
        <v>ح</v>
      </c>
      <c r="Z30" s="1" t="str">
        <f t="shared" si="4"/>
        <v>غ</v>
      </c>
      <c r="AA30" s="1" t="str">
        <f t="shared" si="4"/>
        <v>ح</v>
      </c>
      <c r="AB30" s="1" t="str">
        <f t="shared" si="4"/>
        <v>ح</v>
      </c>
      <c r="AC30" s="1" t="str">
        <f t="shared" si="4"/>
        <v>ح</v>
      </c>
      <c r="AD30" s="1" t="str">
        <f t="shared" si="4"/>
        <v>ح</v>
      </c>
      <c r="AE30" s="1" t="str">
        <f t="shared" si="4"/>
        <v>ح</v>
      </c>
      <c r="AF30" s="1" t="str">
        <f t="shared" si="4"/>
        <v>ح</v>
      </c>
      <c r="AG30" s="1" t="str">
        <f t="shared" si="4"/>
        <v>ح</v>
      </c>
      <c r="AH30" s="1" t="str">
        <f t="shared" si="4"/>
        <v>ح</v>
      </c>
      <c r="AI30" s="1" t="str">
        <f t="shared" si="4"/>
        <v>ح</v>
      </c>
      <c r="AJ30" s="1" t="str">
        <f t="shared" si="4"/>
        <v>ح</v>
      </c>
      <c r="AK30" s="1" t="str">
        <f t="shared" si="4"/>
        <v>ح</v>
      </c>
      <c r="AL30" s="1" t="str">
        <f t="shared" si="4"/>
        <v>ح</v>
      </c>
    </row>
    <row r="31" spans="3:44" ht="15.75" thickBot="1" x14ac:dyDescent="0.25">
      <c r="C31" s="40" t="s">
        <v>550</v>
      </c>
      <c r="E31" s="27" t="s">
        <v>23</v>
      </c>
      <c r="F31" s="28" t="s">
        <v>31</v>
      </c>
      <c r="G31" s="17" t="s">
        <v>23</v>
      </c>
      <c r="H31" s="45" t="s">
        <v>15</v>
      </c>
      <c r="I31" s="1" t="str">
        <f t="shared" si="2"/>
        <v>ح</v>
      </c>
      <c r="J31" s="1" t="str">
        <f t="shared" si="2"/>
        <v>ح</v>
      </c>
      <c r="K31" s="1" t="str">
        <f t="shared" si="2"/>
        <v>ح</v>
      </c>
      <c r="L31" s="1" t="str">
        <f t="shared" si="2"/>
        <v>ح</v>
      </c>
      <c r="M31" s="1" t="str">
        <f t="shared" si="2"/>
        <v>ح</v>
      </c>
      <c r="N31" s="1" t="str">
        <f t="shared" si="2"/>
        <v>ح</v>
      </c>
      <c r="O31" s="1" t="str">
        <f t="shared" si="2"/>
        <v>ح</v>
      </c>
      <c r="P31" s="1" t="str">
        <f t="shared" si="2"/>
        <v>ح</v>
      </c>
      <c r="Q31" s="1" t="str">
        <f t="shared" si="2"/>
        <v>ح</v>
      </c>
      <c r="R31" s="1" t="str">
        <f t="shared" si="2"/>
        <v>ح</v>
      </c>
      <c r="S31" s="1" t="str">
        <f t="shared" si="2"/>
        <v>ح</v>
      </c>
      <c r="T31" s="1" t="str">
        <f t="shared" si="2"/>
        <v>ح</v>
      </c>
      <c r="U31" s="1" t="str">
        <f t="shared" si="2"/>
        <v>ح</v>
      </c>
      <c r="V31" s="1" t="str">
        <f t="shared" si="2"/>
        <v>ح</v>
      </c>
      <c r="W31" s="1" t="str">
        <f t="shared" si="2"/>
        <v>ح</v>
      </c>
      <c r="X31" s="1" t="str">
        <f t="shared" si="2"/>
        <v>ح</v>
      </c>
      <c r="Y31" s="1" t="str">
        <f t="shared" si="4"/>
        <v>ح</v>
      </c>
      <c r="Z31" s="1" t="str">
        <f t="shared" si="4"/>
        <v>ح</v>
      </c>
      <c r="AA31" s="1" t="str">
        <f t="shared" si="4"/>
        <v>ح</v>
      </c>
      <c r="AB31" s="1" t="str">
        <f t="shared" si="4"/>
        <v>ح</v>
      </c>
      <c r="AC31" s="1" t="str">
        <f t="shared" si="4"/>
        <v>ح</v>
      </c>
      <c r="AD31" s="1" t="str">
        <f t="shared" si="4"/>
        <v>ح</v>
      </c>
      <c r="AE31" s="1" t="str">
        <f t="shared" si="4"/>
        <v>ح</v>
      </c>
      <c r="AF31" s="1" t="str">
        <f t="shared" si="4"/>
        <v>غ</v>
      </c>
      <c r="AG31" s="1" t="str">
        <f t="shared" si="4"/>
        <v>ح</v>
      </c>
      <c r="AH31" s="1" t="str">
        <f t="shared" si="4"/>
        <v>ح</v>
      </c>
      <c r="AI31" s="1" t="str">
        <f t="shared" si="4"/>
        <v>ح</v>
      </c>
      <c r="AJ31" s="1" t="str">
        <f t="shared" si="4"/>
        <v>ح</v>
      </c>
      <c r="AK31" s="1" t="str">
        <f t="shared" si="4"/>
        <v>ح</v>
      </c>
      <c r="AL31" s="1" t="str">
        <f t="shared" si="4"/>
        <v>ح</v>
      </c>
    </row>
    <row r="32" spans="3:44" ht="15.75" thickBot="1" x14ac:dyDescent="0.25">
      <c r="C32" s="41" t="s">
        <v>551</v>
      </c>
      <c r="E32" s="27" t="s">
        <v>23</v>
      </c>
      <c r="F32" s="28" t="s">
        <v>32</v>
      </c>
      <c r="G32" s="17" t="s">
        <v>23</v>
      </c>
      <c r="H32" s="45" t="s">
        <v>16</v>
      </c>
      <c r="I32" s="1" t="str">
        <f t="shared" si="2"/>
        <v>ح</v>
      </c>
      <c r="J32" s="1" t="str">
        <f t="shared" si="2"/>
        <v>ح</v>
      </c>
      <c r="K32" s="1" t="str">
        <f t="shared" si="2"/>
        <v>ح</v>
      </c>
      <c r="L32" s="1" t="str">
        <f t="shared" si="2"/>
        <v>ح</v>
      </c>
      <c r="M32" s="1" t="str">
        <f t="shared" si="2"/>
        <v>ح</v>
      </c>
      <c r="N32" s="1" t="str">
        <f t="shared" si="2"/>
        <v>ح</v>
      </c>
      <c r="O32" s="1" t="str">
        <f t="shared" si="2"/>
        <v>ح</v>
      </c>
      <c r="P32" s="1" t="str">
        <f t="shared" ref="P32:AE47" si="5">IF(AND(YEAR(P$7)=YEAR($H32),MONTH(P$7)=MONTH($H32),DAY(P$7)=DAY($H32)),"غ","ح")</f>
        <v>ح</v>
      </c>
      <c r="Q32" s="1" t="str">
        <f t="shared" si="5"/>
        <v>ح</v>
      </c>
      <c r="R32" s="1" t="str">
        <f t="shared" si="5"/>
        <v>ح</v>
      </c>
      <c r="S32" s="1" t="str">
        <f t="shared" si="5"/>
        <v>ح</v>
      </c>
      <c r="T32" s="1" t="str">
        <f t="shared" si="5"/>
        <v>ح</v>
      </c>
      <c r="U32" s="1" t="str">
        <f t="shared" si="5"/>
        <v>ح</v>
      </c>
      <c r="V32" s="1" t="str">
        <f t="shared" si="5"/>
        <v>ح</v>
      </c>
      <c r="W32" s="1" t="str">
        <f t="shared" si="5"/>
        <v>ح</v>
      </c>
      <c r="X32" s="1" t="str">
        <f t="shared" si="5"/>
        <v>ح</v>
      </c>
      <c r="Y32" s="1" t="str">
        <f t="shared" si="5"/>
        <v>ح</v>
      </c>
      <c r="Z32" s="1" t="str">
        <f t="shared" si="5"/>
        <v>ح</v>
      </c>
      <c r="AA32" s="1" t="str">
        <f t="shared" si="5"/>
        <v>ح</v>
      </c>
      <c r="AB32" s="1" t="str">
        <f t="shared" si="5"/>
        <v>ح</v>
      </c>
      <c r="AC32" s="1" t="str">
        <f t="shared" si="5"/>
        <v>ح</v>
      </c>
      <c r="AD32" s="1" t="str">
        <f t="shared" si="5"/>
        <v>ح</v>
      </c>
      <c r="AE32" s="1" t="str">
        <f t="shared" si="5"/>
        <v>ح</v>
      </c>
      <c r="AF32" s="1" t="str">
        <f t="shared" si="4"/>
        <v>ح</v>
      </c>
      <c r="AG32" s="1" t="str">
        <f t="shared" si="4"/>
        <v>غ</v>
      </c>
      <c r="AH32" s="1" t="str">
        <f t="shared" si="4"/>
        <v>ح</v>
      </c>
      <c r="AI32" s="1" t="str">
        <f t="shared" si="4"/>
        <v>ح</v>
      </c>
      <c r="AJ32" s="1" t="str">
        <f t="shared" si="4"/>
        <v>ح</v>
      </c>
      <c r="AK32" s="1" t="str">
        <f t="shared" si="4"/>
        <v>ح</v>
      </c>
      <c r="AL32" s="1" t="str">
        <f t="shared" si="4"/>
        <v>ح</v>
      </c>
    </row>
    <row r="33" spans="3:38" ht="15.75" thickBot="1" x14ac:dyDescent="0.25">
      <c r="C33" s="40" t="s">
        <v>411</v>
      </c>
      <c r="E33" s="27" t="s">
        <v>23</v>
      </c>
      <c r="F33" s="28" t="s">
        <v>34</v>
      </c>
      <c r="G33" s="16" t="s">
        <v>28</v>
      </c>
      <c r="H33" s="44" t="s">
        <v>29</v>
      </c>
      <c r="I33" s="1" t="str">
        <f t="shared" ref="I33:X48" si="6">IF(AND(YEAR(I$7)=YEAR($H33),MONTH(I$7)=MONTH($H33),DAY(I$7)=DAY($H33)),"غ","ح")</f>
        <v>ح</v>
      </c>
      <c r="J33" s="1" t="str">
        <f t="shared" si="6"/>
        <v>ح</v>
      </c>
      <c r="K33" s="1" t="str">
        <f t="shared" si="6"/>
        <v>ح</v>
      </c>
      <c r="L33" s="1" t="str">
        <f t="shared" si="6"/>
        <v>ح</v>
      </c>
      <c r="M33" s="1" t="str">
        <f t="shared" si="6"/>
        <v>ح</v>
      </c>
      <c r="N33" s="1" t="str">
        <f t="shared" si="6"/>
        <v>ح</v>
      </c>
      <c r="O33" s="1" t="str">
        <f t="shared" si="6"/>
        <v>ح</v>
      </c>
      <c r="P33" s="1" t="str">
        <f t="shared" si="6"/>
        <v>ح</v>
      </c>
      <c r="Q33" s="1" t="str">
        <f t="shared" si="6"/>
        <v>ح</v>
      </c>
      <c r="R33" s="1" t="str">
        <f t="shared" si="6"/>
        <v>ح</v>
      </c>
      <c r="S33" s="1" t="str">
        <f t="shared" si="6"/>
        <v>ح</v>
      </c>
      <c r="T33" s="1" t="str">
        <f t="shared" si="6"/>
        <v>ح</v>
      </c>
      <c r="U33" s="1" t="str">
        <f t="shared" si="6"/>
        <v>ح</v>
      </c>
      <c r="V33" s="1" t="str">
        <f t="shared" si="6"/>
        <v>غ</v>
      </c>
      <c r="W33" s="1" t="str">
        <f t="shared" si="6"/>
        <v>ح</v>
      </c>
      <c r="X33" s="1" t="str">
        <f t="shared" si="6"/>
        <v>ح</v>
      </c>
      <c r="Y33" s="1" t="str">
        <f t="shared" si="5"/>
        <v>ح</v>
      </c>
      <c r="Z33" s="1" t="str">
        <f t="shared" si="5"/>
        <v>ح</v>
      </c>
      <c r="AA33" s="1" t="str">
        <f t="shared" si="5"/>
        <v>ح</v>
      </c>
      <c r="AB33" s="1" t="str">
        <f t="shared" si="5"/>
        <v>ح</v>
      </c>
      <c r="AC33" s="1" t="str">
        <f t="shared" si="5"/>
        <v>ح</v>
      </c>
      <c r="AD33" s="1" t="str">
        <f t="shared" si="5"/>
        <v>ح</v>
      </c>
      <c r="AE33" s="1" t="str">
        <f t="shared" si="5"/>
        <v>ح</v>
      </c>
      <c r="AF33" s="1" t="str">
        <f t="shared" si="4"/>
        <v>ح</v>
      </c>
      <c r="AG33" s="1" t="str">
        <f t="shared" si="4"/>
        <v>ح</v>
      </c>
      <c r="AH33" s="1" t="str">
        <f t="shared" si="4"/>
        <v>ح</v>
      </c>
      <c r="AI33" s="1" t="str">
        <f t="shared" si="4"/>
        <v>ح</v>
      </c>
      <c r="AJ33" s="1" t="str">
        <f t="shared" si="4"/>
        <v>ح</v>
      </c>
      <c r="AK33" s="1" t="str">
        <f t="shared" si="4"/>
        <v>ح</v>
      </c>
      <c r="AL33" s="1" t="str">
        <f t="shared" si="4"/>
        <v>ح</v>
      </c>
    </row>
    <row r="34" spans="3:38" ht="15.75" thickBot="1" x14ac:dyDescent="0.25">
      <c r="C34" s="41" t="s">
        <v>552</v>
      </c>
      <c r="E34" s="27" t="s">
        <v>23</v>
      </c>
      <c r="F34" s="28" t="s">
        <v>8</v>
      </c>
      <c r="G34" s="17" t="s">
        <v>28</v>
      </c>
      <c r="H34" s="45" t="s">
        <v>19</v>
      </c>
      <c r="I34" s="1" t="str">
        <f t="shared" si="6"/>
        <v>ح</v>
      </c>
      <c r="J34" s="1" t="str">
        <f t="shared" si="6"/>
        <v>ح</v>
      </c>
      <c r="K34" s="1" t="str">
        <f t="shared" si="6"/>
        <v>ح</v>
      </c>
      <c r="L34" s="1" t="str">
        <f t="shared" si="6"/>
        <v>ح</v>
      </c>
      <c r="M34" s="1" t="str">
        <f t="shared" si="6"/>
        <v>ح</v>
      </c>
      <c r="N34" s="1" t="str">
        <f t="shared" si="6"/>
        <v>ح</v>
      </c>
      <c r="O34" s="1" t="str">
        <f t="shared" si="6"/>
        <v>ح</v>
      </c>
      <c r="P34" s="1" t="str">
        <f t="shared" si="6"/>
        <v>ح</v>
      </c>
      <c r="Q34" s="1" t="str">
        <f t="shared" si="6"/>
        <v>ح</v>
      </c>
      <c r="R34" s="1" t="str">
        <f t="shared" si="6"/>
        <v>ح</v>
      </c>
      <c r="S34" s="1" t="str">
        <f t="shared" si="6"/>
        <v>ح</v>
      </c>
      <c r="T34" s="1" t="str">
        <f t="shared" si="6"/>
        <v>ح</v>
      </c>
      <c r="U34" s="1" t="str">
        <f t="shared" si="6"/>
        <v>ح</v>
      </c>
      <c r="V34" s="1" t="str">
        <f t="shared" si="6"/>
        <v>ح</v>
      </c>
      <c r="W34" s="1" t="str">
        <f t="shared" si="6"/>
        <v>ح</v>
      </c>
      <c r="X34" s="1" t="str">
        <f t="shared" si="6"/>
        <v>غ</v>
      </c>
      <c r="Y34" s="1" t="str">
        <f t="shared" si="5"/>
        <v>ح</v>
      </c>
      <c r="Z34" s="1" t="str">
        <f t="shared" si="5"/>
        <v>ح</v>
      </c>
      <c r="AA34" s="1" t="str">
        <f t="shared" si="5"/>
        <v>ح</v>
      </c>
      <c r="AB34" s="1" t="str">
        <f t="shared" si="5"/>
        <v>ح</v>
      </c>
      <c r="AC34" s="1" t="str">
        <f t="shared" si="5"/>
        <v>ح</v>
      </c>
      <c r="AD34" s="1" t="str">
        <f t="shared" si="5"/>
        <v>ح</v>
      </c>
      <c r="AE34" s="1" t="str">
        <f t="shared" si="5"/>
        <v>ح</v>
      </c>
      <c r="AF34" s="1" t="str">
        <f t="shared" si="4"/>
        <v>ح</v>
      </c>
      <c r="AG34" s="1" t="str">
        <f t="shared" si="4"/>
        <v>ح</v>
      </c>
      <c r="AH34" s="1" t="str">
        <f t="shared" si="4"/>
        <v>ح</v>
      </c>
      <c r="AI34" s="1" t="str">
        <f t="shared" si="4"/>
        <v>ح</v>
      </c>
      <c r="AJ34" s="1" t="str">
        <f t="shared" si="4"/>
        <v>ح</v>
      </c>
      <c r="AK34" s="1" t="str">
        <f t="shared" si="4"/>
        <v>ح</v>
      </c>
      <c r="AL34" s="1" t="str">
        <f t="shared" si="4"/>
        <v>ح</v>
      </c>
    </row>
    <row r="35" spans="3:38" ht="15.75" thickBot="1" x14ac:dyDescent="0.25">
      <c r="C35" s="40" t="s">
        <v>197</v>
      </c>
      <c r="E35" s="27" t="s">
        <v>23</v>
      </c>
      <c r="F35" s="28" t="s">
        <v>18</v>
      </c>
      <c r="G35" s="17" t="s">
        <v>28</v>
      </c>
      <c r="H35" s="45" t="s">
        <v>13</v>
      </c>
      <c r="I35" s="1" t="str">
        <f t="shared" si="6"/>
        <v>ح</v>
      </c>
      <c r="J35" s="1" t="str">
        <f t="shared" si="6"/>
        <v>ح</v>
      </c>
      <c r="K35" s="1" t="str">
        <f t="shared" si="6"/>
        <v>ح</v>
      </c>
      <c r="L35" s="1" t="str">
        <f t="shared" si="6"/>
        <v>ح</v>
      </c>
      <c r="M35" s="1" t="str">
        <f t="shared" si="6"/>
        <v>ح</v>
      </c>
      <c r="N35" s="1" t="str">
        <f t="shared" si="6"/>
        <v>ح</v>
      </c>
      <c r="O35" s="1" t="str">
        <f t="shared" si="6"/>
        <v>ح</v>
      </c>
      <c r="P35" s="1" t="str">
        <f t="shared" si="6"/>
        <v>ح</v>
      </c>
      <c r="Q35" s="1" t="str">
        <f t="shared" si="6"/>
        <v>ح</v>
      </c>
      <c r="R35" s="1" t="str">
        <f t="shared" si="6"/>
        <v>ح</v>
      </c>
      <c r="S35" s="1" t="str">
        <f t="shared" si="6"/>
        <v>ح</v>
      </c>
      <c r="T35" s="1" t="str">
        <f t="shared" si="6"/>
        <v>ح</v>
      </c>
      <c r="U35" s="1" t="str">
        <f t="shared" si="6"/>
        <v>ح</v>
      </c>
      <c r="V35" s="1" t="str">
        <f t="shared" si="6"/>
        <v>ح</v>
      </c>
      <c r="W35" s="1" t="str">
        <f t="shared" si="6"/>
        <v>ح</v>
      </c>
      <c r="X35" s="1" t="str">
        <f t="shared" si="6"/>
        <v>ح</v>
      </c>
      <c r="Y35" s="1" t="str">
        <f t="shared" si="5"/>
        <v>ح</v>
      </c>
      <c r="Z35" s="1" t="str">
        <f t="shared" si="5"/>
        <v>ح</v>
      </c>
      <c r="AA35" s="1" t="str">
        <f t="shared" si="5"/>
        <v>ح</v>
      </c>
      <c r="AB35" s="1" t="str">
        <f t="shared" si="5"/>
        <v>ح</v>
      </c>
      <c r="AC35" s="1" t="str">
        <f t="shared" si="5"/>
        <v>ح</v>
      </c>
      <c r="AD35" s="1" t="str">
        <f t="shared" si="5"/>
        <v>غ</v>
      </c>
      <c r="AE35" s="1" t="str">
        <f t="shared" si="5"/>
        <v>ح</v>
      </c>
      <c r="AF35" s="1" t="str">
        <f t="shared" si="4"/>
        <v>ح</v>
      </c>
      <c r="AG35" s="1" t="str">
        <f t="shared" si="4"/>
        <v>ح</v>
      </c>
      <c r="AH35" s="1" t="str">
        <f t="shared" si="4"/>
        <v>ح</v>
      </c>
      <c r="AI35" s="1" t="str">
        <f t="shared" si="4"/>
        <v>ح</v>
      </c>
      <c r="AJ35" s="1" t="str">
        <f t="shared" si="4"/>
        <v>ح</v>
      </c>
      <c r="AK35" s="1" t="str">
        <f t="shared" si="4"/>
        <v>ح</v>
      </c>
      <c r="AL35" s="1" t="str">
        <f t="shared" si="4"/>
        <v>ح</v>
      </c>
    </row>
    <row r="36" spans="3:38" ht="15.75" thickBot="1" x14ac:dyDescent="0.25">
      <c r="C36" s="41" t="s">
        <v>173</v>
      </c>
      <c r="E36" s="27" t="s">
        <v>23</v>
      </c>
      <c r="F36" s="28" t="s">
        <v>42</v>
      </c>
      <c r="G36" s="17" t="s">
        <v>28</v>
      </c>
      <c r="H36" s="45" t="s">
        <v>21</v>
      </c>
      <c r="I36" s="1" t="str">
        <f t="shared" si="6"/>
        <v>ح</v>
      </c>
      <c r="J36" s="1" t="str">
        <f t="shared" si="6"/>
        <v>ح</v>
      </c>
      <c r="K36" s="1" t="str">
        <f t="shared" si="6"/>
        <v>ح</v>
      </c>
      <c r="L36" s="1" t="str">
        <f t="shared" si="6"/>
        <v>ح</v>
      </c>
      <c r="M36" s="1" t="str">
        <f t="shared" si="6"/>
        <v>ح</v>
      </c>
      <c r="N36" s="1" t="str">
        <f t="shared" si="6"/>
        <v>ح</v>
      </c>
      <c r="O36" s="1" t="str">
        <f t="shared" si="6"/>
        <v>ح</v>
      </c>
      <c r="P36" s="1" t="str">
        <f t="shared" si="6"/>
        <v>ح</v>
      </c>
      <c r="Q36" s="1" t="str">
        <f t="shared" si="6"/>
        <v>ح</v>
      </c>
      <c r="R36" s="1" t="str">
        <f t="shared" si="6"/>
        <v>ح</v>
      </c>
      <c r="S36" s="1" t="str">
        <f t="shared" si="6"/>
        <v>ح</v>
      </c>
      <c r="T36" s="1" t="str">
        <f t="shared" si="6"/>
        <v>ح</v>
      </c>
      <c r="U36" s="1" t="str">
        <f t="shared" si="6"/>
        <v>ح</v>
      </c>
      <c r="V36" s="1" t="str">
        <f t="shared" si="6"/>
        <v>ح</v>
      </c>
      <c r="W36" s="1" t="str">
        <f t="shared" si="6"/>
        <v>ح</v>
      </c>
      <c r="X36" s="1" t="str">
        <f t="shared" si="6"/>
        <v>ح</v>
      </c>
      <c r="Y36" s="1" t="str">
        <f t="shared" si="5"/>
        <v>ح</v>
      </c>
      <c r="Z36" s="1" t="str">
        <f t="shared" si="5"/>
        <v>ح</v>
      </c>
      <c r="AA36" s="1" t="str">
        <f t="shared" si="5"/>
        <v>ح</v>
      </c>
      <c r="AB36" s="1" t="str">
        <f t="shared" si="5"/>
        <v>ح</v>
      </c>
      <c r="AC36" s="1" t="str">
        <f t="shared" si="5"/>
        <v>ح</v>
      </c>
      <c r="AD36" s="1" t="str">
        <f t="shared" si="5"/>
        <v>ح</v>
      </c>
      <c r="AE36" s="1" t="str">
        <f t="shared" si="5"/>
        <v>ح</v>
      </c>
      <c r="AF36" s="1" t="str">
        <f t="shared" si="4"/>
        <v>ح</v>
      </c>
      <c r="AG36" s="1" t="str">
        <f t="shared" si="4"/>
        <v>ح</v>
      </c>
      <c r="AH36" s="1" t="str">
        <f t="shared" si="4"/>
        <v>ح</v>
      </c>
      <c r="AI36" s="1" t="str">
        <f t="shared" si="4"/>
        <v>غ</v>
      </c>
      <c r="AJ36" s="1" t="str">
        <f t="shared" si="4"/>
        <v>ح</v>
      </c>
      <c r="AK36" s="1" t="str">
        <f t="shared" si="4"/>
        <v>ح</v>
      </c>
      <c r="AL36" s="1" t="str">
        <f t="shared" si="4"/>
        <v>ح</v>
      </c>
    </row>
    <row r="37" spans="3:38" ht="15.75" thickBot="1" x14ac:dyDescent="0.25">
      <c r="C37" s="40" t="s">
        <v>354</v>
      </c>
      <c r="E37" s="27" t="s">
        <v>23</v>
      </c>
      <c r="F37" s="28" t="s">
        <v>11</v>
      </c>
      <c r="G37" s="16" t="s">
        <v>30</v>
      </c>
      <c r="H37" s="44" t="s">
        <v>31</v>
      </c>
      <c r="I37" s="1" t="str">
        <f t="shared" si="6"/>
        <v>ح</v>
      </c>
      <c r="J37" s="1" t="str">
        <f t="shared" si="6"/>
        <v>ح</v>
      </c>
      <c r="K37" s="1" t="str">
        <f t="shared" si="6"/>
        <v>ح</v>
      </c>
      <c r="L37" s="1" t="str">
        <f t="shared" si="6"/>
        <v>ح</v>
      </c>
      <c r="M37" s="1" t="str">
        <f t="shared" si="6"/>
        <v>غ</v>
      </c>
      <c r="N37" s="1" t="str">
        <f t="shared" si="6"/>
        <v>ح</v>
      </c>
      <c r="O37" s="1" t="str">
        <f t="shared" si="6"/>
        <v>ح</v>
      </c>
      <c r="P37" s="1" t="str">
        <f t="shared" si="6"/>
        <v>ح</v>
      </c>
      <c r="Q37" s="1" t="str">
        <f t="shared" si="6"/>
        <v>ح</v>
      </c>
      <c r="R37" s="1" t="str">
        <f t="shared" si="6"/>
        <v>ح</v>
      </c>
      <c r="S37" s="1" t="str">
        <f t="shared" si="6"/>
        <v>ح</v>
      </c>
      <c r="T37" s="1" t="str">
        <f t="shared" si="6"/>
        <v>ح</v>
      </c>
      <c r="U37" s="1" t="str">
        <f t="shared" si="6"/>
        <v>ح</v>
      </c>
      <c r="V37" s="1" t="str">
        <f t="shared" si="6"/>
        <v>ح</v>
      </c>
      <c r="W37" s="1" t="str">
        <f t="shared" si="6"/>
        <v>ح</v>
      </c>
      <c r="X37" s="1" t="str">
        <f t="shared" si="6"/>
        <v>ح</v>
      </c>
      <c r="Y37" s="1" t="str">
        <f t="shared" si="5"/>
        <v>ح</v>
      </c>
      <c r="Z37" s="1" t="str">
        <f t="shared" si="5"/>
        <v>ح</v>
      </c>
      <c r="AA37" s="1" t="str">
        <f t="shared" si="5"/>
        <v>ح</v>
      </c>
      <c r="AB37" s="1" t="str">
        <f t="shared" si="5"/>
        <v>ح</v>
      </c>
      <c r="AC37" s="1" t="str">
        <f t="shared" si="5"/>
        <v>ح</v>
      </c>
      <c r="AD37" s="1" t="str">
        <f t="shared" si="5"/>
        <v>ح</v>
      </c>
      <c r="AE37" s="1" t="str">
        <f t="shared" si="5"/>
        <v>ح</v>
      </c>
      <c r="AF37" s="1" t="str">
        <f t="shared" si="4"/>
        <v>ح</v>
      </c>
      <c r="AG37" s="1" t="str">
        <f t="shared" si="4"/>
        <v>ح</v>
      </c>
      <c r="AH37" s="1" t="str">
        <f t="shared" si="4"/>
        <v>ح</v>
      </c>
      <c r="AI37" s="1" t="str">
        <f t="shared" si="4"/>
        <v>ح</v>
      </c>
      <c r="AJ37" s="1" t="str">
        <f t="shared" si="4"/>
        <v>ح</v>
      </c>
      <c r="AK37" s="1" t="str">
        <f t="shared" si="4"/>
        <v>ح</v>
      </c>
      <c r="AL37" s="1" t="str">
        <f t="shared" si="4"/>
        <v>ح</v>
      </c>
    </row>
    <row r="38" spans="3:38" ht="15.75" thickBot="1" x14ac:dyDescent="0.25">
      <c r="C38" s="41" t="s">
        <v>553</v>
      </c>
      <c r="E38" s="27" t="s">
        <v>23</v>
      </c>
      <c r="F38" s="28" t="s">
        <v>13</v>
      </c>
      <c r="G38" s="17" t="s">
        <v>30</v>
      </c>
      <c r="H38" s="45" t="s">
        <v>32</v>
      </c>
      <c r="I38" s="1" t="str">
        <f t="shared" si="6"/>
        <v>ح</v>
      </c>
      <c r="J38" s="1" t="str">
        <f t="shared" si="6"/>
        <v>ح</v>
      </c>
      <c r="K38" s="1" t="str">
        <f t="shared" si="6"/>
        <v>ح</v>
      </c>
      <c r="L38" s="1" t="str">
        <f t="shared" si="6"/>
        <v>ح</v>
      </c>
      <c r="M38" s="1" t="str">
        <f t="shared" si="6"/>
        <v>ح</v>
      </c>
      <c r="N38" s="1" t="str">
        <f t="shared" si="6"/>
        <v>غ</v>
      </c>
      <c r="O38" s="1" t="str">
        <f t="shared" si="6"/>
        <v>ح</v>
      </c>
      <c r="P38" s="1" t="str">
        <f t="shared" si="6"/>
        <v>ح</v>
      </c>
      <c r="Q38" s="1" t="str">
        <f t="shared" si="6"/>
        <v>ح</v>
      </c>
      <c r="R38" s="1" t="str">
        <f t="shared" si="6"/>
        <v>ح</v>
      </c>
      <c r="S38" s="1" t="str">
        <f t="shared" si="6"/>
        <v>ح</v>
      </c>
      <c r="T38" s="1" t="str">
        <f t="shared" si="6"/>
        <v>ح</v>
      </c>
      <c r="U38" s="1" t="str">
        <f t="shared" si="6"/>
        <v>ح</v>
      </c>
      <c r="V38" s="1" t="str">
        <f t="shared" si="6"/>
        <v>ح</v>
      </c>
      <c r="W38" s="1" t="str">
        <f t="shared" si="6"/>
        <v>ح</v>
      </c>
      <c r="X38" s="1" t="str">
        <f t="shared" si="6"/>
        <v>ح</v>
      </c>
      <c r="Y38" s="1" t="str">
        <f t="shared" si="5"/>
        <v>ح</v>
      </c>
      <c r="Z38" s="1" t="str">
        <f t="shared" si="5"/>
        <v>ح</v>
      </c>
      <c r="AA38" s="1" t="str">
        <f t="shared" si="5"/>
        <v>ح</v>
      </c>
      <c r="AB38" s="1" t="str">
        <f t="shared" si="5"/>
        <v>ح</v>
      </c>
      <c r="AC38" s="1" t="str">
        <f t="shared" si="5"/>
        <v>ح</v>
      </c>
      <c r="AD38" s="1" t="str">
        <f t="shared" si="5"/>
        <v>ح</v>
      </c>
      <c r="AE38" s="1" t="str">
        <f t="shared" si="5"/>
        <v>ح</v>
      </c>
      <c r="AF38" s="1" t="str">
        <f t="shared" si="4"/>
        <v>ح</v>
      </c>
      <c r="AG38" s="1" t="str">
        <f t="shared" si="4"/>
        <v>ح</v>
      </c>
      <c r="AH38" s="1" t="str">
        <f t="shared" si="4"/>
        <v>ح</v>
      </c>
      <c r="AI38" s="1" t="str">
        <f t="shared" ref="AI38:AL38" si="7">IF(AND(YEAR(AI$7)=YEAR($H38),MONTH(AI$7)=MONTH($H38),DAY(AI$7)=DAY($H38)),"غ","ح")</f>
        <v>ح</v>
      </c>
      <c r="AJ38" s="1" t="str">
        <f t="shared" si="7"/>
        <v>ح</v>
      </c>
      <c r="AK38" s="1" t="str">
        <f t="shared" si="7"/>
        <v>ح</v>
      </c>
      <c r="AL38" s="1" t="str">
        <f t="shared" si="7"/>
        <v>ح</v>
      </c>
    </row>
    <row r="39" spans="3:38" ht="15.75" thickBot="1" x14ac:dyDescent="0.25">
      <c r="C39" s="40" t="s">
        <v>554</v>
      </c>
      <c r="E39" s="27" t="s">
        <v>23</v>
      </c>
      <c r="F39" s="28" t="s">
        <v>14</v>
      </c>
      <c r="G39" s="17" t="s">
        <v>30</v>
      </c>
      <c r="H39" s="45" t="s">
        <v>33</v>
      </c>
      <c r="I39" s="1" t="str">
        <f t="shared" si="6"/>
        <v>ح</v>
      </c>
      <c r="J39" s="1" t="str">
        <f t="shared" si="6"/>
        <v>ح</v>
      </c>
      <c r="K39" s="1" t="str">
        <f t="shared" si="6"/>
        <v>ح</v>
      </c>
      <c r="L39" s="1" t="str">
        <f t="shared" si="6"/>
        <v>ح</v>
      </c>
      <c r="M39" s="1" t="str">
        <f t="shared" si="6"/>
        <v>ح</v>
      </c>
      <c r="N39" s="1" t="str">
        <f t="shared" si="6"/>
        <v>ح</v>
      </c>
      <c r="O39" s="1" t="str">
        <f t="shared" si="6"/>
        <v>غ</v>
      </c>
      <c r="P39" s="1" t="str">
        <f t="shared" si="6"/>
        <v>ح</v>
      </c>
      <c r="Q39" s="1" t="str">
        <f t="shared" si="6"/>
        <v>ح</v>
      </c>
      <c r="R39" s="1" t="str">
        <f t="shared" si="6"/>
        <v>ح</v>
      </c>
      <c r="S39" s="1" t="str">
        <f t="shared" si="6"/>
        <v>ح</v>
      </c>
      <c r="T39" s="1" t="str">
        <f t="shared" si="6"/>
        <v>ح</v>
      </c>
      <c r="U39" s="1" t="str">
        <f t="shared" si="6"/>
        <v>ح</v>
      </c>
      <c r="V39" s="1" t="str">
        <f t="shared" si="6"/>
        <v>ح</v>
      </c>
      <c r="W39" s="1" t="str">
        <f t="shared" si="6"/>
        <v>ح</v>
      </c>
      <c r="X39" s="1" t="str">
        <f t="shared" si="6"/>
        <v>ح</v>
      </c>
      <c r="Y39" s="1" t="str">
        <f t="shared" si="5"/>
        <v>ح</v>
      </c>
      <c r="Z39" s="1" t="str">
        <f t="shared" si="5"/>
        <v>ح</v>
      </c>
      <c r="AA39" s="1" t="str">
        <f t="shared" si="5"/>
        <v>ح</v>
      </c>
      <c r="AB39" s="1" t="str">
        <f t="shared" si="5"/>
        <v>ح</v>
      </c>
      <c r="AC39" s="1" t="str">
        <f t="shared" si="5"/>
        <v>ح</v>
      </c>
      <c r="AD39" s="1" t="str">
        <f t="shared" si="5"/>
        <v>ح</v>
      </c>
      <c r="AE39" s="1" t="str">
        <f t="shared" si="5"/>
        <v>ح</v>
      </c>
      <c r="AF39" s="1" t="str">
        <f t="shared" ref="AF39:AL47" si="8">IF(AND(YEAR(AF$7)=YEAR($H39),MONTH(AF$7)=MONTH($H39),DAY(AF$7)=DAY($H39)),"غ","ح")</f>
        <v>ح</v>
      </c>
      <c r="AG39" s="1" t="str">
        <f t="shared" si="8"/>
        <v>ح</v>
      </c>
      <c r="AH39" s="1" t="str">
        <f t="shared" si="8"/>
        <v>ح</v>
      </c>
      <c r="AI39" s="1" t="str">
        <f t="shared" si="8"/>
        <v>ح</v>
      </c>
      <c r="AJ39" s="1" t="str">
        <f t="shared" si="8"/>
        <v>ح</v>
      </c>
      <c r="AK39" s="1" t="str">
        <f t="shared" si="8"/>
        <v>ح</v>
      </c>
      <c r="AL39" s="1" t="str">
        <f t="shared" si="8"/>
        <v>ح</v>
      </c>
    </row>
    <row r="40" spans="3:38" ht="15.75" thickBot="1" x14ac:dyDescent="0.25">
      <c r="C40" s="41" t="s">
        <v>555</v>
      </c>
      <c r="E40" s="27" t="s">
        <v>23</v>
      </c>
      <c r="F40" s="28" t="s">
        <v>20</v>
      </c>
      <c r="G40" s="17" t="s">
        <v>30</v>
      </c>
      <c r="H40" s="45" t="s">
        <v>34</v>
      </c>
      <c r="I40" s="1" t="str">
        <f t="shared" si="6"/>
        <v>ح</v>
      </c>
      <c r="J40" s="1" t="str">
        <f t="shared" si="6"/>
        <v>ح</v>
      </c>
      <c r="K40" s="1" t="str">
        <f t="shared" si="6"/>
        <v>ح</v>
      </c>
      <c r="L40" s="1" t="str">
        <f t="shared" si="6"/>
        <v>ح</v>
      </c>
      <c r="M40" s="1" t="str">
        <f t="shared" si="6"/>
        <v>ح</v>
      </c>
      <c r="N40" s="1" t="str">
        <f t="shared" si="6"/>
        <v>ح</v>
      </c>
      <c r="O40" s="1" t="str">
        <f t="shared" si="6"/>
        <v>ح</v>
      </c>
      <c r="P40" s="1" t="str">
        <f t="shared" si="6"/>
        <v>غ</v>
      </c>
      <c r="Q40" s="1" t="str">
        <f t="shared" si="6"/>
        <v>ح</v>
      </c>
      <c r="R40" s="1" t="str">
        <f t="shared" si="6"/>
        <v>ح</v>
      </c>
      <c r="S40" s="1" t="str">
        <f t="shared" si="6"/>
        <v>ح</v>
      </c>
      <c r="T40" s="1" t="str">
        <f t="shared" si="6"/>
        <v>ح</v>
      </c>
      <c r="U40" s="1" t="str">
        <f t="shared" si="6"/>
        <v>ح</v>
      </c>
      <c r="V40" s="1" t="str">
        <f t="shared" si="6"/>
        <v>ح</v>
      </c>
      <c r="W40" s="1" t="str">
        <f t="shared" si="6"/>
        <v>ح</v>
      </c>
      <c r="X40" s="1" t="str">
        <f t="shared" si="6"/>
        <v>ح</v>
      </c>
      <c r="Y40" s="1" t="str">
        <f t="shared" si="5"/>
        <v>ح</v>
      </c>
      <c r="Z40" s="1" t="str">
        <f t="shared" si="5"/>
        <v>ح</v>
      </c>
      <c r="AA40" s="1" t="str">
        <f t="shared" si="5"/>
        <v>ح</v>
      </c>
      <c r="AB40" s="1" t="str">
        <f t="shared" si="5"/>
        <v>ح</v>
      </c>
      <c r="AC40" s="1" t="str">
        <f t="shared" si="5"/>
        <v>ح</v>
      </c>
      <c r="AD40" s="1" t="str">
        <f t="shared" si="5"/>
        <v>ح</v>
      </c>
      <c r="AE40" s="1" t="str">
        <f t="shared" si="5"/>
        <v>ح</v>
      </c>
      <c r="AF40" s="1" t="str">
        <f t="shared" si="8"/>
        <v>ح</v>
      </c>
      <c r="AG40" s="1" t="str">
        <f t="shared" si="8"/>
        <v>ح</v>
      </c>
      <c r="AH40" s="1" t="str">
        <f t="shared" si="8"/>
        <v>ح</v>
      </c>
      <c r="AI40" s="1" t="str">
        <f t="shared" si="8"/>
        <v>ح</v>
      </c>
      <c r="AJ40" s="1" t="str">
        <f t="shared" si="8"/>
        <v>ح</v>
      </c>
      <c r="AK40" s="1" t="str">
        <f t="shared" si="8"/>
        <v>ح</v>
      </c>
      <c r="AL40" s="1" t="str">
        <f t="shared" si="8"/>
        <v>ح</v>
      </c>
    </row>
    <row r="41" spans="3:38" ht="15.75" thickBot="1" x14ac:dyDescent="0.25">
      <c r="C41" s="40" t="s">
        <v>372</v>
      </c>
      <c r="E41" s="27" t="s">
        <v>23</v>
      </c>
      <c r="F41" s="28" t="s">
        <v>21</v>
      </c>
      <c r="G41" s="17" t="s">
        <v>30</v>
      </c>
      <c r="H41" s="45" t="s">
        <v>26</v>
      </c>
      <c r="I41" s="1" t="str">
        <f t="shared" si="6"/>
        <v>ح</v>
      </c>
      <c r="J41" s="1" t="str">
        <f t="shared" si="6"/>
        <v>ح</v>
      </c>
      <c r="K41" s="1" t="str">
        <f t="shared" si="6"/>
        <v>ح</v>
      </c>
      <c r="L41" s="1" t="str">
        <f t="shared" si="6"/>
        <v>ح</v>
      </c>
      <c r="M41" s="1" t="str">
        <f t="shared" si="6"/>
        <v>ح</v>
      </c>
      <c r="N41" s="1" t="str">
        <f t="shared" si="6"/>
        <v>ح</v>
      </c>
      <c r="O41" s="1" t="str">
        <f t="shared" si="6"/>
        <v>ح</v>
      </c>
      <c r="P41" s="1" t="str">
        <f t="shared" si="6"/>
        <v>ح</v>
      </c>
      <c r="Q41" s="1" t="str">
        <f t="shared" si="6"/>
        <v>غ</v>
      </c>
      <c r="R41" s="1" t="str">
        <f t="shared" si="6"/>
        <v>ح</v>
      </c>
      <c r="S41" s="1" t="str">
        <f t="shared" si="6"/>
        <v>ح</v>
      </c>
      <c r="T41" s="1" t="str">
        <f t="shared" si="6"/>
        <v>ح</v>
      </c>
      <c r="U41" s="1" t="str">
        <f t="shared" si="6"/>
        <v>ح</v>
      </c>
      <c r="V41" s="1" t="str">
        <f t="shared" si="6"/>
        <v>ح</v>
      </c>
      <c r="W41" s="1" t="str">
        <f t="shared" si="6"/>
        <v>ح</v>
      </c>
      <c r="X41" s="1" t="str">
        <f t="shared" si="6"/>
        <v>ح</v>
      </c>
      <c r="Y41" s="1" t="str">
        <f t="shared" si="5"/>
        <v>ح</v>
      </c>
      <c r="Z41" s="1" t="str">
        <f t="shared" si="5"/>
        <v>ح</v>
      </c>
      <c r="AA41" s="1" t="str">
        <f t="shared" si="5"/>
        <v>ح</v>
      </c>
      <c r="AB41" s="1" t="str">
        <f t="shared" si="5"/>
        <v>ح</v>
      </c>
      <c r="AC41" s="1" t="str">
        <f t="shared" si="5"/>
        <v>ح</v>
      </c>
      <c r="AD41" s="1" t="str">
        <f t="shared" si="5"/>
        <v>ح</v>
      </c>
      <c r="AE41" s="1" t="str">
        <f t="shared" si="5"/>
        <v>ح</v>
      </c>
      <c r="AF41" s="1" t="str">
        <f t="shared" si="8"/>
        <v>ح</v>
      </c>
      <c r="AG41" s="1" t="str">
        <f t="shared" si="8"/>
        <v>ح</v>
      </c>
      <c r="AH41" s="1" t="str">
        <f t="shared" si="8"/>
        <v>ح</v>
      </c>
      <c r="AI41" s="1" t="str">
        <f t="shared" si="8"/>
        <v>ح</v>
      </c>
      <c r="AJ41" s="1" t="str">
        <f t="shared" si="8"/>
        <v>ح</v>
      </c>
      <c r="AK41" s="1" t="str">
        <f t="shared" si="8"/>
        <v>ح</v>
      </c>
      <c r="AL41" s="1" t="str">
        <f t="shared" si="8"/>
        <v>ح</v>
      </c>
    </row>
    <row r="42" spans="3:38" ht="15.75" thickBot="1" x14ac:dyDescent="0.25">
      <c r="C42" s="41" t="s">
        <v>556</v>
      </c>
      <c r="E42" s="25" t="s">
        <v>28</v>
      </c>
      <c r="F42" s="30" t="s">
        <v>39</v>
      </c>
      <c r="G42" s="17" t="s">
        <v>30</v>
      </c>
      <c r="H42" s="45" t="s">
        <v>29</v>
      </c>
      <c r="I42" s="1" t="str">
        <f t="shared" si="6"/>
        <v>ح</v>
      </c>
      <c r="J42" s="1" t="str">
        <f t="shared" si="6"/>
        <v>ح</v>
      </c>
      <c r="K42" s="1" t="str">
        <f t="shared" si="6"/>
        <v>ح</v>
      </c>
      <c r="L42" s="1" t="str">
        <f t="shared" si="6"/>
        <v>ح</v>
      </c>
      <c r="M42" s="1" t="str">
        <f t="shared" si="6"/>
        <v>ح</v>
      </c>
      <c r="N42" s="1" t="str">
        <f t="shared" si="6"/>
        <v>ح</v>
      </c>
      <c r="O42" s="1" t="str">
        <f t="shared" si="6"/>
        <v>ح</v>
      </c>
      <c r="P42" s="1" t="str">
        <f t="shared" si="6"/>
        <v>ح</v>
      </c>
      <c r="Q42" s="1" t="str">
        <f t="shared" si="6"/>
        <v>ح</v>
      </c>
      <c r="R42" s="1" t="str">
        <f t="shared" si="6"/>
        <v>ح</v>
      </c>
      <c r="S42" s="1" t="str">
        <f t="shared" si="6"/>
        <v>ح</v>
      </c>
      <c r="T42" s="1" t="str">
        <f t="shared" si="6"/>
        <v>ح</v>
      </c>
      <c r="U42" s="1" t="str">
        <f t="shared" si="6"/>
        <v>ح</v>
      </c>
      <c r="V42" s="1" t="str">
        <f t="shared" si="6"/>
        <v>غ</v>
      </c>
      <c r="W42" s="1" t="str">
        <f t="shared" si="6"/>
        <v>ح</v>
      </c>
      <c r="X42" s="1" t="str">
        <f t="shared" si="6"/>
        <v>ح</v>
      </c>
      <c r="Y42" s="1" t="str">
        <f t="shared" si="5"/>
        <v>ح</v>
      </c>
      <c r="Z42" s="1" t="str">
        <f t="shared" si="5"/>
        <v>ح</v>
      </c>
      <c r="AA42" s="1" t="str">
        <f t="shared" si="5"/>
        <v>ح</v>
      </c>
      <c r="AB42" s="1" t="str">
        <f t="shared" si="5"/>
        <v>ح</v>
      </c>
      <c r="AC42" s="1" t="str">
        <f t="shared" si="5"/>
        <v>ح</v>
      </c>
      <c r="AD42" s="1" t="str">
        <f t="shared" si="5"/>
        <v>ح</v>
      </c>
      <c r="AE42" s="1" t="str">
        <f t="shared" si="5"/>
        <v>ح</v>
      </c>
      <c r="AF42" s="1" t="str">
        <f t="shared" si="8"/>
        <v>ح</v>
      </c>
      <c r="AG42" s="1" t="str">
        <f t="shared" si="8"/>
        <v>ح</v>
      </c>
      <c r="AH42" s="1" t="str">
        <f t="shared" si="8"/>
        <v>ح</v>
      </c>
      <c r="AI42" s="1" t="str">
        <f t="shared" si="8"/>
        <v>ح</v>
      </c>
      <c r="AJ42" s="1" t="str">
        <f t="shared" si="8"/>
        <v>ح</v>
      </c>
      <c r="AK42" s="1" t="str">
        <f t="shared" si="8"/>
        <v>ح</v>
      </c>
      <c r="AL42" s="1" t="str">
        <f t="shared" si="8"/>
        <v>ح</v>
      </c>
    </row>
    <row r="43" spans="3:38" ht="15.75" thickBot="1" x14ac:dyDescent="0.25">
      <c r="C43" s="40" t="s">
        <v>557</v>
      </c>
      <c r="E43" s="27" t="s">
        <v>28</v>
      </c>
      <c r="F43" s="28" t="s">
        <v>24</v>
      </c>
      <c r="G43" s="17" t="s">
        <v>30</v>
      </c>
      <c r="H43" s="45" t="s">
        <v>11</v>
      </c>
      <c r="I43" s="1" t="str">
        <f t="shared" si="6"/>
        <v>ح</v>
      </c>
      <c r="J43" s="1" t="str">
        <f t="shared" si="6"/>
        <v>ح</v>
      </c>
      <c r="K43" s="1" t="str">
        <f t="shared" si="6"/>
        <v>ح</v>
      </c>
      <c r="L43" s="1" t="str">
        <f t="shared" si="6"/>
        <v>ح</v>
      </c>
      <c r="M43" s="1" t="str">
        <f t="shared" si="6"/>
        <v>ح</v>
      </c>
      <c r="N43" s="1" t="str">
        <f t="shared" si="6"/>
        <v>ح</v>
      </c>
      <c r="O43" s="1" t="str">
        <f t="shared" si="6"/>
        <v>ح</v>
      </c>
      <c r="P43" s="1" t="str">
        <f t="shared" si="6"/>
        <v>ح</v>
      </c>
      <c r="Q43" s="1" t="str">
        <f t="shared" si="6"/>
        <v>ح</v>
      </c>
      <c r="R43" s="1" t="str">
        <f t="shared" si="6"/>
        <v>ح</v>
      </c>
      <c r="S43" s="1" t="str">
        <f t="shared" si="6"/>
        <v>ح</v>
      </c>
      <c r="T43" s="1" t="str">
        <f t="shared" si="6"/>
        <v>ح</v>
      </c>
      <c r="U43" s="1" t="str">
        <f t="shared" si="6"/>
        <v>ح</v>
      </c>
      <c r="V43" s="1" t="str">
        <f t="shared" si="6"/>
        <v>ح</v>
      </c>
      <c r="W43" s="1" t="str">
        <f t="shared" si="6"/>
        <v>ح</v>
      </c>
      <c r="X43" s="1" t="str">
        <f t="shared" si="6"/>
        <v>ح</v>
      </c>
      <c r="Y43" s="1" t="str">
        <f t="shared" si="5"/>
        <v>ح</v>
      </c>
      <c r="Z43" s="1" t="str">
        <f t="shared" si="5"/>
        <v>ح</v>
      </c>
      <c r="AA43" s="1" t="str">
        <f t="shared" si="5"/>
        <v>ح</v>
      </c>
      <c r="AB43" s="1" t="str">
        <f t="shared" si="5"/>
        <v>غ</v>
      </c>
      <c r="AC43" s="1" t="str">
        <f t="shared" si="5"/>
        <v>ح</v>
      </c>
      <c r="AD43" s="1" t="str">
        <f t="shared" si="5"/>
        <v>ح</v>
      </c>
      <c r="AE43" s="1" t="str">
        <f t="shared" si="5"/>
        <v>ح</v>
      </c>
      <c r="AF43" s="1" t="str">
        <f t="shared" si="8"/>
        <v>ح</v>
      </c>
      <c r="AG43" s="1" t="str">
        <f t="shared" si="8"/>
        <v>ح</v>
      </c>
      <c r="AH43" s="1" t="str">
        <f t="shared" si="8"/>
        <v>ح</v>
      </c>
      <c r="AI43" s="1" t="str">
        <f t="shared" si="8"/>
        <v>ح</v>
      </c>
      <c r="AJ43" s="1" t="str">
        <f t="shared" si="8"/>
        <v>ح</v>
      </c>
      <c r="AK43" s="1" t="str">
        <f t="shared" si="8"/>
        <v>ح</v>
      </c>
      <c r="AL43" s="1" t="str">
        <f t="shared" si="8"/>
        <v>ح</v>
      </c>
    </row>
    <row r="44" spans="3:38" ht="15.75" thickBot="1" x14ac:dyDescent="0.25">
      <c r="C44" s="41" t="s">
        <v>558</v>
      </c>
      <c r="E44" s="27" t="s">
        <v>28</v>
      </c>
      <c r="F44" s="28" t="s">
        <v>31</v>
      </c>
      <c r="G44" s="17" t="s">
        <v>30</v>
      </c>
      <c r="H44" s="45" t="s">
        <v>14</v>
      </c>
      <c r="I44" s="1" t="str">
        <f t="shared" si="6"/>
        <v>ح</v>
      </c>
      <c r="J44" s="1" t="str">
        <f t="shared" si="6"/>
        <v>ح</v>
      </c>
      <c r="K44" s="1" t="str">
        <f t="shared" si="6"/>
        <v>ح</v>
      </c>
      <c r="L44" s="1" t="str">
        <f t="shared" si="6"/>
        <v>ح</v>
      </c>
      <c r="M44" s="1" t="str">
        <f t="shared" si="6"/>
        <v>ح</v>
      </c>
      <c r="N44" s="1" t="str">
        <f t="shared" si="6"/>
        <v>ح</v>
      </c>
      <c r="O44" s="1" t="str">
        <f t="shared" si="6"/>
        <v>ح</v>
      </c>
      <c r="P44" s="1" t="str">
        <f t="shared" si="6"/>
        <v>ح</v>
      </c>
      <c r="Q44" s="1" t="str">
        <f t="shared" si="6"/>
        <v>ح</v>
      </c>
      <c r="R44" s="1" t="str">
        <f t="shared" si="6"/>
        <v>ح</v>
      </c>
      <c r="S44" s="1" t="str">
        <f t="shared" si="6"/>
        <v>ح</v>
      </c>
      <c r="T44" s="1" t="str">
        <f t="shared" si="6"/>
        <v>ح</v>
      </c>
      <c r="U44" s="1" t="str">
        <f t="shared" si="6"/>
        <v>ح</v>
      </c>
      <c r="V44" s="1" t="str">
        <f t="shared" si="6"/>
        <v>ح</v>
      </c>
      <c r="W44" s="1" t="str">
        <f t="shared" si="6"/>
        <v>ح</v>
      </c>
      <c r="X44" s="1" t="str">
        <f t="shared" si="6"/>
        <v>ح</v>
      </c>
      <c r="Y44" s="1" t="str">
        <f t="shared" si="5"/>
        <v>ح</v>
      </c>
      <c r="Z44" s="1" t="str">
        <f t="shared" si="5"/>
        <v>ح</v>
      </c>
      <c r="AA44" s="1" t="str">
        <f t="shared" si="5"/>
        <v>ح</v>
      </c>
      <c r="AB44" s="1" t="str">
        <f t="shared" si="5"/>
        <v>ح</v>
      </c>
      <c r="AC44" s="1" t="str">
        <f t="shared" si="5"/>
        <v>ح</v>
      </c>
      <c r="AD44" s="1" t="str">
        <f t="shared" si="5"/>
        <v>ح</v>
      </c>
      <c r="AE44" s="1" t="str">
        <f t="shared" si="5"/>
        <v>غ</v>
      </c>
      <c r="AF44" s="1" t="str">
        <f t="shared" si="8"/>
        <v>ح</v>
      </c>
      <c r="AG44" s="1" t="str">
        <f t="shared" si="8"/>
        <v>ح</v>
      </c>
      <c r="AH44" s="1" t="str">
        <f t="shared" si="8"/>
        <v>ح</v>
      </c>
      <c r="AI44" s="1" t="str">
        <f t="shared" si="8"/>
        <v>ح</v>
      </c>
      <c r="AJ44" s="1" t="str">
        <f t="shared" si="8"/>
        <v>ح</v>
      </c>
      <c r="AK44" s="1" t="str">
        <f t="shared" si="8"/>
        <v>ح</v>
      </c>
      <c r="AL44" s="1" t="str">
        <f t="shared" si="8"/>
        <v>ح</v>
      </c>
    </row>
    <row r="45" spans="3:38" ht="15.75" thickBot="1" x14ac:dyDescent="0.25">
      <c r="C45" s="40" t="s">
        <v>559</v>
      </c>
      <c r="E45" s="27" t="s">
        <v>28</v>
      </c>
      <c r="F45" s="28" t="s">
        <v>33</v>
      </c>
      <c r="G45" s="16" t="s">
        <v>35</v>
      </c>
      <c r="H45" s="44" t="s">
        <v>26</v>
      </c>
      <c r="I45" s="1" t="str">
        <f t="shared" si="6"/>
        <v>ح</v>
      </c>
      <c r="J45" s="1" t="str">
        <f t="shared" si="6"/>
        <v>ح</v>
      </c>
      <c r="K45" s="1" t="str">
        <f t="shared" si="6"/>
        <v>ح</v>
      </c>
      <c r="L45" s="1" t="str">
        <f t="shared" si="6"/>
        <v>ح</v>
      </c>
      <c r="M45" s="1" t="str">
        <f t="shared" si="6"/>
        <v>ح</v>
      </c>
      <c r="N45" s="1" t="str">
        <f t="shared" si="6"/>
        <v>ح</v>
      </c>
      <c r="O45" s="1" t="str">
        <f t="shared" si="6"/>
        <v>ح</v>
      </c>
      <c r="P45" s="1" t="str">
        <f t="shared" si="6"/>
        <v>ح</v>
      </c>
      <c r="Q45" s="1" t="str">
        <f t="shared" si="6"/>
        <v>غ</v>
      </c>
      <c r="R45" s="1" t="str">
        <f t="shared" si="6"/>
        <v>ح</v>
      </c>
      <c r="S45" s="1" t="str">
        <f t="shared" si="6"/>
        <v>ح</v>
      </c>
      <c r="T45" s="1" t="str">
        <f t="shared" si="6"/>
        <v>ح</v>
      </c>
      <c r="U45" s="1" t="str">
        <f t="shared" si="6"/>
        <v>ح</v>
      </c>
      <c r="V45" s="1" t="str">
        <f t="shared" si="6"/>
        <v>ح</v>
      </c>
      <c r="W45" s="1" t="str">
        <f t="shared" si="6"/>
        <v>ح</v>
      </c>
      <c r="X45" s="1" t="str">
        <f t="shared" si="6"/>
        <v>ح</v>
      </c>
      <c r="Y45" s="1" t="str">
        <f t="shared" si="5"/>
        <v>ح</v>
      </c>
      <c r="Z45" s="1" t="str">
        <f t="shared" si="5"/>
        <v>ح</v>
      </c>
      <c r="AA45" s="1" t="str">
        <f t="shared" si="5"/>
        <v>ح</v>
      </c>
      <c r="AB45" s="1" t="str">
        <f t="shared" si="5"/>
        <v>ح</v>
      </c>
      <c r="AC45" s="1" t="str">
        <f t="shared" si="5"/>
        <v>ح</v>
      </c>
      <c r="AD45" s="1" t="str">
        <f t="shared" si="5"/>
        <v>ح</v>
      </c>
      <c r="AE45" s="1" t="str">
        <f t="shared" si="5"/>
        <v>ح</v>
      </c>
      <c r="AF45" s="1" t="str">
        <f t="shared" si="8"/>
        <v>ح</v>
      </c>
      <c r="AG45" s="1" t="str">
        <f t="shared" si="8"/>
        <v>ح</v>
      </c>
      <c r="AH45" s="1" t="str">
        <f t="shared" si="8"/>
        <v>ح</v>
      </c>
      <c r="AI45" s="1" t="str">
        <f t="shared" si="8"/>
        <v>ح</v>
      </c>
      <c r="AJ45" s="1" t="str">
        <f t="shared" si="8"/>
        <v>ح</v>
      </c>
      <c r="AK45" s="1" t="str">
        <f t="shared" si="8"/>
        <v>ح</v>
      </c>
      <c r="AL45" s="1" t="str">
        <f t="shared" si="8"/>
        <v>ح</v>
      </c>
    </row>
    <row r="46" spans="3:38" ht="15.75" thickBot="1" x14ac:dyDescent="0.25">
      <c r="C46" s="41" t="s">
        <v>502</v>
      </c>
      <c r="E46" s="27" t="s">
        <v>28</v>
      </c>
      <c r="F46" s="28" t="s">
        <v>34</v>
      </c>
      <c r="G46" s="17" t="s">
        <v>35</v>
      </c>
      <c r="H46" s="45" t="s">
        <v>36</v>
      </c>
      <c r="I46" s="1" t="str">
        <f t="shared" si="6"/>
        <v>ح</v>
      </c>
      <c r="J46" s="1" t="str">
        <f t="shared" si="6"/>
        <v>ح</v>
      </c>
      <c r="K46" s="1" t="str">
        <f t="shared" si="6"/>
        <v>ح</v>
      </c>
      <c r="L46" s="1" t="str">
        <f t="shared" si="6"/>
        <v>ح</v>
      </c>
      <c r="M46" s="1" t="str">
        <f t="shared" si="6"/>
        <v>ح</v>
      </c>
      <c r="N46" s="1" t="str">
        <f t="shared" si="6"/>
        <v>ح</v>
      </c>
      <c r="O46" s="1" t="str">
        <f t="shared" si="6"/>
        <v>ح</v>
      </c>
      <c r="P46" s="1" t="str">
        <f t="shared" si="6"/>
        <v>ح</v>
      </c>
      <c r="Q46" s="1" t="str">
        <f t="shared" si="6"/>
        <v>ح</v>
      </c>
      <c r="R46" s="1" t="str">
        <f t="shared" si="6"/>
        <v>ح</v>
      </c>
      <c r="S46" s="1" t="str">
        <f t="shared" si="6"/>
        <v>ح</v>
      </c>
      <c r="T46" s="1" t="str">
        <f t="shared" si="6"/>
        <v>غ</v>
      </c>
      <c r="U46" s="1" t="str">
        <f t="shared" si="6"/>
        <v>ح</v>
      </c>
      <c r="V46" s="1" t="str">
        <f t="shared" si="6"/>
        <v>ح</v>
      </c>
      <c r="W46" s="1" t="str">
        <f t="shared" si="6"/>
        <v>ح</v>
      </c>
      <c r="X46" s="1" t="str">
        <f t="shared" si="6"/>
        <v>ح</v>
      </c>
      <c r="Y46" s="1" t="str">
        <f t="shared" si="5"/>
        <v>ح</v>
      </c>
      <c r="Z46" s="1" t="str">
        <f t="shared" si="5"/>
        <v>ح</v>
      </c>
      <c r="AA46" s="1" t="str">
        <f t="shared" si="5"/>
        <v>ح</v>
      </c>
      <c r="AB46" s="1" t="str">
        <f t="shared" si="5"/>
        <v>ح</v>
      </c>
      <c r="AC46" s="1" t="str">
        <f t="shared" si="5"/>
        <v>ح</v>
      </c>
      <c r="AD46" s="1" t="str">
        <f t="shared" si="5"/>
        <v>ح</v>
      </c>
      <c r="AE46" s="1" t="str">
        <f t="shared" si="5"/>
        <v>ح</v>
      </c>
      <c r="AF46" s="1" t="str">
        <f t="shared" si="8"/>
        <v>ح</v>
      </c>
      <c r="AG46" s="1" t="str">
        <f t="shared" si="8"/>
        <v>ح</v>
      </c>
      <c r="AH46" s="1" t="str">
        <f t="shared" si="8"/>
        <v>ح</v>
      </c>
      <c r="AI46" s="1" t="str">
        <f t="shared" si="8"/>
        <v>ح</v>
      </c>
      <c r="AJ46" s="1" t="str">
        <f t="shared" si="8"/>
        <v>ح</v>
      </c>
      <c r="AK46" s="1" t="str">
        <f t="shared" si="8"/>
        <v>ح</v>
      </c>
      <c r="AL46" s="1" t="str">
        <f t="shared" si="8"/>
        <v>ح</v>
      </c>
    </row>
    <row r="47" spans="3:38" ht="15.75" thickBot="1" x14ac:dyDescent="0.25">
      <c r="C47" s="40" t="s">
        <v>560</v>
      </c>
      <c r="E47" s="27" t="s">
        <v>28</v>
      </c>
      <c r="F47" s="28" t="s">
        <v>26</v>
      </c>
      <c r="G47" s="17" t="s">
        <v>35</v>
      </c>
      <c r="H47" s="45" t="s">
        <v>19</v>
      </c>
      <c r="I47" s="1" t="str">
        <f t="shared" si="6"/>
        <v>ح</v>
      </c>
      <c r="J47" s="1" t="str">
        <f t="shared" si="6"/>
        <v>ح</v>
      </c>
      <c r="K47" s="1" t="str">
        <f t="shared" si="6"/>
        <v>ح</v>
      </c>
      <c r="L47" s="1" t="str">
        <f t="shared" si="6"/>
        <v>ح</v>
      </c>
      <c r="M47" s="1" t="str">
        <f t="shared" si="6"/>
        <v>ح</v>
      </c>
      <c r="N47" s="1" t="str">
        <f t="shared" si="6"/>
        <v>ح</v>
      </c>
      <c r="O47" s="1" t="str">
        <f t="shared" si="6"/>
        <v>ح</v>
      </c>
      <c r="P47" s="1" t="str">
        <f t="shared" si="6"/>
        <v>ح</v>
      </c>
      <c r="Q47" s="1" t="str">
        <f t="shared" si="6"/>
        <v>ح</v>
      </c>
      <c r="R47" s="1" t="str">
        <f t="shared" si="6"/>
        <v>ح</v>
      </c>
      <c r="S47" s="1" t="str">
        <f t="shared" si="6"/>
        <v>ح</v>
      </c>
      <c r="T47" s="1" t="str">
        <f t="shared" si="6"/>
        <v>ح</v>
      </c>
      <c r="U47" s="1" t="str">
        <f t="shared" si="6"/>
        <v>ح</v>
      </c>
      <c r="V47" s="1" t="str">
        <f t="shared" si="6"/>
        <v>ح</v>
      </c>
      <c r="W47" s="1" t="str">
        <f t="shared" si="6"/>
        <v>ح</v>
      </c>
      <c r="X47" s="1" t="str">
        <f t="shared" si="6"/>
        <v>غ</v>
      </c>
      <c r="Y47" s="1" t="str">
        <f t="shared" si="5"/>
        <v>ح</v>
      </c>
      <c r="Z47" s="1" t="str">
        <f t="shared" si="5"/>
        <v>ح</v>
      </c>
      <c r="AA47" s="1" t="str">
        <f t="shared" si="5"/>
        <v>ح</v>
      </c>
      <c r="AB47" s="1" t="str">
        <f t="shared" si="5"/>
        <v>ح</v>
      </c>
      <c r="AC47" s="1" t="str">
        <f t="shared" si="5"/>
        <v>ح</v>
      </c>
      <c r="AD47" s="1" t="str">
        <f t="shared" si="5"/>
        <v>ح</v>
      </c>
      <c r="AE47" s="1" t="str">
        <f t="shared" si="5"/>
        <v>ح</v>
      </c>
      <c r="AF47" s="1" t="str">
        <f t="shared" si="8"/>
        <v>ح</v>
      </c>
      <c r="AG47" s="1" t="str">
        <f t="shared" si="8"/>
        <v>ح</v>
      </c>
      <c r="AH47" s="1" t="str">
        <f t="shared" si="8"/>
        <v>ح</v>
      </c>
      <c r="AI47" s="1" t="str">
        <f t="shared" si="8"/>
        <v>ح</v>
      </c>
      <c r="AJ47" s="1" t="str">
        <f t="shared" si="8"/>
        <v>ح</v>
      </c>
      <c r="AK47" s="1" t="str">
        <f t="shared" si="8"/>
        <v>ح</v>
      </c>
      <c r="AL47" s="1" t="str">
        <f t="shared" si="8"/>
        <v>ح</v>
      </c>
    </row>
    <row r="48" spans="3:38" ht="15.75" thickBot="1" x14ac:dyDescent="0.25">
      <c r="C48" s="41" t="s">
        <v>178</v>
      </c>
      <c r="E48" s="27" t="s">
        <v>28</v>
      </c>
      <c r="F48" s="28" t="s">
        <v>36</v>
      </c>
      <c r="G48" s="17" t="s">
        <v>35</v>
      </c>
      <c r="H48" s="45" t="s">
        <v>22</v>
      </c>
      <c r="I48" s="1" t="str">
        <f t="shared" si="6"/>
        <v>ح</v>
      </c>
      <c r="J48" s="1" t="str">
        <f t="shared" si="6"/>
        <v>ح</v>
      </c>
      <c r="K48" s="1" t="str">
        <f t="shared" si="6"/>
        <v>ح</v>
      </c>
      <c r="L48" s="1" t="str">
        <f t="shared" si="6"/>
        <v>ح</v>
      </c>
      <c r="M48" s="1" t="str">
        <f t="shared" si="6"/>
        <v>ح</v>
      </c>
      <c r="N48" s="1" t="str">
        <f t="shared" si="6"/>
        <v>ح</v>
      </c>
      <c r="O48" s="1" t="str">
        <f t="shared" si="6"/>
        <v>ح</v>
      </c>
      <c r="P48" s="1" t="str">
        <f t="shared" si="6"/>
        <v>ح</v>
      </c>
      <c r="Q48" s="1" t="str">
        <f t="shared" si="6"/>
        <v>ح</v>
      </c>
      <c r="R48" s="1" t="str">
        <f t="shared" si="6"/>
        <v>ح</v>
      </c>
      <c r="S48" s="1" t="str">
        <f t="shared" si="6"/>
        <v>ح</v>
      </c>
      <c r="T48" s="1" t="str">
        <f t="shared" si="6"/>
        <v>ح</v>
      </c>
      <c r="U48" s="1" t="str">
        <f t="shared" si="6"/>
        <v>ح</v>
      </c>
      <c r="V48" s="1" t="str">
        <f t="shared" si="6"/>
        <v>ح</v>
      </c>
      <c r="W48" s="1" t="str">
        <f t="shared" si="6"/>
        <v>ح</v>
      </c>
      <c r="X48" s="1" t="str">
        <f t="shared" ref="X48:AL63" si="9">IF(AND(YEAR(X$7)=YEAR($H48),MONTH(X$7)=MONTH($H48),DAY(X$7)=DAY($H48)),"غ","ح")</f>
        <v>ح</v>
      </c>
      <c r="Y48" s="1" t="str">
        <f t="shared" si="9"/>
        <v>ح</v>
      </c>
      <c r="Z48" s="1" t="str">
        <f t="shared" si="9"/>
        <v>ح</v>
      </c>
      <c r="AA48" s="1" t="str">
        <f t="shared" si="9"/>
        <v>ح</v>
      </c>
      <c r="AB48" s="1" t="str">
        <f t="shared" si="9"/>
        <v>ح</v>
      </c>
      <c r="AC48" s="1" t="str">
        <f t="shared" si="9"/>
        <v>ح</v>
      </c>
      <c r="AD48" s="1" t="str">
        <f t="shared" si="9"/>
        <v>ح</v>
      </c>
      <c r="AE48" s="1" t="str">
        <f t="shared" si="9"/>
        <v>ح</v>
      </c>
      <c r="AF48" s="1" t="str">
        <f t="shared" si="9"/>
        <v>ح</v>
      </c>
      <c r="AG48" s="1" t="str">
        <f t="shared" si="9"/>
        <v>ح</v>
      </c>
      <c r="AH48" s="1" t="str">
        <f t="shared" si="9"/>
        <v>ح</v>
      </c>
      <c r="AI48" s="1" t="str">
        <f t="shared" si="9"/>
        <v>ح</v>
      </c>
      <c r="AJ48" s="1" t="str">
        <f t="shared" si="9"/>
        <v>غ</v>
      </c>
      <c r="AK48" s="1" t="str">
        <f t="shared" si="9"/>
        <v>ح</v>
      </c>
      <c r="AL48" s="1" t="str">
        <f t="shared" si="9"/>
        <v>ح</v>
      </c>
    </row>
    <row r="49" spans="3:38" ht="15.75" thickBot="1" x14ac:dyDescent="0.25">
      <c r="C49" s="40" t="s">
        <v>561</v>
      </c>
      <c r="E49" s="27" t="s">
        <v>28</v>
      </c>
      <c r="F49" s="28" t="s">
        <v>27</v>
      </c>
      <c r="G49" s="16" t="s">
        <v>37</v>
      </c>
      <c r="H49" s="44" t="s">
        <v>32</v>
      </c>
      <c r="I49" s="1" t="str">
        <f t="shared" ref="I49:X64" si="10">IF(AND(YEAR(I$7)=YEAR($H49),MONTH(I$7)=MONTH($H49),DAY(I$7)=DAY($H49)),"غ","ح")</f>
        <v>ح</v>
      </c>
      <c r="J49" s="1" t="str">
        <f t="shared" si="10"/>
        <v>ح</v>
      </c>
      <c r="K49" s="1" t="str">
        <f t="shared" si="10"/>
        <v>ح</v>
      </c>
      <c r="L49" s="1" t="str">
        <f t="shared" si="10"/>
        <v>ح</v>
      </c>
      <c r="M49" s="1" t="str">
        <f t="shared" si="10"/>
        <v>ح</v>
      </c>
      <c r="N49" s="1" t="str">
        <f t="shared" si="10"/>
        <v>غ</v>
      </c>
      <c r="O49" s="1" t="str">
        <f t="shared" si="10"/>
        <v>ح</v>
      </c>
      <c r="P49" s="1" t="str">
        <f t="shared" si="10"/>
        <v>ح</v>
      </c>
      <c r="Q49" s="1" t="str">
        <f t="shared" si="10"/>
        <v>ح</v>
      </c>
      <c r="R49" s="1" t="str">
        <f t="shared" si="10"/>
        <v>ح</v>
      </c>
      <c r="S49" s="1" t="str">
        <f t="shared" si="10"/>
        <v>ح</v>
      </c>
      <c r="T49" s="1" t="str">
        <f t="shared" si="10"/>
        <v>ح</v>
      </c>
      <c r="U49" s="1" t="str">
        <f t="shared" si="10"/>
        <v>ح</v>
      </c>
      <c r="V49" s="1" t="str">
        <f t="shared" si="10"/>
        <v>ح</v>
      </c>
      <c r="W49" s="1" t="str">
        <f t="shared" si="10"/>
        <v>ح</v>
      </c>
      <c r="X49" s="1" t="str">
        <f t="shared" si="10"/>
        <v>ح</v>
      </c>
      <c r="Y49" s="1" t="str">
        <f t="shared" si="9"/>
        <v>ح</v>
      </c>
      <c r="Z49" s="1" t="str">
        <f t="shared" si="9"/>
        <v>ح</v>
      </c>
      <c r="AA49" s="1" t="str">
        <f t="shared" si="9"/>
        <v>ح</v>
      </c>
      <c r="AB49" s="1" t="str">
        <f t="shared" si="9"/>
        <v>ح</v>
      </c>
      <c r="AC49" s="1" t="str">
        <f t="shared" si="9"/>
        <v>ح</v>
      </c>
      <c r="AD49" s="1" t="str">
        <f t="shared" si="9"/>
        <v>ح</v>
      </c>
      <c r="AE49" s="1" t="str">
        <f t="shared" si="9"/>
        <v>ح</v>
      </c>
      <c r="AF49" s="1" t="str">
        <f t="shared" si="9"/>
        <v>ح</v>
      </c>
      <c r="AG49" s="1" t="str">
        <f t="shared" si="9"/>
        <v>ح</v>
      </c>
      <c r="AH49" s="1" t="str">
        <f t="shared" si="9"/>
        <v>ح</v>
      </c>
      <c r="AI49" s="1" t="str">
        <f t="shared" si="9"/>
        <v>ح</v>
      </c>
      <c r="AJ49" s="1" t="str">
        <f t="shared" si="9"/>
        <v>ح</v>
      </c>
      <c r="AK49" s="1" t="str">
        <f t="shared" si="9"/>
        <v>ح</v>
      </c>
      <c r="AL49" s="1" t="str">
        <f t="shared" si="9"/>
        <v>ح</v>
      </c>
    </row>
    <row r="50" spans="3:38" ht="15.75" thickBot="1" x14ac:dyDescent="0.25">
      <c r="C50" s="41" t="s">
        <v>562</v>
      </c>
      <c r="E50" s="27" t="s">
        <v>28</v>
      </c>
      <c r="F50" s="28" t="s">
        <v>18</v>
      </c>
      <c r="G50" s="17" t="s">
        <v>37</v>
      </c>
      <c r="H50" s="45" t="s">
        <v>33</v>
      </c>
      <c r="I50" s="1" t="str">
        <f t="shared" si="10"/>
        <v>ح</v>
      </c>
      <c r="J50" s="1" t="str">
        <f t="shared" si="10"/>
        <v>ح</v>
      </c>
      <c r="K50" s="1" t="str">
        <f t="shared" si="10"/>
        <v>ح</v>
      </c>
      <c r="L50" s="1" t="str">
        <f t="shared" si="10"/>
        <v>ح</v>
      </c>
      <c r="M50" s="1" t="str">
        <f t="shared" si="10"/>
        <v>ح</v>
      </c>
      <c r="N50" s="1" t="str">
        <f t="shared" si="10"/>
        <v>ح</v>
      </c>
      <c r="O50" s="1" t="str">
        <f t="shared" si="10"/>
        <v>غ</v>
      </c>
      <c r="P50" s="1" t="str">
        <f t="shared" si="10"/>
        <v>ح</v>
      </c>
      <c r="Q50" s="1" t="str">
        <f t="shared" si="10"/>
        <v>ح</v>
      </c>
      <c r="R50" s="1" t="str">
        <f t="shared" si="10"/>
        <v>ح</v>
      </c>
      <c r="S50" s="1" t="str">
        <f t="shared" si="10"/>
        <v>ح</v>
      </c>
      <c r="T50" s="1" t="str">
        <f t="shared" si="10"/>
        <v>ح</v>
      </c>
      <c r="U50" s="1" t="str">
        <f t="shared" si="10"/>
        <v>ح</v>
      </c>
      <c r="V50" s="1" t="str">
        <f t="shared" si="10"/>
        <v>ح</v>
      </c>
      <c r="W50" s="1" t="str">
        <f t="shared" si="10"/>
        <v>ح</v>
      </c>
      <c r="X50" s="1" t="str">
        <f t="shared" si="10"/>
        <v>ح</v>
      </c>
      <c r="Y50" s="1" t="str">
        <f t="shared" si="9"/>
        <v>ح</v>
      </c>
      <c r="Z50" s="1" t="str">
        <f t="shared" si="9"/>
        <v>ح</v>
      </c>
      <c r="AA50" s="1" t="str">
        <f t="shared" si="9"/>
        <v>ح</v>
      </c>
      <c r="AB50" s="1" t="str">
        <f t="shared" si="9"/>
        <v>ح</v>
      </c>
      <c r="AC50" s="1" t="str">
        <f t="shared" si="9"/>
        <v>ح</v>
      </c>
      <c r="AD50" s="1" t="str">
        <f t="shared" si="9"/>
        <v>ح</v>
      </c>
      <c r="AE50" s="1" t="str">
        <f t="shared" si="9"/>
        <v>ح</v>
      </c>
      <c r="AF50" s="1" t="str">
        <f t="shared" si="9"/>
        <v>ح</v>
      </c>
      <c r="AG50" s="1" t="str">
        <f t="shared" si="9"/>
        <v>ح</v>
      </c>
      <c r="AH50" s="1" t="str">
        <f t="shared" si="9"/>
        <v>ح</v>
      </c>
      <c r="AI50" s="1" t="str">
        <f t="shared" si="9"/>
        <v>ح</v>
      </c>
      <c r="AJ50" s="1" t="str">
        <f t="shared" si="9"/>
        <v>ح</v>
      </c>
      <c r="AK50" s="1" t="str">
        <f t="shared" si="9"/>
        <v>ح</v>
      </c>
      <c r="AL50" s="1" t="str">
        <f t="shared" si="9"/>
        <v>ح</v>
      </c>
    </row>
    <row r="51" spans="3:38" ht="15.75" thickBot="1" x14ac:dyDescent="0.25">
      <c r="C51" s="40" t="s">
        <v>563</v>
      </c>
      <c r="E51" s="27" t="s">
        <v>28</v>
      </c>
      <c r="F51" s="28" t="s">
        <v>42</v>
      </c>
      <c r="G51" s="17" t="s">
        <v>37</v>
      </c>
      <c r="H51" s="45" t="s">
        <v>27</v>
      </c>
      <c r="I51" s="1" t="str">
        <f t="shared" si="10"/>
        <v>ح</v>
      </c>
      <c r="J51" s="1" t="str">
        <f t="shared" si="10"/>
        <v>ح</v>
      </c>
      <c r="K51" s="1" t="str">
        <f t="shared" si="10"/>
        <v>ح</v>
      </c>
      <c r="L51" s="1" t="str">
        <f t="shared" si="10"/>
        <v>ح</v>
      </c>
      <c r="M51" s="1" t="str">
        <f t="shared" si="10"/>
        <v>ح</v>
      </c>
      <c r="N51" s="1" t="str">
        <f t="shared" si="10"/>
        <v>ح</v>
      </c>
      <c r="O51" s="1" t="str">
        <f t="shared" si="10"/>
        <v>ح</v>
      </c>
      <c r="P51" s="1" t="str">
        <f t="shared" si="10"/>
        <v>ح</v>
      </c>
      <c r="Q51" s="1" t="str">
        <f t="shared" si="10"/>
        <v>ح</v>
      </c>
      <c r="R51" s="1" t="str">
        <f t="shared" si="10"/>
        <v>ح</v>
      </c>
      <c r="S51" s="1" t="str">
        <f t="shared" si="10"/>
        <v>ح</v>
      </c>
      <c r="T51" s="1" t="str">
        <f t="shared" si="10"/>
        <v>ح</v>
      </c>
      <c r="U51" s="1" t="str">
        <f t="shared" si="10"/>
        <v>غ</v>
      </c>
      <c r="V51" s="1" t="str">
        <f t="shared" si="10"/>
        <v>ح</v>
      </c>
      <c r="W51" s="1" t="str">
        <f t="shared" si="10"/>
        <v>ح</v>
      </c>
      <c r="X51" s="1" t="str">
        <f t="shared" si="10"/>
        <v>ح</v>
      </c>
      <c r="Y51" s="1" t="str">
        <f t="shared" si="9"/>
        <v>ح</v>
      </c>
      <c r="Z51" s="1" t="str">
        <f t="shared" si="9"/>
        <v>ح</v>
      </c>
      <c r="AA51" s="1" t="str">
        <f t="shared" si="9"/>
        <v>ح</v>
      </c>
      <c r="AB51" s="1" t="str">
        <f t="shared" si="9"/>
        <v>ح</v>
      </c>
      <c r="AC51" s="1" t="str">
        <f t="shared" si="9"/>
        <v>ح</v>
      </c>
      <c r="AD51" s="1" t="str">
        <f t="shared" si="9"/>
        <v>ح</v>
      </c>
      <c r="AE51" s="1" t="str">
        <f t="shared" si="9"/>
        <v>ح</v>
      </c>
      <c r="AF51" s="1" t="str">
        <f t="shared" si="9"/>
        <v>ح</v>
      </c>
      <c r="AG51" s="1" t="str">
        <f t="shared" si="9"/>
        <v>ح</v>
      </c>
      <c r="AH51" s="1" t="str">
        <f t="shared" si="9"/>
        <v>ح</v>
      </c>
      <c r="AI51" s="1" t="str">
        <f t="shared" si="9"/>
        <v>ح</v>
      </c>
      <c r="AJ51" s="1" t="str">
        <f t="shared" si="9"/>
        <v>ح</v>
      </c>
      <c r="AK51" s="1" t="str">
        <f t="shared" si="9"/>
        <v>ح</v>
      </c>
      <c r="AL51" s="1" t="str">
        <f t="shared" si="9"/>
        <v>ح</v>
      </c>
    </row>
    <row r="52" spans="3:38" ht="15.75" thickBot="1" x14ac:dyDescent="0.25">
      <c r="C52" s="41" t="s">
        <v>564</v>
      </c>
      <c r="E52" s="27" t="s">
        <v>28</v>
      </c>
      <c r="F52" s="28" t="s">
        <v>11</v>
      </c>
      <c r="G52" s="17" t="s">
        <v>37</v>
      </c>
      <c r="H52" s="45" t="s">
        <v>12</v>
      </c>
      <c r="I52" s="1" t="str">
        <f t="shared" si="10"/>
        <v>ح</v>
      </c>
      <c r="J52" s="1" t="str">
        <f t="shared" si="10"/>
        <v>ح</v>
      </c>
      <c r="K52" s="1" t="str">
        <f t="shared" si="10"/>
        <v>ح</v>
      </c>
      <c r="L52" s="1" t="str">
        <f t="shared" si="10"/>
        <v>ح</v>
      </c>
      <c r="M52" s="1" t="str">
        <f t="shared" si="10"/>
        <v>ح</v>
      </c>
      <c r="N52" s="1" t="str">
        <f t="shared" si="10"/>
        <v>ح</v>
      </c>
      <c r="O52" s="1" t="str">
        <f t="shared" si="10"/>
        <v>ح</v>
      </c>
      <c r="P52" s="1" t="str">
        <f t="shared" si="10"/>
        <v>ح</v>
      </c>
      <c r="Q52" s="1" t="str">
        <f t="shared" si="10"/>
        <v>ح</v>
      </c>
      <c r="R52" s="1" t="str">
        <f t="shared" si="10"/>
        <v>ح</v>
      </c>
      <c r="S52" s="1" t="str">
        <f t="shared" si="10"/>
        <v>ح</v>
      </c>
      <c r="T52" s="1" t="str">
        <f t="shared" si="10"/>
        <v>ح</v>
      </c>
      <c r="U52" s="1" t="str">
        <f t="shared" si="10"/>
        <v>ح</v>
      </c>
      <c r="V52" s="1" t="str">
        <f t="shared" si="10"/>
        <v>ح</v>
      </c>
      <c r="W52" s="1" t="str">
        <f t="shared" si="10"/>
        <v>ح</v>
      </c>
      <c r="X52" s="1" t="str">
        <f t="shared" si="10"/>
        <v>ح</v>
      </c>
      <c r="Y52" s="1" t="str">
        <f t="shared" si="9"/>
        <v>ح</v>
      </c>
      <c r="Z52" s="1" t="str">
        <f t="shared" si="9"/>
        <v>ح</v>
      </c>
      <c r="AA52" s="1" t="str">
        <f t="shared" si="9"/>
        <v>ح</v>
      </c>
      <c r="AB52" s="1" t="str">
        <f t="shared" si="9"/>
        <v>ح</v>
      </c>
      <c r="AC52" s="1" t="str">
        <f t="shared" si="9"/>
        <v>غ</v>
      </c>
      <c r="AD52" s="1" t="str">
        <f t="shared" si="9"/>
        <v>ح</v>
      </c>
      <c r="AE52" s="1" t="str">
        <f t="shared" si="9"/>
        <v>ح</v>
      </c>
      <c r="AF52" s="1" t="str">
        <f t="shared" si="9"/>
        <v>ح</v>
      </c>
      <c r="AG52" s="1" t="str">
        <f t="shared" si="9"/>
        <v>ح</v>
      </c>
      <c r="AH52" s="1" t="str">
        <f t="shared" si="9"/>
        <v>ح</v>
      </c>
      <c r="AI52" s="1" t="str">
        <f t="shared" si="9"/>
        <v>ح</v>
      </c>
      <c r="AJ52" s="1" t="str">
        <f t="shared" si="9"/>
        <v>ح</v>
      </c>
      <c r="AK52" s="1" t="str">
        <f t="shared" si="9"/>
        <v>ح</v>
      </c>
      <c r="AL52" s="1" t="str">
        <f t="shared" si="9"/>
        <v>ح</v>
      </c>
    </row>
    <row r="53" spans="3:38" ht="15.75" thickBot="1" x14ac:dyDescent="0.25">
      <c r="C53" s="40" t="s">
        <v>456</v>
      </c>
      <c r="E53" s="27" t="s">
        <v>28</v>
      </c>
      <c r="F53" s="28" t="s">
        <v>12</v>
      </c>
      <c r="G53" s="17" t="s">
        <v>37</v>
      </c>
      <c r="H53" s="45" t="s">
        <v>21</v>
      </c>
      <c r="I53" s="1" t="str">
        <f t="shared" si="10"/>
        <v>ح</v>
      </c>
      <c r="J53" s="1" t="str">
        <f t="shared" si="10"/>
        <v>ح</v>
      </c>
      <c r="K53" s="1" t="str">
        <f t="shared" si="10"/>
        <v>ح</v>
      </c>
      <c r="L53" s="1" t="str">
        <f t="shared" si="10"/>
        <v>ح</v>
      </c>
      <c r="M53" s="1" t="str">
        <f t="shared" si="10"/>
        <v>ح</v>
      </c>
      <c r="N53" s="1" t="str">
        <f t="shared" si="10"/>
        <v>ح</v>
      </c>
      <c r="O53" s="1" t="str">
        <f t="shared" si="10"/>
        <v>ح</v>
      </c>
      <c r="P53" s="1" t="str">
        <f t="shared" si="10"/>
        <v>ح</v>
      </c>
      <c r="Q53" s="1" t="str">
        <f t="shared" si="10"/>
        <v>ح</v>
      </c>
      <c r="R53" s="1" t="str">
        <f t="shared" si="10"/>
        <v>ح</v>
      </c>
      <c r="S53" s="1" t="str">
        <f t="shared" si="10"/>
        <v>ح</v>
      </c>
      <c r="T53" s="1" t="str">
        <f t="shared" si="10"/>
        <v>ح</v>
      </c>
      <c r="U53" s="1" t="str">
        <f t="shared" si="10"/>
        <v>ح</v>
      </c>
      <c r="V53" s="1" t="str">
        <f t="shared" si="10"/>
        <v>ح</v>
      </c>
      <c r="W53" s="1" t="str">
        <f t="shared" si="10"/>
        <v>ح</v>
      </c>
      <c r="X53" s="1" t="str">
        <f t="shared" si="10"/>
        <v>ح</v>
      </c>
      <c r="Y53" s="1" t="str">
        <f t="shared" si="9"/>
        <v>ح</v>
      </c>
      <c r="Z53" s="1" t="str">
        <f t="shared" si="9"/>
        <v>ح</v>
      </c>
      <c r="AA53" s="1" t="str">
        <f t="shared" si="9"/>
        <v>ح</v>
      </c>
      <c r="AB53" s="1" t="str">
        <f t="shared" si="9"/>
        <v>ح</v>
      </c>
      <c r="AC53" s="1" t="str">
        <f t="shared" si="9"/>
        <v>ح</v>
      </c>
      <c r="AD53" s="1" t="str">
        <f t="shared" si="9"/>
        <v>ح</v>
      </c>
      <c r="AE53" s="1" t="str">
        <f t="shared" si="9"/>
        <v>ح</v>
      </c>
      <c r="AF53" s="1" t="str">
        <f t="shared" si="9"/>
        <v>ح</v>
      </c>
      <c r="AG53" s="1" t="str">
        <f t="shared" si="9"/>
        <v>ح</v>
      </c>
      <c r="AH53" s="1" t="str">
        <f t="shared" si="9"/>
        <v>ح</v>
      </c>
      <c r="AI53" s="1" t="str">
        <f t="shared" si="9"/>
        <v>غ</v>
      </c>
      <c r="AJ53" s="1" t="str">
        <f t="shared" si="9"/>
        <v>ح</v>
      </c>
      <c r="AK53" s="1" t="str">
        <f t="shared" si="9"/>
        <v>ح</v>
      </c>
      <c r="AL53" s="1" t="str">
        <f t="shared" si="9"/>
        <v>ح</v>
      </c>
    </row>
    <row r="54" spans="3:38" ht="15.75" thickBot="1" x14ac:dyDescent="0.25">
      <c r="C54" s="41" t="s">
        <v>356</v>
      </c>
      <c r="E54" s="27" t="s">
        <v>28</v>
      </c>
      <c r="F54" s="28" t="s">
        <v>14</v>
      </c>
      <c r="G54" s="16" t="s">
        <v>38</v>
      </c>
      <c r="H54" s="44" t="s">
        <v>39</v>
      </c>
      <c r="I54" s="1" t="str">
        <f t="shared" si="10"/>
        <v>غ</v>
      </c>
      <c r="J54" s="1" t="str">
        <f t="shared" si="10"/>
        <v>ح</v>
      </c>
      <c r="K54" s="1" t="str">
        <f t="shared" si="10"/>
        <v>ح</v>
      </c>
      <c r="L54" s="1" t="str">
        <f t="shared" si="10"/>
        <v>ح</v>
      </c>
      <c r="M54" s="1" t="str">
        <f t="shared" si="10"/>
        <v>ح</v>
      </c>
      <c r="N54" s="1" t="str">
        <f t="shared" si="10"/>
        <v>ح</v>
      </c>
      <c r="O54" s="1" t="str">
        <f t="shared" si="10"/>
        <v>ح</v>
      </c>
      <c r="P54" s="1" t="str">
        <f t="shared" si="10"/>
        <v>ح</v>
      </c>
      <c r="Q54" s="1" t="str">
        <f t="shared" si="10"/>
        <v>ح</v>
      </c>
      <c r="R54" s="1" t="str">
        <f t="shared" si="10"/>
        <v>ح</v>
      </c>
      <c r="S54" s="1" t="str">
        <f t="shared" si="10"/>
        <v>ح</v>
      </c>
      <c r="T54" s="1" t="str">
        <f t="shared" si="10"/>
        <v>ح</v>
      </c>
      <c r="U54" s="1" t="str">
        <f t="shared" si="10"/>
        <v>ح</v>
      </c>
      <c r="V54" s="1" t="str">
        <f t="shared" si="10"/>
        <v>ح</v>
      </c>
      <c r="W54" s="1" t="str">
        <f t="shared" si="10"/>
        <v>ح</v>
      </c>
      <c r="X54" s="1" t="str">
        <f t="shared" si="10"/>
        <v>ح</v>
      </c>
      <c r="Y54" s="1" t="str">
        <f t="shared" si="9"/>
        <v>ح</v>
      </c>
      <c r="Z54" s="1" t="str">
        <f t="shared" si="9"/>
        <v>ح</v>
      </c>
      <c r="AA54" s="1" t="str">
        <f t="shared" si="9"/>
        <v>ح</v>
      </c>
      <c r="AB54" s="1" t="str">
        <f t="shared" si="9"/>
        <v>ح</v>
      </c>
      <c r="AC54" s="1" t="str">
        <f t="shared" si="9"/>
        <v>ح</v>
      </c>
      <c r="AD54" s="1" t="str">
        <f t="shared" si="9"/>
        <v>ح</v>
      </c>
      <c r="AE54" s="1" t="str">
        <f t="shared" si="9"/>
        <v>ح</v>
      </c>
      <c r="AF54" s="1" t="str">
        <f t="shared" si="9"/>
        <v>ح</v>
      </c>
      <c r="AG54" s="1" t="str">
        <f t="shared" si="9"/>
        <v>ح</v>
      </c>
      <c r="AH54" s="1" t="str">
        <f t="shared" si="9"/>
        <v>ح</v>
      </c>
      <c r="AI54" s="1" t="str">
        <f t="shared" si="9"/>
        <v>ح</v>
      </c>
      <c r="AJ54" s="1" t="str">
        <f t="shared" si="9"/>
        <v>ح</v>
      </c>
      <c r="AK54" s="1" t="str">
        <f t="shared" si="9"/>
        <v>ح</v>
      </c>
      <c r="AL54" s="1" t="str">
        <f t="shared" si="9"/>
        <v>ح</v>
      </c>
    </row>
    <row r="55" spans="3:38" ht="15.75" thickBot="1" x14ac:dyDescent="0.25">
      <c r="C55" s="40" t="s">
        <v>565</v>
      </c>
      <c r="E55" s="27" t="s">
        <v>28</v>
      </c>
      <c r="F55" s="28" t="s">
        <v>20</v>
      </c>
      <c r="G55" s="17" t="s">
        <v>38</v>
      </c>
      <c r="H55" s="45" t="s">
        <v>24</v>
      </c>
      <c r="I55" s="1" t="str">
        <f t="shared" si="10"/>
        <v>ح</v>
      </c>
      <c r="J55" s="1" t="str">
        <f t="shared" si="10"/>
        <v>غ</v>
      </c>
      <c r="K55" s="1" t="str">
        <f t="shared" si="10"/>
        <v>ح</v>
      </c>
      <c r="L55" s="1" t="str">
        <f t="shared" si="10"/>
        <v>ح</v>
      </c>
      <c r="M55" s="1" t="str">
        <f t="shared" si="10"/>
        <v>ح</v>
      </c>
      <c r="N55" s="1" t="str">
        <f t="shared" si="10"/>
        <v>ح</v>
      </c>
      <c r="O55" s="1" t="str">
        <f t="shared" si="10"/>
        <v>ح</v>
      </c>
      <c r="P55" s="1" t="str">
        <f t="shared" si="10"/>
        <v>ح</v>
      </c>
      <c r="Q55" s="1" t="str">
        <f t="shared" si="10"/>
        <v>ح</v>
      </c>
      <c r="R55" s="1" t="str">
        <f t="shared" si="10"/>
        <v>ح</v>
      </c>
      <c r="S55" s="1" t="str">
        <f t="shared" si="10"/>
        <v>ح</v>
      </c>
      <c r="T55" s="1" t="str">
        <f t="shared" si="10"/>
        <v>ح</v>
      </c>
      <c r="U55" s="1" t="str">
        <f t="shared" si="10"/>
        <v>ح</v>
      </c>
      <c r="V55" s="1" t="str">
        <f t="shared" si="10"/>
        <v>ح</v>
      </c>
      <c r="W55" s="1" t="str">
        <f t="shared" si="10"/>
        <v>ح</v>
      </c>
      <c r="X55" s="1" t="str">
        <f t="shared" si="10"/>
        <v>ح</v>
      </c>
      <c r="Y55" s="1" t="str">
        <f t="shared" si="9"/>
        <v>ح</v>
      </c>
      <c r="Z55" s="1" t="str">
        <f t="shared" si="9"/>
        <v>ح</v>
      </c>
      <c r="AA55" s="1" t="str">
        <f t="shared" si="9"/>
        <v>ح</v>
      </c>
      <c r="AB55" s="1" t="str">
        <f t="shared" si="9"/>
        <v>ح</v>
      </c>
      <c r="AC55" s="1" t="str">
        <f t="shared" si="9"/>
        <v>ح</v>
      </c>
      <c r="AD55" s="1" t="str">
        <f t="shared" si="9"/>
        <v>ح</v>
      </c>
      <c r="AE55" s="1" t="str">
        <f t="shared" si="9"/>
        <v>ح</v>
      </c>
      <c r="AF55" s="1" t="str">
        <f t="shared" si="9"/>
        <v>ح</v>
      </c>
      <c r="AG55" s="1" t="str">
        <f t="shared" si="9"/>
        <v>ح</v>
      </c>
      <c r="AH55" s="1" t="str">
        <f t="shared" si="9"/>
        <v>ح</v>
      </c>
      <c r="AI55" s="1" t="str">
        <f t="shared" si="9"/>
        <v>ح</v>
      </c>
      <c r="AJ55" s="1" t="str">
        <f t="shared" si="9"/>
        <v>ح</v>
      </c>
      <c r="AK55" s="1" t="str">
        <f t="shared" si="9"/>
        <v>ح</v>
      </c>
      <c r="AL55" s="1" t="str">
        <f t="shared" si="9"/>
        <v>ح</v>
      </c>
    </row>
    <row r="56" spans="3:38" ht="15.75" thickBot="1" x14ac:dyDescent="0.25">
      <c r="C56" s="41" t="s">
        <v>566</v>
      </c>
      <c r="E56" s="25" t="s">
        <v>30</v>
      </c>
      <c r="F56" s="26">
        <v>44713</v>
      </c>
      <c r="G56" s="17" t="s">
        <v>38</v>
      </c>
      <c r="H56" s="45" t="s">
        <v>25</v>
      </c>
      <c r="I56" s="1" t="str">
        <f t="shared" si="10"/>
        <v>ح</v>
      </c>
      <c r="J56" s="1" t="str">
        <f t="shared" si="10"/>
        <v>ح</v>
      </c>
      <c r="K56" s="1" t="str">
        <f t="shared" si="10"/>
        <v>غ</v>
      </c>
      <c r="L56" s="1" t="str">
        <f t="shared" si="10"/>
        <v>ح</v>
      </c>
      <c r="M56" s="1" t="str">
        <f t="shared" si="10"/>
        <v>ح</v>
      </c>
      <c r="N56" s="1" t="str">
        <f t="shared" si="10"/>
        <v>ح</v>
      </c>
      <c r="O56" s="1" t="str">
        <f t="shared" si="10"/>
        <v>ح</v>
      </c>
      <c r="P56" s="1" t="str">
        <f t="shared" si="10"/>
        <v>ح</v>
      </c>
      <c r="Q56" s="1" t="str">
        <f t="shared" si="10"/>
        <v>ح</v>
      </c>
      <c r="R56" s="1" t="str">
        <f t="shared" si="10"/>
        <v>ح</v>
      </c>
      <c r="S56" s="1" t="str">
        <f t="shared" si="10"/>
        <v>ح</v>
      </c>
      <c r="T56" s="1" t="str">
        <f t="shared" si="10"/>
        <v>ح</v>
      </c>
      <c r="U56" s="1" t="str">
        <f t="shared" si="10"/>
        <v>ح</v>
      </c>
      <c r="V56" s="1" t="str">
        <f t="shared" si="10"/>
        <v>ح</v>
      </c>
      <c r="W56" s="1" t="str">
        <f t="shared" si="10"/>
        <v>ح</v>
      </c>
      <c r="X56" s="1" t="str">
        <f t="shared" si="10"/>
        <v>ح</v>
      </c>
      <c r="Y56" s="1" t="str">
        <f t="shared" si="9"/>
        <v>ح</v>
      </c>
      <c r="Z56" s="1" t="str">
        <f t="shared" si="9"/>
        <v>ح</v>
      </c>
      <c r="AA56" s="1" t="str">
        <f t="shared" si="9"/>
        <v>ح</v>
      </c>
      <c r="AB56" s="1" t="str">
        <f t="shared" si="9"/>
        <v>ح</v>
      </c>
      <c r="AC56" s="1" t="str">
        <f t="shared" si="9"/>
        <v>ح</v>
      </c>
      <c r="AD56" s="1" t="str">
        <f t="shared" si="9"/>
        <v>ح</v>
      </c>
      <c r="AE56" s="1" t="str">
        <f t="shared" si="9"/>
        <v>ح</v>
      </c>
      <c r="AF56" s="1" t="str">
        <f t="shared" si="9"/>
        <v>ح</v>
      </c>
      <c r="AG56" s="1" t="str">
        <f t="shared" si="9"/>
        <v>ح</v>
      </c>
      <c r="AH56" s="1" t="str">
        <f t="shared" si="9"/>
        <v>ح</v>
      </c>
      <c r="AI56" s="1" t="str">
        <f t="shared" si="9"/>
        <v>ح</v>
      </c>
      <c r="AJ56" s="1" t="str">
        <f t="shared" si="9"/>
        <v>ح</v>
      </c>
      <c r="AK56" s="1" t="str">
        <f t="shared" si="9"/>
        <v>ح</v>
      </c>
      <c r="AL56" s="1" t="str">
        <f t="shared" si="9"/>
        <v>ح</v>
      </c>
    </row>
    <row r="57" spans="3:38" ht="15.75" thickBot="1" x14ac:dyDescent="0.25">
      <c r="C57" s="40" t="s">
        <v>218</v>
      </c>
      <c r="E57" s="27" t="s">
        <v>30</v>
      </c>
      <c r="F57" s="28" t="s">
        <v>36</v>
      </c>
      <c r="G57" s="17" t="s">
        <v>38</v>
      </c>
      <c r="H57" s="45" t="s">
        <v>40</v>
      </c>
      <c r="I57" s="1" t="str">
        <f t="shared" si="10"/>
        <v>ح</v>
      </c>
      <c r="J57" s="1" t="str">
        <f t="shared" si="10"/>
        <v>ح</v>
      </c>
      <c r="K57" s="1" t="str">
        <f t="shared" si="10"/>
        <v>ح</v>
      </c>
      <c r="L57" s="1" t="str">
        <f t="shared" si="10"/>
        <v>غ</v>
      </c>
      <c r="M57" s="1" t="str">
        <f t="shared" si="10"/>
        <v>ح</v>
      </c>
      <c r="N57" s="1" t="str">
        <f t="shared" si="10"/>
        <v>ح</v>
      </c>
      <c r="O57" s="1" t="str">
        <f t="shared" si="10"/>
        <v>ح</v>
      </c>
      <c r="P57" s="1" t="str">
        <f t="shared" si="10"/>
        <v>ح</v>
      </c>
      <c r="Q57" s="1" t="str">
        <f t="shared" si="10"/>
        <v>ح</v>
      </c>
      <c r="R57" s="1" t="str">
        <f t="shared" si="10"/>
        <v>ح</v>
      </c>
      <c r="S57" s="1" t="str">
        <f t="shared" si="10"/>
        <v>ح</v>
      </c>
      <c r="T57" s="1" t="str">
        <f t="shared" si="10"/>
        <v>ح</v>
      </c>
      <c r="U57" s="1" t="str">
        <f t="shared" si="10"/>
        <v>ح</v>
      </c>
      <c r="V57" s="1" t="str">
        <f t="shared" si="10"/>
        <v>ح</v>
      </c>
      <c r="W57" s="1" t="str">
        <f t="shared" si="10"/>
        <v>ح</v>
      </c>
      <c r="X57" s="1" t="str">
        <f t="shared" si="10"/>
        <v>ح</v>
      </c>
      <c r="Y57" s="1" t="str">
        <f t="shared" si="9"/>
        <v>ح</v>
      </c>
      <c r="Z57" s="1" t="str">
        <f t="shared" si="9"/>
        <v>ح</v>
      </c>
      <c r="AA57" s="1" t="str">
        <f t="shared" si="9"/>
        <v>ح</v>
      </c>
      <c r="AB57" s="1" t="str">
        <f t="shared" si="9"/>
        <v>ح</v>
      </c>
      <c r="AC57" s="1" t="str">
        <f t="shared" si="9"/>
        <v>ح</v>
      </c>
      <c r="AD57" s="1" t="str">
        <f t="shared" si="9"/>
        <v>ح</v>
      </c>
      <c r="AE57" s="1" t="str">
        <f t="shared" si="9"/>
        <v>ح</v>
      </c>
      <c r="AF57" s="1" t="str">
        <f t="shared" si="9"/>
        <v>ح</v>
      </c>
      <c r="AG57" s="1" t="str">
        <f t="shared" si="9"/>
        <v>ح</v>
      </c>
      <c r="AH57" s="1" t="str">
        <f t="shared" si="9"/>
        <v>ح</v>
      </c>
      <c r="AI57" s="1" t="str">
        <f t="shared" si="9"/>
        <v>ح</v>
      </c>
      <c r="AJ57" s="1" t="str">
        <f t="shared" si="9"/>
        <v>ح</v>
      </c>
      <c r="AK57" s="1" t="str">
        <f t="shared" si="9"/>
        <v>ح</v>
      </c>
      <c r="AL57" s="1" t="str">
        <f t="shared" si="9"/>
        <v>ح</v>
      </c>
    </row>
    <row r="58" spans="3:38" ht="15.75" thickBot="1" x14ac:dyDescent="0.25">
      <c r="C58" s="41" t="s">
        <v>567</v>
      </c>
      <c r="E58" s="27" t="s">
        <v>30</v>
      </c>
      <c r="F58" s="28" t="s">
        <v>27</v>
      </c>
      <c r="G58" s="17" t="s">
        <v>38</v>
      </c>
      <c r="H58" s="45" t="s">
        <v>21</v>
      </c>
      <c r="I58" s="1" t="str">
        <f t="shared" si="10"/>
        <v>ح</v>
      </c>
      <c r="J58" s="1" t="str">
        <f t="shared" si="10"/>
        <v>ح</v>
      </c>
      <c r="K58" s="1" t="str">
        <f t="shared" si="10"/>
        <v>ح</v>
      </c>
      <c r="L58" s="1" t="str">
        <f t="shared" si="10"/>
        <v>ح</v>
      </c>
      <c r="M58" s="1" t="str">
        <f t="shared" si="10"/>
        <v>ح</v>
      </c>
      <c r="N58" s="1" t="str">
        <f t="shared" si="10"/>
        <v>ح</v>
      </c>
      <c r="O58" s="1" t="str">
        <f t="shared" si="10"/>
        <v>ح</v>
      </c>
      <c r="P58" s="1" t="str">
        <f t="shared" si="10"/>
        <v>ح</v>
      </c>
      <c r="Q58" s="1" t="str">
        <f t="shared" si="10"/>
        <v>ح</v>
      </c>
      <c r="R58" s="1" t="str">
        <f t="shared" si="10"/>
        <v>ح</v>
      </c>
      <c r="S58" s="1" t="str">
        <f t="shared" si="10"/>
        <v>ح</v>
      </c>
      <c r="T58" s="1" t="str">
        <f t="shared" si="10"/>
        <v>ح</v>
      </c>
      <c r="U58" s="1" t="str">
        <f t="shared" si="10"/>
        <v>ح</v>
      </c>
      <c r="V58" s="1" t="str">
        <f t="shared" si="10"/>
        <v>ح</v>
      </c>
      <c r="W58" s="1" t="str">
        <f t="shared" si="10"/>
        <v>ح</v>
      </c>
      <c r="X58" s="1" t="str">
        <f t="shared" si="10"/>
        <v>ح</v>
      </c>
      <c r="Y58" s="1" t="str">
        <f t="shared" si="9"/>
        <v>ح</v>
      </c>
      <c r="Z58" s="1" t="str">
        <f t="shared" si="9"/>
        <v>ح</v>
      </c>
      <c r="AA58" s="1" t="str">
        <f t="shared" si="9"/>
        <v>ح</v>
      </c>
      <c r="AB58" s="1" t="str">
        <f t="shared" si="9"/>
        <v>ح</v>
      </c>
      <c r="AC58" s="1" t="str">
        <f t="shared" si="9"/>
        <v>ح</v>
      </c>
      <c r="AD58" s="1" t="str">
        <f t="shared" si="9"/>
        <v>ح</v>
      </c>
      <c r="AE58" s="1" t="str">
        <f t="shared" si="9"/>
        <v>ح</v>
      </c>
      <c r="AF58" s="1" t="str">
        <f t="shared" si="9"/>
        <v>ح</v>
      </c>
      <c r="AG58" s="1" t="str">
        <f t="shared" si="9"/>
        <v>ح</v>
      </c>
      <c r="AH58" s="1" t="str">
        <f t="shared" si="9"/>
        <v>ح</v>
      </c>
      <c r="AI58" s="1" t="str">
        <f t="shared" si="9"/>
        <v>غ</v>
      </c>
      <c r="AJ58" s="1" t="str">
        <f t="shared" si="9"/>
        <v>ح</v>
      </c>
      <c r="AK58" s="1" t="str">
        <f t="shared" si="9"/>
        <v>ح</v>
      </c>
      <c r="AL58" s="1" t="str">
        <f t="shared" si="9"/>
        <v>ح</v>
      </c>
    </row>
    <row r="59" spans="3:38" ht="15.75" thickBot="1" x14ac:dyDescent="0.25">
      <c r="C59" s="40" t="s">
        <v>232</v>
      </c>
      <c r="E59" s="27" t="s">
        <v>30</v>
      </c>
      <c r="F59" s="28" t="s">
        <v>18</v>
      </c>
      <c r="G59" s="17" t="s">
        <v>38</v>
      </c>
      <c r="H59" s="45" t="s">
        <v>22</v>
      </c>
      <c r="I59" s="1" t="str">
        <f t="shared" si="10"/>
        <v>ح</v>
      </c>
      <c r="J59" s="1" t="str">
        <f t="shared" si="10"/>
        <v>ح</v>
      </c>
      <c r="K59" s="1" t="str">
        <f t="shared" si="10"/>
        <v>ح</v>
      </c>
      <c r="L59" s="1" t="str">
        <f t="shared" si="10"/>
        <v>ح</v>
      </c>
      <c r="M59" s="1" t="str">
        <f t="shared" si="10"/>
        <v>ح</v>
      </c>
      <c r="N59" s="1" t="str">
        <f t="shared" si="10"/>
        <v>ح</v>
      </c>
      <c r="O59" s="1" t="str">
        <f t="shared" si="10"/>
        <v>ح</v>
      </c>
      <c r="P59" s="1" t="str">
        <f t="shared" si="10"/>
        <v>ح</v>
      </c>
      <c r="Q59" s="1" t="str">
        <f t="shared" si="10"/>
        <v>ح</v>
      </c>
      <c r="R59" s="1" t="str">
        <f t="shared" si="10"/>
        <v>ح</v>
      </c>
      <c r="S59" s="1" t="str">
        <f t="shared" si="10"/>
        <v>ح</v>
      </c>
      <c r="T59" s="1" t="str">
        <f t="shared" si="10"/>
        <v>ح</v>
      </c>
      <c r="U59" s="1" t="str">
        <f t="shared" si="10"/>
        <v>ح</v>
      </c>
      <c r="V59" s="1" t="str">
        <f t="shared" si="10"/>
        <v>ح</v>
      </c>
      <c r="W59" s="1" t="str">
        <f t="shared" si="10"/>
        <v>ح</v>
      </c>
      <c r="X59" s="1" t="str">
        <f t="shared" si="10"/>
        <v>ح</v>
      </c>
      <c r="Y59" s="1" t="str">
        <f t="shared" si="9"/>
        <v>ح</v>
      </c>
      <c r="Z59" s="1" t="str">
        <f t="shared" si="9"/>
        <v>ح</v>
      </c>
      <c r="AA59" s="1" t="str">
        <f t="shared" si="9"/>
        <v>ح</v>
      </c>
      <c r="AB59" s="1" t="str">
        <f t="shared" si="9"/>
        <v>ح</v>
      </c>
      <c r="AC59" s="1" t="str">
        <f t="shared" si="9"/>
        <v>ح</v>
      </c>
      <c r="AD59" s="1" t="str">
        <f t="shared" si="9"/>
        <v>ح</v>
      </c>
      <c r="AE59" s="1" t="str">
        <f t="shared" si="9"/>
        <v>ح</v>
      </c>
      <c r="AF59" s="1" t="str">
        <f t="shared" si="9"/>
        <v>ح</v>
      </c>
      <c r="AG59" s="1" t="str">
        <f t="shared" si="9"/>
        <v>ح</v>
      </c>
      <c r="AH59" s="1" t="str">
        <f t="shared" si="9"/>
        <v>ح</v>
      </c>
      <c r="AI59" s="1" t="str">
        <f t="shared" si="9"/>
        <v>ح</v>
      </c>
      <c r="AJ59" s="1" t="str">
        <f t="shared" si="9"/>
        <v>غ</v>
      </c>
      <c r="AK59" s="1" t="str">
        <f t="shared" si="9"/>
        <v>ح</v>
      </c>
      <c r="AL59" s="1" t="str">
        <f t="shared" si="9"/>
        <v>ح</v>
      </c>
    </row>
    <row r="60" spans="3:38" ht="15.75" thickBot="1" x14ac:dyDescent="0.25">
      <c r="C60" s="41" t="s">
        <v>568</v>
      </c>
      <c r="E60" s="27" t="s">
        <v>30</v>
      </c>
      <c r="F60" s="28" t="s">
        <v>19</v>
      </c>
      <c r="G60" s="16" t="s">
        <v>41</v>
      </c>
      <c r="H60" s="44" t="s">
        <v>39</v>
      </c>
      <c r="I60" s="1" t="str">
        <f t="shared" si="10"/>
        <v>غ</v>
      </c>
      <c r="J60" s="1" t="str">
        <f t="shared" si="10"/>
        <v>ح</v>
      </c>
      <c r="K60" s="1" t="str">
        <f t="shared" si="10"/>
        <v>ح</v>
      </c>
      <c r="L60" s="1" t="str">
        <f t="shared" si="10"/>
        <v>ح</v>
      </c>
      <c r="M60" s="1" t="str">
        <f t="shared" si="10"/>
        <v>ح</v>
      </c>
      <c r="N60" s="1" t="str">
        <f t="shared" si="10"/>
        <v>ح</v>
      </c>
      <c r="O60" s="1" t="str">
        <f t="shared" si="10"/>
        <v>ح</v>
      </c>
      <c r="P60" s="1" t="str">
        <f t="shared" si="10"/>
        <v>ح</v>
      </c>
      <c r="Q60" s="1" t="str">
        <f t="shared" si="10"/>
        <v>ح</v>
      </c>
      <c r="R60" s="1" t="str">
        <f t="shared" si="10"/>
        <v>ح</v>
      </c>
      <c r="S60" s="1" t="str">
        <f t="shared" si="10"/>
        <v>ح</v>
      </c>
      <c r="T60" s="1" t="str">
        <f t="shared" si="10"/>
        <v>ح</v>
      </c>
      <c r="U60" s="1" t="str">
        <f t="shared" si="10"/>
        <v>ح</v>
      </c>
      <c r="V60" s="1" t="str">
        <f t="shared" si="10"/>
        <v>ح</v>
      </c>
      <c r="W60" s="1" t="str">
        <f t="shared" si="10"/>
        <v>ح</v>
      </c>
      <c r="X60" s="1" t="str">
        <f t="shared" si="10"/>
        <v>ح</v>
      </c>
      <c r="Y60" s="1" t="str">
        <f t="shared" si="9"/>
        <v>ح</v>
      </c>
      <c r="Z60" s="1" t="str">
        <f t="shared" si="9"/>
        <v>ح</v>
      </c>
      <c r="AA60" s="1" t="str">
        <f t="shared" si="9"/>
        <v>ح</v>
      </c>
      <c r="AB60" s="1" t="str">
        <f t="shared" si="9"/>
        <v>ح</v>
      </c>
      <c r="AC60" s="1" t="str">
        <f t="shared" si="9"/>
        <v>ح</v>
      </c>
      <c r="AD60" s="1" t="str">
        <f t="shared" si="9"/>
        <v>ح</v>
      </c>
      <c r="AE60" s="1" t="str">
        <f t="shared" si="9"/>
        <v>ح</v>
      </c>
      <c r="AF60" s="1" t="str">
        <f t="shared" si="9"/>
        <v>ح</v>
      </c>
      <c r="AG60" s="1" t="str">
        <f t="shared" si="9"/>
        <v>ح</v>
      </c>
      <c r="AH60" s="1" t="str">
        <f t="shared" si="9"/>
        <v>ح</v>
      </c>
      <c r="AI60" s="1" t="str">
        <f t="shared" si="9"/>
        <v>ح</v>
      </c>
      <c r="AJ60" s="1" t="str">
        <f t="shared" si="9"/>
        <v>ح</v>
      </c>
      <c r="AK60" s="1" t="str">
        <f t="shared" si="9"/>
        <v>ح</v>
      </c>
      <c r="AL60" s="1" t="str">
        <f t="shared" si="9"/>
        <v>ح</v>
      </c>
    </row>
    <row r="61" spans="3:38" ht="15.75" thickBot="1" x14ac:dyDescent="0.25">
      <c r="C61" s="40" t="s">
        <v>442</v>
      </c>
      <c r="E61" s="27" t="s">
        <v>30</v>
      </c>
      <c r="F61" s="28" t="s">
        <v>42</v>
      </c>
      <c r="G61" s="17" t="s">
        <v>41</v>
      </c>
      <c r="H61" s="45" t="s">
        <v>24</v>
      </c>
      <c r="I61" s="1" t="str">
        <f t="shared" si="10"/>
        <v>ح</v>
      </c>
      <c r="J61" s="1" t="str">
        <f t="shared" si="10"/>
        <v>غ</v>
      </c>
      <c r="K61" s="1" t="str">
        <f t="shared" si="10"/>
        <v>ح</v>
      </c>
      <c r="L61" s="1" t="str">
        <f t="shared" si="10"/>
        <v>ح</v>
      </c>
      <c r="M61" s="1" t="str">
        <f t="shared" si="10"/>
        <v>ح</v>
      </c>
      <c r="N61" s="1" t="str">
        <f t="shared" si="10"/>
        <v>ح</v>
      </c>
      <c r="O61" s="1" t="str">
        <f t="shared" si="10"/>
        <v>ح</v>
      </c>
      <c r="P61" s="1" t="str">
        <f t="shared" si="10"/>
        <v>ح</v>
      </c>
      <c r="Q61" s="1" t="str">
        <f t="shared" si="10"/>
        <v>ح</v>
      </c>
      <c r="R61" s="1" t="str">
        <f t="shared" si="10"/>
        <v>ح</v>
      </c>
      <c r="S61" s="1" t="str">
        <f t="shared" si="10"/>
        <v>ح</v>
      </c>
      <c r="T61" s="1" t="str">
        <f t="shared" si="10"/>
        <v>ح</v>
      </c>
      <c r="U61" s="1" t="str">
        <f t="shared" si="10"/>
        <v>ح</v>
      </c>
      <c r="V61" s="1" t="str">
        <f t="shared" si="10"/>
        <v>ح</v>
      </c>
      <c r="W61" s="1" t="str">
        <f t="shared" si="10"/>
        <v>ح</v>
      </c>
      <c r="X61" s="1" t="str">
        <f t="shared" si="10"/>
        <v>ح</v>
      </c>
      <c r="Y61" s="1" t="str">
        <f t="shared" si="9"/>
        <v>ح</v>
      </c>
      <c r="Z61" s="1" t="str">
        <f t="shared" si="9"/>
        <v>ح</v>
      </c>
      <c r="AA61" s="1" t="str">
        <f t="shared" si="9"/>
        <v>ح</v>
      </c>
      <c r="AB61" s="1" t="str">
        <f t="shared" si="9"/>
        <v>ح</v>
      </c>
      <c r="AC61" s="1" t="str">
        <f t="shared" si="9"/>
        <v>ح</v>
      </c>
      <c r="AD61" s="1" t="str">
        <f t="shared" si="9"/>
        <v>ح</v>
      </c>
      <c r="AE61" s="1" t="str">
        <f t="shared" si="9"/>
        <v>ح</v>
      </c>
      <c r="AF61" s="1" t="str">
        <f t="shared" si="9"/>
        <v>ح</v>
      </c>
      <c r="AG61" s="1" t="str">
        <f t="shared" si="9"/>
        <v>ح</v>
      </c>
      <c r="AH61" s="1" t="str">
        <f t="shared" si="9"/>
        <v>ح</v>
      </c>
      <c r="AI61" s="1" t="str">
        <f t="shared" si="9"/>
        <v>ح</v>
      </c>
      <c r="AJ61" s="1" t="str">
        <f t="shared" si="9"/>
        <v>ح</v>
      </c>
      <c r="AK61" s="1" t="str">
        <f t="shared" si="9"/>
        <v>ح</v>
      </c>
      <c r="AL61" s="1" t="str">
        <f t="shared" si="9"/>
        <v>ح</v>
      </c>
    </row>
    <row r="62" spans="3:38" ht="15.75" thickBot="1" x14ac:dyDescent="0.25">
      <c r="C62" s="41" t="s">
        <v>569</v>
      </c>
      <c r="E62" s="27" t="s">
        <v>30</v>
      </c>
      <c r="F62" s="28" t="s">
        <v>12</v>
      </c>
      <c r="G62" s="17" t="s">
        <v>41</v>
      </c>
      <c r="H62" s="45" t="s">
        <v>31</v>
      </c>
      <c r="I62" s="1" t="str">
        <f t="shared" si="10"/>
        <v>ح</v>
      </c>
      <c r="J62" s="1" t="str">
        <f t="shared" si="10"/>
        <v>ح</v>
      </c>
      <c r="K62" s="1" t="str">
        <f t="shared" si="10"/>
        <v>ح</v>
      </c>
      <c r="L62" s="1" t="str">
        <f t="shared" si="10"/>
        <v>ح</v>
      </c>
      <c r="M62" s="1" t="str">
        <f t="shared" si="10"/>
        <v>غ</v>
      </c>
      <c r="N62" s="1" t="str">
        <f t="shared" si="10"/>
        <v>ح</v>
      </c>
      <c r="O62" s="1" t="str">
        <f t="shared" si="10"/>
        <v>ح</v>
      </c>
      <c r="P62" s="1" t="str">
        <f t="shared" si="10"/>
        <v>ح</v>
      </c>
      <c r="Q62" s="1" t="str">
        <f t="shared" si="10"/>
        <v>ح</v>
      </c>
      <c r="R62" s="1" t="str">
        <f t="shared" si="10"/>
        <v>ح</v>
      </c>
      <c r="S62" s="1" t="str">
        <f t="shared" si="10"/>
        <v>ح</v>
      </c>
      <c r="T62" s="1" t="str">
        <f t="shared" si="10"/>
        <v>ح</v>
      </c>
      <c r="U62" s="1" t="str">
        <f t="shared" si="10"/>
        <v>ح</v>
      </c>
      <c r="V62" s="1" t="str">
        <f t="shared" si="10"/>
        <v>ح</v>
      </c>
      <c r="W62" s="1" t="str">
        <f t="shared" si="10"/>
        <v>ح</v>
      </c>
      <c r="X62" s="1" t="str">
        <f t="shared" si="10"/>
        <v>ح</v>
      </c>
      <c r="Y62" s="1" t="str">
        <f t="shared" si="9"/>
        <v>ح</v>
      </c>
      <c r="Z62" s="1" t="str">
        <f t="shared" si="9"/>
        <v>ح</v>
      </c>
      <c r="AA62" s="1" t="str">
        <f t="shared" si="9"/>
        <v>ح</v>
      </c>
      <c r="AB62" s="1" t="str">
        <f t="shared" si="9"/>
        <v>ح</v>
      </c>
      <c r="AC62" s="1" t="str">
        <f t="shared" si="9"/>
        <v>ح</v>
      </c>
      <c r="AD62" s="1" t="str">
        <f t="shared" si="9"/>
        <v>ح</v>
      </c>
      <c r="AE62" s="1" t="str">
        <f t="shared" si="9"/>
        <v>ح</v>
      </c>
      <c r="AF62" s="1" t="str">
        <f t="shared" si="9"/>
        <v>ح</v>
      </c>
      <c r="AG62" s="1" t="str">
        <f t="shared" si="9"/>
        <v>ح</v>
      </c>
      <c r="AH62" s="1" t="str">
        <f t="shared" si="9"/>
        <v>ح</v>
      </c>
      <c r="AI62" s="1" t="str">
        <f t="shared" si="9"/>
        <v>ح</v>
      </c>
      <c r="AJ62" s="1" t="str">
        <f t="shared" si="9"/>
        <v>ح</v>
      </c>
      <c r="AK62" s="1" t="str">
        <f t="shared" si="9"/>
        <v>ح</v>
      </c>
      <c r="AL62" s="1" t="str">
        <f t="shared" si="9"/>
        <v>ح</v>
      </c>
    </row>
    <row r="63" spans="3:38" ht="15.75" thickBot="1" x14ac:dyDescent="0.25">
      <c r="C63" s="40" t="s">
        <v>177</v>
      </c>
      <c r="E63" s="27" t="s">
        <v>30</v>
      </c>
      <c r="F63" s="28" t="s">
        <v>13</v>
      </c>
      <c r="G63" s="17" t="s">
        <v>41</v>
      </c>
      <c r="H63" s="45" t="s">
        <v>32</v>
      </c>
      <c r="I63" s="1" t="str">
        <f t="shared" si="10"/>
        <v>ح</v>
      </c>
      <c r="J63" s="1" t="str">
        <f t="shared" si="10"/>
        <v>ح</v>
      </c>
      <c r="K63" s="1" t="str">
        <f t="shared" si="10"/>
        <v>ح</v>
      </c>
      <c r="L63" s="1" t="str">
        <f t="shared" si="10"/>
        <v>ح</v>
      </c>
      <c r="M63" s="1" t="str">
        <f t="shared" si="10"/>
        <v>ح</v>
      </c>
      <c r="N63" s="1" t="str">
        <f t="shared" si="10"/>
        <v>غ</v>
      </c>
      <c r="O63" s="1" t="str">
        <f t="shared" si="10"/>
        <v>ح</v>
      </c>
      <c r="P63" s="1" t="str">
        <f t="shared" si="10"/>
        <v>ح</v>
      </c>
      <c r="Q63" s="1" t="str">
        <f t="shared" si="10"/>
        <v>ح</v>
      </c>
      <c r="R63" s="1" t="str">
        <f t="shared" si="10"/>
        <v>ح</v>
      </c>
      <c r="S63" s="1" t="str">
        <f t="shared" si="10"/>
        <v>ح</v>
      </c>
      <c r="T63" s="1" t="str">
        <f t="shared" si="10"/>
        <v>ح</v>
      </c>
      <c r="U63" s="1" t="str">
        <f t="shared" si="10"/>
        <v>ح</v>
      </c>
      <c r="V63" s="1" t="str">
        <f t="shared" si="10"/>
        <v>ح</v>
      </c>
      <c r="W63" s="1" t="str">
        <f t="shared" si="10"/>
        <v>ح</v>
      </c>
      <c r="X63" s="1" t="str">
        <f t="shared" si="10"/>
        <v>ح</v>
      </c>
      <c r="Y63" s="1" t="str">
        <f t="shared" si="9"/>
        <v>ح</v>
      </c>
      <c r="Z63" s="1" t="str">
        <f t="shared" si="9"/>
        <v>ح</v>
      </c>
      <c r="AA63" s="1" t="str">
        <f t="shared" si="9"/>
        <v>ح</v>
      </c>
      <c r="AB63" s="1" t="str">
        <f t="shared" si="9"/>
        <v>ح</v>
      </c>
      <c r="AC63" s="1" t="str">
        <f t="shared" si="9"/>
        <v>ح</v>
      </c>
      <c r="AD63" s="1" t="str">
        <f t="shared" si="9"/>
        <v>ح</v>
      </c>
      <c r="AE63" s="1" t="str">
        <f t="shared" si="9"/>
        <v>ح</v>
      </c>
      <c r="AF63" s="1" t="str">
        <f t="shared" si="9"/>
        <v>ح</v>
      </c>
      <c r="AG63" s="1" t="str">
        <f t="shared" si="9"/>
        <v>ح</v>
      </c>
      <c r="AH63" s="1" t="str">
        <f t="shared" si="9"/>
        <v>ح</v>
      </c>
      <c r="AI63" s="1" t="str">
        <f t="shared" si="9"/>
        <v>ح</v>
      </c>
      <c r="AJ63" s="1" t="str">
        <f t="shared" si="9"/>
        <v>ح</v>
      </c>
      <c r="AK63" s="1" t="str">
        <f t="shared" si="9"/>
        <v>ح</v>
      </c>
      <c r="AL63" s="1" t="str">
        <f t="shared" si="9"/>
        <v>ح</v>
      </c>
    </row>
    <row r="64" spans="3:38" ht="15.75" thickBot="1" x14ac:dyDescent="0.25">
      <c r="C64" s="41" t="s">
        <v>90</v>
      </c>
      <c r="E64" s="27" t="s">
        <v>30</v>
      </c>
      <c r="F64" s="28" t="s">
        <v>20</v>
      </c>
      <c r="G64" s="17" t="s">
        <v>41</v>
      </c>
      <c r="H64" s="45" t="s">
        <v>33</v>
      </c>
      <c r="I64" s="1" t="str">
        <f t="shared" si="10"/>
        <v>ح</v>
      </c>
      <c r="J64" s="1" t="str">
        <f t="shared" si="10"/>
        <v>ح</v>
      </c>
      <c r="K64" s="1" t="str">
        <f t="shared" si="10"/>
        <v>ح</v>
      </c>
      <c r="L64" s="1" t="str">
        <f t="shared" si="10"/>
        <v>ح</v>
      </c>
      <c r="M64" s="1" t="str">
        <f t="shared" si="10"/>
        <v>ح</v>
      </c>
      <c r="N64" s="1" t="str">
        <f t="shared" si="10"/>
        <v>ح</v>
      </c>
      <c r="O64" s="1" t="str">
        <f t="shared" si="10"/>
        <v>غ</v>
      </c>
      <c r="P64" s="1" t="str">
        <f t="shared" si="10"/>
        <v>ح</v>
      </c>
      <c r="Q64" s="1" t="str">
        <f t="shared" si="10"/>
        <v>ح</v>
      </c>
      <c r="R64" s="1" t="str">
        <f t="shared" si="10"/>
        <v>ح</v>
      </c>
      <c r="S64" s="1" t="str">
        <f t="shared" si="10"/>
        <v>ح</v>
      </c>
      <c r="T64" s="1" t="str">
        <f t="shared" si="10"/>
        <v>ح</v>
      </c>
      <c r="U64" s="1" t="str">
        <f t="shared" si="10"/>
        <v>ح</v>
      </c>
      <c r="V64" s="1" t="str">
        <f t="shared" si="10"/>
        <v>ح</v>
      </c>
      <c r="W64" s="1" t="str">
        <f t="shared" si="10"/>
        <v>ح</v>
      </c>
      <c r="X64" s="1" t="str">
        <f t="shared" ref="X64:AL79" si="11">IF(AND(YEAR(X$7)=YEAR($H64),MONTH(X$7)=MONTH($H64),DAY(X$7)=DAY($H64)),"غ","ح")</f>
        <v>ح</v>
      </c>
      <c r="Y64" s="1" t="str">
        <f t="shared" si="11"/>
        <v>ح</v>
      </c>
      <c r="Z64" s="1" t="str">
        <f t="shared" si="11"/>
        <v>ح</v>
      </c>
      <c r="AA64" s="1" t="str">
        <f t="shared" si="11"/>
        <v>ح</v>
      </c>
      <c r="AB64" s="1" t="str">
        <f t="shared" si="11"/>
        <v>ح</v>
      </c>
      <c r="AC64" s="1" t="str">
        <f t="shared" si="11"/>
        <v>ح</v>
      </c>
      <c r="AD64" s="1" t="str">
        <f t="shared" si="11"/>
        <v>ح</v>
      </c>
      <c r="AE64" s="1" t="str">
        <f t="shared" si="11"/>
        <v>ح</v>
      </c>
      <c r="AF64" s="1" t="str">
        <f t="shared" si="11"/>
        <v>ح</v>
      </c>
      <c r="AG64" s="1" t="str">
        <f t="shared" si="11"/>
        <v>ح</v>
      </c>
      <c r="AH64" s="1" t="str">
        <f t="shared" si="11"/>
        <v>ح</v>
      </c>
      <c r="AI64" s="1" t="str">
        <f t="shared" si="11"/>
        <v>ح</v>
      </c>
      <c r="AJ64" s="1" t="str">
        <f t="shared" si="11"/>
        <v>ح</v>
      </c>
      <c r="AK64" s="1" t="str">
        <f t="shared" si="11"/>
        <v>ح</v>
      </c>
      <c r="AL64" s="1" t="str">
        <f t="shared" si="11"/>
        <v>ح</v>
      </c>
    </row>
    <row r="65" spans="3:38" ht="15.75" thickBot="1" x14ac:dyDescent="0.25">
      <c r="C65" s="40" t="s">
        <v>396</v>
      </c>
      <c r="E65" s="27" t="s">
        <v>30</v>
      </c>
      <c r="F65" s="28" t="s">
        <v>21</v>
      </c>
      <c r="G65" s="17" t="s">
        <v>41</v>
      </c>
      <c r="H65" s="45" t="s">
        <v>34</v>
      </c>
      <c r="I65" s="1" t="str">
        <f t="shared" ref="I65:X80" si="12">IF(AND(YEAR(I$7)=YEAR($H65),MONTH(I$7)=MONTH($H65),DAY(I$7)=DAY($H65)),"غ","ح")</f>
        <v>ح</v>
      </c>
      <c r="J65" s="1" t="str">
        <f t="shared" si="12"/>
        <v>ح</v>
      </c>
      <c r="K65" s="1" t="str">
        <f t="shared" si="12"/>
        <v>ح</v>
      </c>
      <c r="L65" s="1" t="str">
        <f t="shared" si="12"/>
        <v>ح</v>
      </c>
      <c r="M65" s="1" t="str">
        <f t="shared" si="12"/>
        <v>ح</v>
      </c>
      <c r="N65" s="1" t="str">
        <f t="shared" si="12"/>
        <v>ح</v>
      </c>
      <c r="O65" s="1" t="str">
        <f t="shared" si="12"/>
        <v>ح</v>
      </c>
      <c r="P65" s="1" t="str">
        <f t="shared" si="12"/>
        <v>غ</v>
      </c>
      <c r="Q65" s="1" t="str">
        <f t="shared" si="12"/>
        <v>ح</v>
      </c>
      <c r="R65" s="1" t="str">
        <f t="shared" si="12"/>
        <v>ح</v>
      </c>
      <c r="S65" s="1" t="str">
        <f t="shared" si="12"/>
        <v>ح</v>
      </c>
      <c r="T65" s="1" t="str">
        <f t="shared" si="12"/>
        <v>ح</v>
      </c>
      <c r="U65" s="1" t="str">
        <f t="shared" si="12"/>
        <v>ح</v>
      </c>
      <c r="V65" s="1" t="str">
        <f t="shared" si="12"/>
        <v>ح</v>
      </c>
      <c r="W65" s="1" t="str">
        <f t="shared" si="12"/>
        <v>ح</v>
      </c>
      <c r="X65" s="1" t="str">
        <f t="shared" si="12"/>
        <v>ح</v>
      </c>
      <c r="Y65" s="1" t="str">
        <f t="shared" si="11"/>
        <v>ح</v>
      </c>
      <c r="Z65" s="1" t="str">
        <f t="shared" si="11"/>
        <v>ح</v>
      </c>
      <c r="AA65" s="1" t="str">
        <f t="shared" si="11"/>
        <v>ح</v>
      </c>
      <c r="AB65" s="1" t="str">
        <f t="shared" si="11"/>
        <v>ح</v>
      </c>
      <c r="AC65" s="1" t="str">
        <f t="shared" si="11"/>
        <v>ح</v>
      </c>
      <c r="AD65" s="1" t="str">
        <f t="shared" si="11"/>
        <v>ح</v>
      </c>
      <c r="AE65" s="1" t="str">
        <f t="shared" si="11"/>
        <v>ح</v>
      </c>
      <c r="AF65" s="1" t="str">
        <f t="shared" si="11"/>
        <v>ح</v>
      </c>
      <c r="AG65" s="1" t="str">
        <f t="shared" si="11"/>
        <v>ح</v>
      </c>
      <c r="AH65" s="1" t="str">
        <f t="shared" si="11"/>
        <v>ح</v>
      </c>
      <c r="AI65" s="1" t="str">
        <f t="shared" si="11"/>
        <v>ح</v>
      </c>
      <c r="AJ65" s="1" t="str">
        <f t="shared" si="11"/>
        <v>ح</v>
      </c>
      <c r="AK65" s="1" t="str">
        <f t="shared" si="11"/>
        <v>ح</v>
      </c>
      <c r="AL65" s="1" t="str">
        <f t="shared" si="11"/>
        <v>ح</v>
      </c>
    </row>
    <row r="66" spans="3:38" ht="15.75" thickBot="1" x14ac:dyDescent="0.25">
      <c r="C66" s="41" t="s">
        <v>570</v>
      </c>
      <c r="E66" s="25" t="s">
        <v>35</v>
      </c>
      <c r="F66" s="26">
        <v>44713</v>
      </c>
      <c r="G66" s="17" t="s">
        <v>41</v>
      </c>
      <c r="H66" s="45" t="s">
        <v>26</v>
      </c>
      <c r="I66" s="1" t="str">
        <f t="shared" si="12"/>
        <v>ح</v>
      </c>
      <c r="J66" s="1" t="str">
        <f t="shared" si="12"/>
        <v>ح</v>
      </c>
      <c r="K66" s="1" t="str">
        <f t="shared" si="12"/>
        <v>ح</v>
      </c>
      <c r="L66" s="1" t="str">
        <f t="shared" si="12"/>
        <v>ح</v>
      </c>
      <c r="M66" s="1" t="str">
        <f t="shared" si="12"/>
        <v>ح</v>
      </c>
      <c r="N66" s="1" t="str">
        <f t="shared" si="12"/>
        <v>ح</v>
      </c>
      <c r="O66" s="1" t="str">
        <f t="shared" si="12"/>
        <v>ح</v>
      </c>
      <c r="P66" s="1" t="str">
        <f t="shared" si="12"/>
        <v>ح</v>
      </c>
      <c r="Q66" s="1" t="str">
        <f t="shared" si="12"/>
        <v>غ</v>
      </c>
      <c r="R66" s="1" t="str">
        <f t="shared" si="12"/>
        <v>ح</v>
      </c>
      <c r="S66" s="1" t="str">
        <f t="shared" si="12"/>
        <v>ح</v>
      </c>
      <c r="T66" s="1" t="str">
        <f t="shared" si="12"/>
        <v>ح</v>
      </c>
      <c r="U66" s="1" t="str">
        <f t="shared" si="12"/>
        <v>ح</v>
      </c>
      <c r="V66" s="1" t="str">
        <f t="shared" si="12"/>
        <v>ح</v>
      </c>
      <c r="W66" s="1" t="str">
        <f t="shared" si="12"/>
        <v>ح</v>
      </c>
      <c r="X66" s="1" t="str">
        <f t="shared" si="12"/>
        <v>ح</v>
      </c>
      <c r="Y66" s="1" t="str">
        <f t="shared" si="11"/>
        <v>ح</v>
      </c>
      <c r="Z66" s="1" t="str">
        <f t="shared" si="11"/>
        <v>ح</v>
      </c>
      <c r="AA66" s="1" t="str">
        <f t="shared" si="11"/>
        <v>ح</v>
      </c>
      <c r="AB66" s="1" t="str">
        <f t="shared" si="11"/>
        <v>ح</v>
      </c>
      <c r="AC66" s="1" t="str">
        <f t="shared" si="11"/>
        <v>ح</v>
      </c>
      <c r="AD66" s="1" t="str">
        <f t="shared" si="11"/>
        <v>ح</v>
      </c>
      <c r="AE66" s="1" t="str">
        <f t="shared" si="11"/>
        <v>ح</v>
      </c>
      <c r="AF66" s="1" t="str">
        <f t="shared" si="11"/>
        <v>ح</v>
      </c>
      <c r="AG66" s="1" t="str">
        <f t="shared" si="11"/>
        <v>ح</v>
      </c>
      <c r="AH66" s="1" t="str">
        <f t="shared" si="11"/>
        <v>ح</v>
      </c>
      <c r="AI66" s="1" t="str">
        <f t="shared" si="11"/>
        <v>ح</v>
      </c>
      <c r="AJ66" s="1" t="str">
        <f t="shared" si="11"/>
        <v>ح</v>
      </c>
      <c r="AK66" s="1" t="str">
        <f t="shared" si="11"/>
        <v>ح</v>
      </c>
      <c r="AL66" s="1" t="str">
        <f t="shared" si="11"/>
        <v>ح</v>
      </c>
    </row>
    <row r="67" spans="3:38" ht="15.75" thickBot="1" x14ac:dyDescent="0.25">
      <c r="C67" s="40" t="s">
        <v>383</v>
      </c>
      <c r="E67" s="27" t="s">
        <v>35</v>
      </c>
      <c r="F67" s="28" t="s">
        <v>24</v>
      </c>
      <c r="G67" s="17" t="s">
        <v>41</v>
      </c>
      <c r="H67" s="45" t="s">
        <v>36</v>
      </c>
      <c r="I67" s="1" t="str">
        <f t="shared" si="12"/>
        <v>ح</v>
      </c>
      <c r="J67" s="1" t="str">
        <f t="shared" si="12"/>
        <v>ح</v>
      </c>
      <c r="K67" s="1" t="str">
        <f t="shared" si="12"/>
        <v>ح</v>
      </c>
      <c r="L67" s="1" t="str">
        <f t="shared" si="12"/>
        <v>ح</v>
      </c>
      <c r="M67" s="1" t="str">
        <f t="shared" si="12"/>
        <v>ح</v>
      </c>
      <c r="N67" s="1" t="str">
        <f t="shared" si="12"/>
        <v>ح</v>
      </c>
      <c r="O67" s="1" t="str">
        <f t="shared" si="12"/>
        <v>ح</v>
      </c>
      <c r="P67" s="1" t="str">
        <f t="shared" si="12"/>
        <v>ح</v>
      </c>
      <c r="Q67" s="1" t="str">
        <f t="shared" si="12"/>
        <v>ح</v>
      </c>
      <c r="R67" s="1" t="str">
        <f t="shared" si="12"/>
        <v>ح</v>
      </c>
      <c r="S67" s="1" t="str">
        <f t="shared" si="12"/>
        <v>ح</v>
      </c>
      <c r="T67" s="1" t="str">
        <f t="shared" si="12"/>
        <v>غ</v>
      </c>
      <c r="U67" s="1" t="str">
        <f t="shared" si="12"/>
        <v>ح</v>
      </c>
      <c r="V67" s="1" t="str">
        <f t="shared" si="12"/>
        <v>ح</v>
      </c>
      <c r="W67" s="1" t="str">
        <f t="shared" si="12"/>
        <v>ح</v>
      </c>
      <c r="X67" s="1" t="str">
        <f t="shared" si="12"/>
        <v>ح</v>
      </c>
      <c r="Y67" s="1" t="str">
        <f t="shared" si="11"/>
        <v>ح</v>
      </c>
      <c r="Z67" s="1" t="str">
        <f t="shared" si="11"/>
        <v>ح</v>
      </c>
      <c r="AA67" s="1" t="str">
        <f t="shared" si="11"/>
        <v>ح</v>
      </c>
      <c r="AB67" s="1" t="str">
        <f t="shared" si="11"/>
        <v>ح</v>
      </c>
      <c r="AC67" s="1" t="str">
        <f t="shared" si="11"/>
        <v>ح</v>
      </c>
      <c r="AD67" s="1" t="str">
        <f t="shared" si="11"/>
        <v>ح</v>
      </c>
      <c r="AE67" s="1" t="str">
        <f t="shared" si="11"/>
        <v>ح</v>
      </c>
      <c r="AF67" s="1" t="str">
        <f t="shared" si="11"/>
        <v>ح</v>
      </c>
      <c r="AG67" s="1" t="str">
        <f t="shared" si="11"/>
        <v>ح</v>
      </c>
      <c r="AH67" s="1" t="str">
        <f t="shared" si="11"/>
        <v>ح</v>
      </c>
      <c r="AI67" s="1" t="str">
        <f t="shared" si="11"/>
        <v>ح</v>
      </c>
      <c r="AJ67" s="1" t="str">
        <f t="shared" si="11"/>
        <v>ح</v>
      </c>
      <c r="AK67" s="1" t="str">
        <f t="shared" si="11"/>
        <v>ح</v>
      </c>
      <c r="AL67" s="1" t="str">
        <f t="shared" si="11"/>
        <v>ح</v>
      </c>
    </row>
    <row r="68" spans="3:38" ht="15.75" thickBot="1" x14ac:dyDescent="0.25">
      <c r="C68" s="41" t="s">
        <v>114</v>
      </c>
      <c r="E68" s="27" t="s">
        <v>35</v>
      </c>
      <c r="F68" s="28" t="s">
        <v>31</v>
      </c>
      <c r="G68" s="17" t="s">
        <v>41</v>
      </c>
      <c r="H68" s="45" t="s">
        <v>27</v>
      </c>
      <c r="I68" s="1" t="str">
        <f t="shared" si="12"/>
        <v>ح</v>
      </c>
      <c r="J68" s="1" t="str">
        <f t="shared" si="12"/>
        <v>ح</v>
      </c>
      <c r="K68" s="1" t="str">
        <f t="shared" si="12"/>
        <v>ح</v>
      </c>
      <c r="L68" s="1" t="str">
        <f t="shared" si="12"/>
        <v>ح</v>
      </c>
      <c r="M68" s="1" t="str">
        <f t="shared" si="12"/>
        <v>ح</v>
      </c>
      <c r="N68" s="1" t="str">
        <f t="shared" si="12"/>
        <v>ح</v>
      </c>
      <c r="O68" s="1" t="str">
        <f t="shared" si="12"/>
        <v>ح</v>
      </c>
      <c r="P68" s="1" t="str">
        <f t="shared" si="12"/>
        <v>ح</v>
      </c>
      <c r="Q68" s="1" t="str">
        <f t="shared" si="12"/>
        <v>ح</v>
      </c>
      <c r="R68" s="1" t="str">
        <f t="shared" si="12"/>
        <v>ح</v>
      </c>
      <c r="S68" s="1" t="str">
        <f t="shared" si="12"/>
        <v>ح</v>
      </c>
      <c r="T68" s="1" t="str">
        <f t="shared" si="12"/>
        <v>ح</v>
      </c>
      <c r="U68" s="1" t="str">
        <f t="shared" si="12"/>
        <v>غ</v>
      </c>
      <c r="V68" s="1" t="str">
        <f t="shared" si="12"/>
        <v>ح</v>
      </c>
      <c r="W68" s="1" t="str">
        <f t="shared" si="12"/>
        <v>ح</v>
      </c>
      <c r="X68" s="1" t="str">
        <f t="shared" si="12"/>
        <v>ح</v>
      </c>
      <c r="Y68" s="1" t="str">
        <f t="shared" si="11"/>
        <v>ح</v>
      </c>
      <c r="Z68" s="1" t="str">
        <f t="shared" si="11"/>
        <v>ح</v>
      </c>
      <c r="AA68" s="1" t="str">
        <f t="shared" si="11"/>
        <v>ح</v>
      </c>
      <c r="AB68" s="1" t="str">
        <f t="shared" si="11"/>
        <v>ح</v>
      </c>
      <c r="AC68" s="1" t="str">
        <f t="shared" si="11"/>
        <v>ح</v>
      </c>
      <c r="AD68" s="1" t="str">
        <f t="shared" si="11"/>
        <v>ح</v>
      </c>
      <c r="AE68" s="1" t="str">
        <f t="shared" si="11"/>
        <v>ح</v>
      </c>
      <c r="AF68" s="1" t="str">
        <f t="shared" si="11"/>
        <v>ح</v>
      </c>
      <c r="AG68" s="1" t="str">
        <f t="shared" si="11"/>
        <v>ح</v>
      </c>
      <c r="AH68" s="1" t="str">
        <f t="shared" si="11"/>
        <v>ح</v>
      </c>
      <c r="AI68" s="1" t="str">
        <f t="shared" si="11"/>
        <v>ح</v>
      </c>
      <c r="AJ68" s="1" t="str">
        <f t="shared" si="11"/>
        <v>ح</v>
      </c>
      <c r="AK68" s="1" t="str">
        <f t="shared" si="11"/>
        <v>ح</v>
      </c>
      <c r="AL68" s="1" t="str">
        <f t="shared" si="11"/>
        <v>ح</v>
      </c>
    </row>
    <row r="69" spans="3:38" ht="15.75" thickBot="1" x14ac:dyDescent="0.25">
      <c r="C69" s="40" t="s">
        <v>571</v>
      </c>
      <c r="E69" s="27" t="s">
        <v>35</v>
      </c>
      <c r="F69" s="28" t="s">
        <v>32</v>
      </c>
      <c r="G69" s="17" t="s">
        <v>41</v>
      </c>
      <c r="H69" s="45" t="s">
        <v>29</v>
      </c>
      <c r="I69" s="1" t="str">
        <f t="shared" si="12"/>
        <v>ح</v>
      </c>
      <c r="J69" s="1" t="str">
        <f t="shared" si="12"/>
        <v>ح</v>
      </c>
      <c r="K69" s="1" t="str">
        <f t="shared" si="12"/>
        <v>ح</v>
      </c>
      <c r="L69" s="1" t="str">
        <f t="shared" si="12"/>
        <v>ح</v>
      </c>
      <c r="M69" s="1" t="str">
        <f t="shared" si="12"/>
        <v>ح</v>
      </c>
      <c r="N69" s="1" t="str">
        <f t="shared" si="12"/>
        <v>ح</v>
      </c>
      <c r="O69" s="1" t="str">
        <f t="shared" si="12"/>
        <v>ح</v>
      </c>
      <c r="P69" s="1" t="str">
        <f t="shared" si="12"/>
        <v>ح</v>
      </c>
      <c r="Q69" s="1" t="str">
        <f t="shared" si="12"/>
        <v>ح</v>
      </c>
      <c r="R69" s="1" t="str">
        <f t="shared" si="12"/>
        <v>ح</v>
      </c>
      <c r="S69" s="1" t="str">
        <f t="shared" si="12"/>
        <v>ح</v>
      </c>
      <c r="T69" s="1" t="str">
        <f t="shared" si="12"/>
        <v>ح</v>
      </c>
      <c r="U69" s="1" t="str">
        <f t="shared" si="12"/>
        <v>ح</v>
      </c>
      <c r="V69" s="1" t="str">
        <f t="shared" si="12"/>
        <v>غ</v>
      </c>
      <c r="W69" s="1" t="str">
        <f t="shared" si="12"/>
        <v>ح</v>
      </c>
      <c r="X69" s="1" t="str">
        <f t="shared" si="12"/>
        <v>ح</v>
      </c>
      <c r="Y69" s="1" t="str">
        <f t="shared" si="11"/>
        <v>ح</v>
      </c>
      <c r="Z69" s="1" t="str">
        <f t="shared" si="11"/>
        <v>ح</v>
      </c>
      <c r="AA69" s="1" t="str">
        <f t="shared" si="11"/>
        <v>ح</v>
      </c>
      <c r="AB69" s="1" t="str">
        <f t="shared" si="11"/>
        <v>ح</v>
      </c>
      <c r="AC69" s="1" t="str">
        <f t="shared" si="11"/>
        <v>ح</v>
      </c>
      <c r="AD69" s="1" t="str">
        <f t="shared" si="11"/>
        <v>ح</v>
      </c>
      <c r="AE69" s="1" t="str">
        <f t="shared" si="11"/>
        <v>ح</v>
      </c>
      <c r="AF69" s="1" t="str">
        <f t="shared" si="11"/>
        <v>ح</v>
      </c>
      <c r="AG69" s="1" t="str">
        <f t="shared" si="11"/>
        <v>ح</v>
      </c>
      <c r="AH69" s="1" t="str">
        <f t="shared" si="11"/>
        <v>ح</v>
      </c>
      <c r="AI69" s="1" t="str">
        <f t="shared" si="11"/>
        <v>ح</v>
      </c>
      <c r="AJ69" s="1" t="str">
        <f t="shared" si="11"/>
        <v>ح</v>
      </c>
      <c r="AK69" s="1" t="str">
        <f t="shared" si="11"/>
        <v>ح</v>
      </c>
      <c r="AL69" s="1" t="str">
        <f t="shared" si="11"/>
        <v>ح</v>
      </c>
    </row>
    <row r="70" spans="3:38" ht="15.75" thickBot="1" x14ac:dyDescent="0.25">
      <c r="C70" s="41" t="s">
        <v>381</v>
      </c>
      <c r="E70" s="27" t="s">
        <v>35</v>
      </c>
      <c r="F70" s="28" t="s">
        <v>33</v>
      </c>
      <c r="G70" s="17" t="s">
        <v>41</v>
      </c>
      <c r="H70" s="45" t="s">
        <v>18</v>
      </c>
      <c r="I70" s="1" t="str">
        <f t="shared" si="12"/>
        <v>ح</v>
      </c>
      <c r="J70" s="1" t="str">
        <f t="shared" si="12"/>
        <v>ح</v>
      </c>
      <c r="K70" s="1" t="str">
        <f t="shared" si="12"/>
        <v>ح</v>
      </c>
      <c r="L70" s="1" t="str">
        <f t="shared" si="12"/>
        <v>ح</v>
      </c>
      <c r="M70" s="1" t="str">
        <f t="shared" si="12"/>
        <v>ح</v>
      </c>
      <c r="N70" s="1" t="str">
        <f t="shared" si="12"/>
        <v>ح</v>
      </c>
      <c r="O70" s="1" t="str">
        <f t="shared" si="12"/>
        <v>ح</v>
      </c>
      <c r="P70" s="1" t="str">
        <f t="shared" si="12"/>
        <v>ح</v>
      </c>
      <c r="Q70" s="1" t="str">
        <f t="shared" si="12"/>
        <v>ح</v>
      </c>
      <c r="R70" s="1" t="str">
        <f t="shared" si="12"/>
        <v>ح</v>
      </c>
      <c r="S70" s="1" t="str">
        <f t="shared" si="12"/>
        <v>ح</v>
      </c>
      <c r="T70" s="1" t="str">
        <f t="shared" si="12"/>
        <v>ح</v>
      </c>
      <c r="U70" s="1" t="str">
        <f t="shared" si="12"/>
        <v>ح</v>
      </c>
      <c r="V70" s="1" t="str">
        <f t="shared" si="12"/>
        <v>ح</v>
      </c>
      <c r="W70" s="1" t="str">
        <f t="shared" si="12"/>
        <v>غ</v>
      </c>
      <c r="X70" s="1" t="str">
        <f t="shared" si="12"/>
        <v>ح</v>
      </c>
      <c r="Y70" s="1" t="str">
        <f t="shared" si="11"/>
        <v>ح</v>
      </c>
      <c r="Z70" s="1" t="str">
        <f t="shared" si="11"/>
        <v>ح</v>
      </c>
      <c r="AA70" s="1" t="str">
        <f t="shared" si="11"/>
        <v>ح</v>
      </c>
      <c r="AB70" s="1" t="str">
        <f t="shared" si="11"/>
        <v>ح</v>
      </c>
      <c r="AC70" s="1" t="str">
        <f t="shared" si="11"/>
        <v>ح</v>
      </c>
      <c r="AD70" s="1" t="str">
        <f t="shared" si="11"/>
        <v>ح</v>
      </c>
      <c r="AE70" s="1" t="str">
        <f t="shared" si="11"/>
        <v>ح</v>
      </c>
      <c r="AF70" s="1" t="str">
        <f t="shared" si="11"/>
        <v>ح</v>
      </c>
      <c r="AG70" s="1" t="str">
        <f t="shared" si="11"/>
        <v>ح</v>
      </c>
      <c r="AH70" s="1" t="str">
        <f t="shared" si="11"/>
        <v>ح</v>
      </c>
      <c r="AI70" s="1" t="str">
        <f t="shared" si="11"/>
        <v>ح</v>
      </c>
      <c r="AJ70" s="1" t="str">
        <f t="shared" si="11"/>
        <v>ح</v>
      </c>
      <c r="AK70" s="1" t="str">
        <f t="shared" si="11"/>
        <v>ح</v>
      </c>
      <c r="AL70" s="1" t="str">
        <f t="shared" si="11"/>
        <v>ح</v>
      </c>
    </row>
    <row r="71" spans="3:38" ht="15.75" thickBot="1" x14ac:dyDescent="0.25">
      <c r="C71" s="40" t="s">
        <v>572</v>
      </c>
      <c r="E71" s="27" t="s">
        <v>35</v>
      </c>
      <c r="F71" s="28" t="s">
        <v>34</v>
      </c>
      <c r="G71" s="17" t="s">
        <v>41</v>
      </c>
      <c r="H71" s="45" t="s">
        <v>19</v>
      </c>
      <c r="I71" s="1" t="str">
        <f t="shared" si="12"/>
        <v>ح</v>
      </c>
      <c r="J71" s="1" t="str">
        <f t="shared" si="12"/>
        <v>ح</v>
      </c>
      <c r="K71" s="1" t="str">
        <f t="shared" si="12"/>
        <v>ح</v>
      </c>
      <c r="L71" s="1" t="str">
        <f t="shared" si="12"/>
        <v>ح</v>
      </c>
      <c r="M71" s="1" t="str">
        <f t="shared" si="12"/>
        <v>ح</v>
      </c>
      <c r="N71" s="1" t="str">
        <f t="shared" si="12"/>
        <v>ح</v>
      </c>
      <c r="O71" s="1" t="str">
        <f t="shared" si="12"/>
        <v>ح</v>
      </c>
      <c r="P71" s="1" t="str">
        <f t="shared" si="12"/>
        <v>ح</v>
      </c>
      <c r="Q71" s="1" t="str">
        <f t="shared" si="12"/>
        <v>ح</v>
      </c>
      <c r="R71" s="1" t="str">
        <f t="shared" si="12"/>
        <v>ح</v>
      </c>
      <c r="S71" s="1" t="str">
        <f t="shared" si="12"/>
        <v>ح</v>
      </c>
      <c r="T71" s="1" t="str">
        <f t="shared" si="12"/>
        <v>ح</v>
      </c>
      <c r="U71" s="1" t="str">
        <f t="shared" si="12"/>
        <v>ح</v>
      </c>
      <c r="V71" s="1" t="str">
        <f t="shared" si="12"/>
        <v>ح</v>
      </c>
      <c r="W71" s="1" t="str">
        <f t="shared" si="12"/>
        <v>ح</v>
      </c>
      <c r="X71" s="1" t="str">
        <f t="shared" si="12"/>
        <v>غ</v>
      </c>
      <c r="Y71" s="1" t="str">
        <f t="shared" si="11"/>
        <v>ح</v>
      </c>
      <c r="Z71" s="1" t="str">
        <f t="shared" si="11"/>
        <v>ح</v>
      </c>
      <c r="AA71" s="1" t="str">
        <f t="shared" si="11"/>
        <v>ح</v>
      </c>
      <c r="AB71" s="1" t="str">
        <f t="shared" si="11"/>
        <v>ح</v>
      </c>
      <c r="AC71" s="1" t="str">
        <f t="shared" si="11"/>
        <v>ح</v>
      </c>
      <c r="AD71" s="1" t="str">
        <f t="shared" si="11"/>
        <v>ح</v>
      </c>
      <c r="AE71" s="1" t="str">
        <f t="shared" si="11"/>
        <v>ح</v>
      </c>
      <c r="AF71" s="1" t="str">
        <f t="shared" si="11"/>
        <v>ح</v>
      </c>
      <c r="AG71" s="1" t="str">
        <f t="shared" si="11"/>
        <v>ح</v>
      </c>
      <c r="AH71" s="1" t="str">
        <f t="shared" si="11"/>
        <v>ح</v>
      </c>
      <c r="AI71" s="1" t="str">
        <f t="shared" si="11"/>
        <v>ح</v>
      </c>
      <c r="AJ71" s="1" t="str">
        <f t="shared" si="11"/>
        <v>ح</v>
      </c>
      <c r="AK71" s="1" t="str">
        <f t="shared" si="11"/>
        <v>ح</v>
      </c>
      <c r="AL71" s="1" t="str">
        <f t="shared" si="11"/>
        <v>ح</v>
      </c>
    </row>
    <row r="72" spans="3:38" ht="15.75" thickBot="1" x14ac:dyDescent="0.25">
      <c r="C72" s="41" t="s">
        <v>345</v>
      </c>
      <c r="E72" s="27" t="s">
        <v>35</v>
      </c>
      <c r="F72" s="28" t="s">
        <v>27</v>
      </c>
      <c r="G72" s="17" t="s">
        <v>41</v>
      </c>
      <c r="H72" s="45" t="s">
        <v>42</v>
      </c>
      <c r="I72" s="1" t="str">
        <f t="shared" si="12"/>
        <v>ح</v>
      </c>
      <c r="J72" s="1" t="str">
        <f t="shared" si="12"/>
        <v>ح</v>
      </c>
      <c r="K72" s="1" t="str">
        <f t="shared" si="12"/>
        <v>ح</v>
      </c>
      <c r="L72" s="1" t="str">
        <f t="shared" si="12"/>
        <v>ح</v>
      </c>
      <c r="M72" s="1" t="str">
        <f t="shared" si="12"/>
        <v>ح</v>
      </c>
      <c r="N72" s="1" t="str">
        <f t="shared" si="12"/>
        <v>ح</v>
      </c>
      <c r="O72" s="1" t="str">
        <f t="shared" si="12"/>
        <v>ح</v>
      </c>
      <c r="P72" s="1" t="str">
        <f t="shared" si="12"/>
        <v>ح</v>
      </c>
      <c r="Q72" s="1" t="str">
        <f t="shared" si="12"/>
        <v>ح</v>
      </c>
      <c r="R72" s="1" t="str">
        <f t="shared" si="12"/>
        <v>ح</v>
      </c>
      <c r="S72" s="1" t="str">
        <f t="shared" si="12"/>
        <v>ح</v>
      </c>
      <c r="T72" s="1" t="str">
        <f t="shared" si="12"/>
        <v>ح</v>
      </c>
      <c r="U72" s="1" t="str">
        <f t="shared" si="12"/>
        <v>ح</v>
      </c>
      <c r="V72" s="1" t="str">
        <f t="shared" si="12"/>
        <v>ح</v>
      </c>
      <c r="W72" s="1" t="str">
        <f t="shared" si="12"/>
        <v>ح</v>
      </c>
      <c r="X72" s="1" t="str">
        <f t="shared" si="12"/>
        <v>ح</v>
      </c>
      <c r="Y72" s="1" t="str">
        <f t="shared" si="11"/>
        <v>ح</v>
      </c>
      <c r="Z72" s="1" t="str">
        <f t="shared" si="11"/>
        <v>ح</v>
      </c>
      <c r="AA72" s="1" t="str">
        <f t="shared" si="11"/>
        <v>غ</v>
      </c>
      <c r="AB72" s="1" t="str">
        <f t="shared" si="11"/>
        <v>ح</v>
      </c>
      <c r="AC72" s="1" t="str">
        <f t="shared" si="11"/>
        <v>ح</v>
      </c>
      <c r="AD72" s="1" t="str">
        <f t="shared" si="11"/>
        <v>ح</v>
      </c>
      <c r="AE72" s="1" t="str">
        <f t="shared" si="11"/>
        <v>ح</v>
      </c>
      <c r="AF72" s="1" t="str">
        <f t="shared" si="11"/>
        <v>ح</v>
      </c>
      <c r="AG72" s="1" t="str">
        <f t="shared" si="11"/>
        <v>ح</v>
      </c>
      <c r="AH72" s="1" t="str">
        <f t="shared" si="11"/>
        <v>ح</v>
      </c>
      <c r="AI72" s="1" t="str">
        <f t="shared" si="11"/>
        <v>ح</v>
      </c>
      <c r="AJ72" s="1" t="str">
        <f t="shared" si="11"/>
        <v>ح</v>
      </c>
      <c r="AK72" s="1" t="str">
        <f t="shared" si="11"/>
        <v>ح</v>
      </c>
      <c r="AL72" s="1" t="str">
        <f t="shared" si="11"/>
        <v>ح</v>
      </c>
    </row>
    <row r="73" spans="3:38" ht="15.75" thickBot="1" x14ac:dyDescent="0.25">
      <c r="C73" s="40" t="s">
        <v>573</v>
      </c>
      <c r="E73" s="27" t="s">
        <v>35</v>
      </c>
      <c r="F73" s="28" t="s">
        <v>29</v>
      </c>
      <c r="G73" s="17" t="s">
        <v>41</v>
      </c>
      <c r="H73" s="45" t="s">
        <v>11</v>
      </c>
      <c r="I73" s="1" t="str">
        <f t="shared" si="12"/>
        <v>ح</v>
      </c>
      <c r="J73" s="1" t="str">
        <f t="shared" si="12"/>
        <v>ح</v>
      </c>
      <c r="K73" s="1" t="str">
        <f t="shared" si="12"/>
        <v>ح</v>
      </c>
      <c r="L73" s="1" t="str">
        <f t="shared" si="12"/>
        <v>ح</v>
      </c>
      <c r="M73" s="1" t="str">
        <f t="shared" si="12"/>
        <v>ح</v>
      </c>
      <c r="N73" s="1" t="str">
        <f t="shared" si="12"/>
        <v>ح</v>
      </c>
      <c r="O73" s="1" t="str">
        <f t="shared" si="12"/>
        <v>ح</v>
      </c>
      <c r="P73" s="1" t="str">
        <f t="shared" si="12"/>
        <v>ح</v>
      </c>
      <c r="Q73" s="1" t="str">
        <f t="shared" si="12"/>
        <v>ح</v>
      </c>
      <c r="R73" s="1" t="str">
        <f t="shared" si="12"/>
        <v>ح</v>
      </c>
      <c r="S73" s="1" t="str">
        <f t="shared" si="12"/>
        <v>ح</v>
      </c>
      <c r="T73" s="1" t="str">
        <f t="shared" si="12"/>
        <v>ح</v>
      </c>
      <c r="U73" s="1" t="str">
        <f t="shared" si="12"/>
        <v>ح</v>
      </c>
      <c r="V73" s="1" t="str">
        <f t="shared" si="12"/>
        <v>ح</v>
      </c>
      <c r="W73" s="1" t="str">
        <f t="shared" si="12"/>
        <v>ح</v>
      </c>
      <c r="X73" s="1" t="str">
        <f t="shared" si="12"/>
        <v>ح</v>
      </c>
      <c r="Y73" s="1" t="str">
        <f t="shared" si="11"/>
        <v>ح</v>
      </c>
      <c r="Z73" s="1" t="str">
        <f t="shared" si="11"/>
        <v>ح</v>
      </c>
      <c r="AA73" s="1" t="str">
        <f t="shared" si="11"/>
        <v>ح</v>
      </c>
      <c r="AB73" s="1" t="str">
        <f t="shared" si="11"/>
        <v>غ</v>
      </c>
      <c r="AC73" s="1" t="str">
        <f t="shared" si="11"/>
        <v>ح</v>
      </c>
      <c r="AD73" s="1" t="str">
        <f t="shared" si="11"/>
        <v>ح</v>
      </c>
      <c r="AE73" s="1" t="str">
        <f t="shared" si="11"/>
        <v>ح</v>
      </c>
      <c r="AF73" s="1" t="str">
        <f t="shared" si="11"/>
        <v>ح</v>
      </c>
      <c r="AG73" s="1" t="str">
        <f t="shared" si="11"/>
        <v>ح</v>
      </c>
      <c r="AH73" s="1" t="str">
        <f t="shared" si="11"/>
        <v>ح</v>
      </c>
      <c r="AI73" s="1" t="str">
        <f t="shared" si="11"/>
        <v>ح</v>
      </c>
      <c r="AJ73" s="1" t="str">
        <f t="shared" si="11"/>
        <v>ح</v>
      </c>
      <c r="AK73" s="1" t="str">
        <f t="shared" si="11"/>
        <v>ح</v>
      </c>
      <c r="AL73" s="1" t="str">
        <f t="shared" si="11"/>
        <v>ح</v>
      </c>
    </row>
    <row r="74" spans="3:38" ht="15.75" thickBot="1" x14ac:dyDescent="0.25">
      <c r="C74" s="41" t="s">
        <v>574</v>
      </c>
      <c r="E74" s="27" t="s">
        <v>35</v>
      </c>
      <c r="F74" s="28" t="s">
        <v>18</v>
      </c>
      <c r="G74" s="17" t="s">
        <v>41</v>
      </c>
      <c r="H74" s="45" t="s">
        <v>12</v>
      </c>
      <c r="I74" s="1" t="str">
        <f t="shared" si="12"/>
        <v>ح</v>
      </c>
      <c r="J74" s="1" t="str">
        <f t="shared" si="12"/>
        <v>ح</v>
      </c>
      <c r="K74" s="1" t="str">
        <f t="shared" si="12"/>
        <v>ح</v>
      </c>
      <c r="L74" s="1" t="str">
        <f t="shared" si="12"/>
        <v>ح</v>
      </c>
      <c r="M74" s="1" t="str">
        <f t="shared" si="12"/>
        <v>ح</v>
      </c>
      <c r="N74" s="1" t="str">
        <f t="shared" si="12"/>
        <v>ح</v>
      </c>
      <c r="O74" s="1" t="str">
        <f t="shared" si="12"/>
        <v>ح</v>
      </c>
      <c r="P74" s="1" t="str">
        <f t="shared" si="12"/>
        <v>ح</v>
      </c>
      <c r="Q74" s="1" t="str">
        <f t="shared" si="12"/>
        <v>ح</v>
      </c>
      <c r="R74" s="1" t="str">
        <f t="shared" si="12"/>
        <v>ح</v>
      </c>
      <c r="S74" s="1" t="str">
        <f t="shared" si="12"/>
        <v>ح</v>
      </c>
      <c r="T74" s="1" t="str">
        <f t="shared" si="12"/>
        <v>ح</v>
      </c>
      <c r="U74" s="1" t="str">
        <f t="shared" si="12"/>
        <v>ح</v>
      </c>
      <c r="V74" s="1" t="str">
        <f t="shared" si="12"/>
        <v>ح</v>
      </c>
      <c r="W74" s="1" t="str">
        <f t="shared" si="12"/>
        <v>ح</v>
      </c>
      <c r="X74" s="1" t="str">
        <f t="shared" si="12"/>
        <v>ح</v>
      </c>
      <c r="Y74" s="1" t="str">
        <f t="shared" si="11"/>
        <v>ح</v>
      </c>
      <c r="Z74" s="1" t="str">
        <f t="shared" si="11"/>
        <v>ح</v>
      </c>
      <c r="AA74" s="1" t="str">
        <f t="shared" si="11"/>
        <v>ح</v>
      </c>
      <c r="AB74" s="1" t="str">
        <f t="shared" si="11"/>
        <v>ح</v>
      </c>
      <c r="AC74" s="1" t="str">
        <f t="shared" si="11"/>
        <v>غ</v>
      </c>
      <c r="AD74" s="1" t="str">
        <f t="shared" si="11"/>
        <v>ح</v>
      </c>
      <c r="AE74" s="1" t="str">
        <f t="shared" si="11"/>
        <v>ح</v>
      </c>
      <c r="AF74" s="1" t="str">
        <f t="shared" si="11"/>
        <v>ح</v>
      </c>
      <c r="AG74" s="1" t="str">
        <f t="shared" si="11"/>
        <v>ح</v>
      </c>
      <c r="AH74" s="1" t="str">
        <f t="shared" si="11"/>
        <v>ح</v>
      </c>
      <c r="AI74" s="1" t="str">
        <f t="shared" si="11"/>
        <v>ح</v>
      </c>
      <c r="AJ74" s="1" t="str">
        <f t="shared" si="11"/>
        <v>ح</v>
      </c>
      <c r="AK74" s="1" t="str">
        <f t="shared" si="11"/>
        <v>ح</v>
      </c>
      <c r="AL74" s="1" t="str">
        <f t="shared" si="11"/>
        <v>ح</v>
      </c>
    </row>
    <row r="75" spans="3:38" ht="15.75" thickBot="1" x14ac:dyDescent="0.25">
      <c r="C75" s="40" t="s">
        <v>340</v>
      </c>
      <c r="E75" s="27" t="s">
        <v>35</v>
      </c>
      <c r="F75" s="28" t="s">
        <v>42</v>
      </c>
      <c r="G75" s="17" t="s">
        <v>41</v>
      </c>
      <c r="H75" s="45" t="s">
        <v>13</v>
      </c>
      <c r="I75" s="1" t="str">
        <f t="shared" si="12"/>
        <v>ح</v>
      </c>
      <c r="J75" s="1" t="str">
        <f t="shared" si="12"/>
        <v>ح</v>
      </c>
      <c r="K75" s="1" t="str">
        <f t="shared" si="12"/>
        <v>ح</v>
      </c>
      <c r="L75" s="1" t="str">
        <f t="shared" si="12"/>
        <v>ح</v>
      </c>
      <c r="M75" s="1" t="str">
        <f t="shared" si="12"/>
        <v>ح</v>
      </c>
      <c r="N75" s="1" t="str">
        <f t="shared" si="12"/>
        <v>ح</v>
      </c>
      <c r="O75" s="1" t="str">
        <f t="shared" si="12"/>
        <v>ح</v>
      </c>
      <c r="P75" s="1" t="str">
        <f t="shared" si="12"/>
        <v>ح</v>
      </c>
      <c r="Q75" s="1" t="str">
        <f t="shared" si="12"/>
        <v>ح</v>
      </c>
      <c r="R75" s="1" t="str">
        <f t="shared" si="12"/>
        <v>ح</v>
      </c>
      <c r="S75" s="1" t="str">
        <f t="shared" si="12"/>
        <v>ح</v>
      </c>
      <c r="T75" s="1" t="str">
        <f t="shared" si="12"/>
        <v>ح</v>
      </c>
      <c r="U75" s="1" t="str">
        <f t="shared" si="12"/>
        <v>ح</v>
      </c>
      <c r="V75" s="1" t="str">
        <f t="shared" si="12"/>
        <v>ح</v>
      </c>
      <c r="W75" s="1" t="str">
        <f t="shared" si="12"/>
        <v>ح</v>
      </c>
      <c r="X75" s="1" t="str">
        <f t="shared" si="12"/>
        <v>ح</v>
      </c>
      <c r="Y75" s="1" t="str">
        <f t="shared" si="11"/>
        <v>ح</v>
      </c>
      <c r="Z75" s="1" t="str">
        <f t="shared" si="11"/>
        <v>ح</v>
      </c>
      <c r="AA75" s="1" t="str">
        <f t="shared" si="11"/>
        <v>ح</v>
      </c>
      <c r="AB75" s="1" t="str">
        <f t="shared" si="11"/>
        <v>ح</v>
      </c>
      <c r="AC75" s="1" t="str">
        <f t="shared" si="11"/>
        <v>ح</v>
      </c>
      <c r="AD75" s="1" t="str">
        <f t="shared" si="11"/>
        <v>غ</v>
      </c>
      <c r="AE75" s="1" t="str">
        <f t="shared" si="11"/>
        <v>ح</v>
      </c>
      <c r="AF75" s="1" t="str">
        <f t="shared" si="11"/>
        <v>ح</v>
      </c>
      <c r="AG75" s="1" t="str">
        <f t="shared" si="11"/>
        <v>ح</v>
      </c>
      <c r="AH75" s="1" t="str">
        <f t="shared" si="11"/>
        <v>ح</v>
      </c>
      <c r="AI75" s="1" t="str">
        <f t="shared" si="11"/>
        <v>ح</v>
      </c>
      <c r="AJ75" s="1" t="str">
        <f t="shared" si="11"/>
        <v>ح</v>
      </c>
      <c r="AK75" s="1" t="str">
        <f t="shared" si="11"/>
        <v>ح</v>
      </c>
      <c r="AL75" s="1" t="str">
        <f t="shared" si="11"/>
        <v>ح</v>
      </c>
    </row>
    <row r="76" spans="3:38" ht="15.75" thickBot="1" x14ac:dyDescent="0.25">
      <c r="C76" s="41" t="s">
        <v>575</v>
      </c>
      <c r="E76" s="27" t="s">
        <v>35</v>
      </c>
      <c r="F76" s="28" t="s">
        <v>11</v>
      </c>
      <c r="G76" s="17" t="s">
        <v>41</v>
      </c>
      <c r="H76" s="45" t="s">
        <v>14</v>
      </c>
      <c r="I76" s="1" t="str">
        <f t="shared" si="12"/>
        <v>ح</v>
      </c>
      <c r="J76" s="1" t="str">
        <f t="shared" si="12"/>
        <v>ح</v>
      </c>
      <c r="K76" s="1" t="str">
        <f t="shared" si="12"/>
        <v>ح</v>
      </c>
      <c r="L76" s="1" t="str">
        <f t="shared" si="12"/>
        <v>ح</v>
      </c>
      <c r="M76" s="1" t="str">
        <f t="shared" si="12"/>
        <v>ح</v>
      </c>
      <c r="N76" s="1" t="str">
        <f t="shared" si="12"/>
        <v>ح</v>
      </c>
      <c r="O76" s="1" t="str">
        <f t="shared" si="12"/>
        <v>ح</v>
      </c>
      <c r="P76" s="1" t="str">
        <f t="shared" si="12"/>
        <v>ح</v>
      </c>
      <c r="Q76" s="1" t="str">
        <f t="shared" si="12"/>
        <v>ح</v>
      </c>
      <c r="R76" s="1" t="str">
        <f t="shared" si="12"/>
        <v>ح</v>
      </c>
      <c r="S76" s="1" t="str">
        <f t="shared" si="12"/>
        <v>ح</v>
      </c>
      <c r="T76" s="1" t="str">
        <f t="shared" si="12"/>
        <v>ح</v>
      </c>
      <c r="U76" s="1" t="str">
        <f t="shared" si="12"/>
        <v>ح</v>
      </c>
      <c r="V76" s="1" t="str">
        <f t="shared" si="12"/>
        <v>ح</v>
      </c>
      <c r="W76" s="1" t="str">
        <f t="shared" si="12"/>
        <v>ح</v>
      </c>
      <c r="X76" s="1" t="str">
        <f t="shared" si="12"/>
        <v>ح</v>
      </c>
      <c r="Y76" s="1" t="str">
        <f t="shared" si="11"/>
        <v>ح</v>
      </c>
      <c r="Z76" s="1" t="str">
        <f t="shared" si="11"/>
        <v>ح</v>
      </c>
      <c r="AA76" s="1" t="str">
        <f t="shared" si="11"/>
        <v>ح</v>
      </c>
      <c r="AB76" s="1" t="str">
        <f t="shared" si="11"/>
        <v>ح</v>
      </c>
      <c r="AC76" s="1" t="str">
        <f t="shared" si="11"/>
        <v>ح</v>
      </c>
      <c r="AD76" s="1" t="str">
        <f t="shared" si="11"/>
        <v>ح</v>
      </c>
      <c r="AE76" s="1" t="str">
        <f t="shared" si="11"/>
        <v>غ</v>
      </c>
      <c r="AF76" s="1" t="str">
        <f t="shared" si="11"/>
        <v>ح</v>
      </c>
      <c r="AG76" s="1" t="str">
        <f t="shared" si="11"/>
        <v>ح</v>
      </c>
      <c r="AH76" s="1" t="str">
        <f t="shared" si="11"/>
        <v>ح</v>
      </c>
      <c r="AI76" s="1" t="str">
        <f t="shared" si="11"/>
        <v>ح</v>
      </c>
      <c r="AJ76" s="1" t="str">
        <f t="shared" si="11"/>
        <v>ح</v>
      </c>
      <c r="AK76" s="1" t="str">
        <f t="shared" si="11"/>
        <v>ح</v>
      </c>
      <c r="AL76" s="1" t="str">
        <f t="shared" si="11"/>
        <v>ح</v>
      </c>
    </row>
    <row r="77" spans="3:38" ht="15.75" thickBot="1" x14ac:dyDescent="0.25">
      <c r="C77" s="40" t="s">
        <v>576</v>
      </c>
      <c r="E77" s="27" t="s">
        <v>35</v>
      </c>
      <c r="F77" s="28" t="s">
        <v>12</v>
      </c>
      <c r="G77" s="17" t="s">
        <v>41</v>
      </c>
      <c r="H77" s="45" t="s">
        <v>20</v>
      </c>
      <c r="I77" s="1" t="str">
        <f t="shared" si="12"/>
        <v>ح</v>
      </c>
      <c r="J77" s="1" t="str">
        <f t="shared" si="12"/>
        <v>ح</v>
      </c>
      <c r="K77" s="1" t="str">
        <f t="shared" si="12"/>
        <v>ح</v>
      </c>
      <c r="L77" s="1" t="str">
        <f t="shared" si="12"/>
        <v>ح</v>
      </c>
      <c r="M77" s="1" t="str">
        <f t="shared" si="12"/>
        <v>ح</v>
      </c>
      <c r="N77" s="1" t="str">
        <f t="shared" si="12"/>
        <v>ح</v>
      </c>
      <c r="O77" s="1" t="str">
        <f t="shared" si="12"/>
        <v>ح</v>
      </c>
      <c r="P77" s="1" t="str">
        <f t="shared" si="12"/>
        <v>ح</v>
      </c>
      <c r="Q77" s="1" t="str">
        <f t="shared" si="12"/>
        <v>ح</v>
      </c>
      <c r="R77" s="1" t="str">
        <f t="shared" si="12"/>
        <v>ح</v>
      </c>
      <c r="S77" s="1" t="str">
        <f t="shared" si="12"/>
        <v>ح</v>
      </c>
      <c r="T77" s="1" t="str">
        <f t="shared" si="12"/>
        <v>ح</v>
      </c>
      <c r="U77" s="1" t="str">
        <f t="shared" si="12"/>
        <v>ح</v>
      </c>
      <c r="V77" s="1" t="str">
        <f t="shared" si="12"/>
        <v>ح</v>
      </c>
      <c r="W77" s="1" t="str">
        <f t="shared" si="12"/>
        <v>ح</v>
      </c>
      <c r="X77" s="1" t="str">
        <f t="shared" si="12"/>
        <v>ح</v>
      </c>
      <c r="Y77" s="1" t="str">
        <f t="shared" si="11"/>
        <v>ح</v>
      </c>
      <c r="Z77" s="1" t="str">
        <f t="shared" si="11"/>
        <v>ح</v>
      </c>
      <c r="AA77" s="1" t="str">
        <f t="shared" si="11"/>
        <v>ح</v>
      </c>
      <c r="AB77" s="1" t="str">
        <f t="shared" si="11"/>
        <v>ح</v>
      </c>
      <c r="AC77" s="1" t="str">
        <f t="shared" si="11"/>
        <v>ح</v>
      </c>
      <c r="AD77" s="1" t="str">
        <f t="shared" si="11"/>
        <v>ح</v>
      </c>
      <c r="AE77" s="1" t="str">
        <f t="shared" si="11"/>
        <v>ح</v>
      </c>
      <c r="AF77" s="1" t="str">
        <f t="shared" si="11"/>
        <v>ح</v>
      </c>
      <c r="AG77" s="1" t="str">
        <f t="shared" si="11"/>
        <v>ح</v>
      </c>
      <c r="AH77" s="1" t="str">
        <f t="shared" si="11"/>
        <v>غ</v>
      </c>
      <c r="AI77" s="1" t="str">
        <f t="shared" si="11"/>
        <v>ح</v>
      </c>
      <c r="AJ77" s="1" t="str">
        <f t="shared" si="11"/>
        <v>ح</v>
      </c>
      <c r="AK77" s="1" t="str">
        <f t="shared" si="11"/>
        <v>ح</v>
      </c>
      <c r="AL77" s="1" t="str">
        <f t="shared" si="11"/>
        <v>ح</v>
      </c>
    </row>
    <row r="78" spans="3:38" ht="15.75" thickBot="1" x14ac:dyDescent="0.25">
      <c r="C78" s="41" t="s">
        <v>577</v>
      </c>
      <c r="E78" s="27" t="s">
        <v>35</v>
      </c>
      <c r="F78" s="28" t="s">
        <v>13</v>
      </c>
      <c r="G78" s="17" t="s">
        <v>41</v>
      </c>
      <c r="H78" s="45" t="s">
        <v>21</v>
      </c>
      <c r="I78" s="1" t="str">
        <f t="shared" si="12"/>
        <v>ح</v>
      </c>
      <c r="J78" s="1" t="str">
        <f t="shared" si="12"/>
        <v>ح</v>
      </c>
      <c r="K78" s="1" t="str">
        <f t="shared" si="12"/>
        <v>ح</v>
      </c>
      <c r="L78" s="1" t="str">
        <f t="shared" si="12"/>
        <v>ح</v>
      </c>
      <c r="M78" s="1" t="str">
        <f t="shared" si="12"/>
        <v>ح</v>
      </c>
      <c r="N78" s="1" t="str">
        <f t="shared" si="12"/>
        <v>ح</v>
      </c>
      <c r="O78" s="1" t="str">
        <f t="shared" si="12"/>
        <v>ح</v>
      </c>
      <c r="P78" s="1" t="str">
        <f t="shared" si="12"/>
        <v>ح</v>
      </c>
      <c r="Q78" s="1" t="str">
        <f t="shared" si="12"/>
        <v>ح</v>
      </c>
      <c r="R78" s="1" t="str">
        <f t="shared" si="12"/>
        <v>ح</v>
      </c>
      <c r="S78" s="1" t="str">
        <f t="shared" si="12"/>
        <v>ح</v>
      </c>
      <c r="T78" s="1" t="str">
        <f t="shared" si="12"/>
        <v>ح</v>
      </c>
      <c r="U78" s="1" t="str">
        <f t="shared" si="12"/>
        <v>ح</v>
      </c>
      <c r="V78" s="1" t="str">
        <f t="shared" si="12"/>
        <v>ح</v>
      </c>
      <c r="W78" s="1" t="str">
        <f t="shared" si="12"/>
        <v>ح</v>
      </c>
      <c r="X78" s="1" t="str">
        <f t="shared" si="12"/>
        <v>ح</v>
      </c>
      <c r="Y78" s="1" t="str">
        <f t="shared" si="11"/>
        <v>ح</v>
      </c>
      <c r="Z78" s="1" t="str">
        <f t="shared" si="11"/>
        <v>ح</v>
      </c>
      <c r="AA78" s="1" t="str">
        <f t="shared" si="11"/>
        <v>ح</v>
      </c>
      <c r="AB78" s="1" t="str">
        <f t="shared" si="11"/>
        <v>ح</v>
      </c>
      <c r="AC78" s="1" t="str">
        <f t="shared" si="11"/>
        <v>ح</v>
      </c>
      <c r="AD78" s="1" t="str">
        <f t="shared" si="11"/>
        <v>ح</v>
      </c>
      <c r="AE78" s="1" t="str">
        <f t="shared" si="11"/>
        <v>ح</v>
      </c>
      <c r="AF78" s="1" t="str">
        <f t="shared" si="11"/>
        <v>ح</v>
      </c>
      <c r="AG78" s="1" t="str">
        <f t="shared" si="11"/>
        <v>ح</v>
      </c>
      <c r="AH78" s="1" t="str">
        <f t="shared" si="11"/>
        <v>ح</v>
      </c>
      <c r="AI78" s="1" t="str">
        <f t="shared" si="11"/>
        <v>غ</v>
      </c>
      <c r="AJ78" s="1" t="str">
        <f t="shared" si="11"/>
        <v>ح</v>
      </c>
      <c r="AK78" s="1" t="str">
        <f t="shared" si="11"/>
        <v>ح</v>
      </c>
      <c r="AL78" s="1" t="str">
        <f t="shared" si="11"/>
        <v>ح</v>
      </c>
    </row>
    <row r="79" spans="3:38" ht="15.75" thickBot="1" x14ac:dyDescent="0.25">
      <c r="C79" s="40" t="s">
        <v>578</v>
      </c>
      <c r="E79" s="27" t="s">
        <v>35</v>
      </c>
      <c r="F79" s="28" t="s">
        <v>14</v>
      </c>
      <c r="G79" s="17" t="s">
        <v>41</v>
      </c>
      <c r="H79" s="45" t="s">
        <v>22</v>
      </c>
      <c r="I79" s="1" t="str">
        <f t="shared" si="12"/>
        <v>ح</v>
      </c>
      <c r="J79" s="1" t="str">
        <f t="shared" si="12"/>
        <v>ح</v>
      </c>
      <c r="K79" s="1" t="str">
        <f t="shared" si="12"/>
        <v>ح</v>
      </c>
      <c r="L79" s="1" t="str">
        <f t="shared" si="12"/>
        <v>ح</v>
      </c>
      <c r="M79" s="1" t="str">
        <f t="shared" si="12"/>
        <v>ح</v>
      </c>
      <c r="N79" s="1" t="str">
        <f t="shared" si="12"/>
        <v>ح</v>
      </c>
      <c r="O79" s="1" t="str">
        <f t="shared" si="12"/>
        <v>ح</v>
      </c>
      <c r="P79" s="1" t="str">
        <f t="shared" si="12"/>
        <v>ح</v>
      </c>
      <c r="Q79" s="1" t="str">
        <f t="shared" si="12"/>
        <v>ح</v>
      </c>
      <c r="R79" s="1" t="str">
        <f t="shared" si="12"/>
        <v>ح</v>
      </c>
      <c r="S79" s="1" t="str">
        <f t="shared" si="12"/>
        <v>ح</v>
      </c>
      <c r="T79" s="1" t="str">
        <f t="shared" si="12"/>
        <v>ح</v>
      </c>
      <c r="U79" s="1" t="str">
        <f t="shared" si="12"/>
        <v>ح</v>
      </c>
      <c r="V79" s="1" t="str">
        <f t="shared" si="12"/>
        <v>ح</v>
      </c>
      <c r="W79" s="1" t="str">
        <f t="shared" si="12"/>
        <v>ح</v>
      </c>
      <c r="X79" s="1" t="str">
        <f t="shared" si="12"/>
        <v>ح</v>
      </c>
      <c r="Y79" s="1" t="str">
        <f t="shared" si="11"/>
        <v>ح</v>
      </c>
      <c r="Z79" s="1" t="str">
        <f t="shared" si="11"/>
        <v>ح</v>
      </c>
      <c r="AA79" s="1" t="str">
        <f t="shared" si="11"/>
        <v>ح</v>
      </c>
      <c r="AB79" s="1" t="str">
        <f t="shared" si="11"/>
        <v>ح</v>
      </c>
      <c r="AC79" s="1" t="str">
        <f t="shared" si="11"/>
        <v>ح</v>
      </c>
      <c r="AD79" s="1" t="str">
        <f t="shared" si="11"/>
        <v>ح</v>
      </c>
      <c r="AE79" s="1" t="str">
        <f t="shared" si="11"/>
        <v>ح</v>
      </c>
      <c r="AF79" s="1" t="str">
        <f t="shared" si="11"/>
        <v>ح</v>
      </c>
      <c r="AG79" s="1" t="str">
        <f t="shared" si="11"/>
        <v>ح</v>
      </c>
      <c r="AH79" s="1" t="str">
        <f t="shared" si="11"/>
        <v>ح</v>
      </c>
      <c r="AI79" s="1" t="str">
        <f t="shared" si="11"/>
        <v>ح</v>
      </c>
      <c r="AJ79" s="1" t="str">
        <f t="shared" si="11"/>
        <v>غ</v>
      </c>
      <c r="AK79" s="1" t="str">
        <f t="shared" si="11"/>
        <v>ح</v>
      </c>
      <c r="AL79" s="1" t="str">
        <f t="shared" si="11"/>
        <v>ح</v>
      </c>
    </row>
    <row r="80" spans="3:38" ht="15.75" thickBot="1" x14ac:dyDescent="0.25">
      <c r="C80" s="41" t="s">
        <v>511</v>
      </c>
      <c r="E80" s="27" t="s">
        <v>35</v>
      </c>
      <c r="F80" s="28" t="s">
        <v>20</v>
      </c>
      <c r="G80" s="16" t="s">
        <v>43</v>
      </c>
      <c r="H80" s="44" t="s">
        <v>8</v>
      </c>
      <c r="I80" s="1" t="str">
        <f t="shared" si="12"/>
        <v>ح</v>
      </c>
      <c r="J80" s="1" t="str">
        <f t="shared" si="12"/>
        <v>ح</v>
      </c>
      <c r="K80" s="1" t="str">
        <f t="shared" si="12"/>
        <v>ح</v>
      </c>
      <c r="L80" s="1" t="str">
        <f t="shared" si="12"/>
        <v>ح</v>
      </c>
      <c r="M80" s="1" t="str">
        <f t="shared" si="12"/>
        <v>ح</v>
      </c>
      <c r="N80" s="1" t="str">
        <f t="shared" si="12"/>
        <v>ح</v>
      </c>
      <c r="O80" s="1" t="str">
        <f t="shared" si="12"/>
        <v>ح</v>
      </c>
      <c r="P80" s="1" t="str">
        <f t="shared" si="12"/>
        <v>ح</v>
      </c>
      <c r="Q80" s="1" t="str">
        <f t="shared" si="12"/>
        <v>ح</v>
      </c>
      <c r="R80" s="1" t="str">
        <f t="shared" si="12"/>
        <v>ح</v>
      </c>
      <c r="S80" s="1" t="str">
        <f t="shared" si="12"/>
        <v>غ</v>
      </c>
      <c r="T80" s="1" t="str">
        <f t="shared" si="12"/>
        <v>ح</v>
      </c>
      <c r="U80" s="1" t="str">
        <f t="shared" si="12"/>
        <v>ح</v>
      </c>
      <c r="V80" s="1" t="str">
        <f t="shared" si="12"/>
        <v>ح</v>
      </c>
      <c r="W80" s="1" t="str">
        <f t="shared" si="12"/>
        <v>ح</v>
      </c>
      <c r="X80" s="1" t="str">
        <f t="shared" ref="X80:AL89" si="13">IF(AND(YEAR(X$7)=YEAR($H80),MONTH(X$7)=MONTH($H80),DAY(X$7)=DAY($H80)),"غ","ح")</f>
        <v>ح</v>
      </c>
      <c r="Y80" s="1" t="str">
        <f t="shared" si="13"/>
        <v>ح</v>
      </c>
      <c r="Z80" s="1" t="str">
        <f t="shared" si="13"/>
        <v>ح</v>
      </c>
      <c r="AA80" s="1" t="str">
        <f t="shared" si="13"/>
        <v>ح</v>
      </c>
      <c r="AB80" s="1" t="str">
        <f t="shared" si="13"/>
        <v>ح</v>
      </c>
      <c r="AC80" s="1" t="str">
        <f t="shared" si="13"/>
        <v>ح</v>
      </c>
      <c r="AD80" s="1" t="str">
        <f t="shared" si="13"/>
        <v>ح</v>
      </c>
      <c r="AE80" s="1" t="str">
        <f t="shared" si="13"/>
        <v>ح</v>
      </c>
      <c r="AF80" s="1" t="str">
        <f t="shared" si="13"/>
        <v>ح</v>
      </c>
      <c r="AG80" s="1" t="str">
        <f t="shared" si="13"/>
        <v>ح</v>
      </c>
      <c r="AH80" s="1" t="str">
        <f t="shared" si="13"/>
        <v>ح</v>
      </c>
      <c r="AI80" s="1" t="str">
        <f t="shared" si="13"/>
        <v>ح</v>
      </c>
      <c r="AJ80" s="1" t="str">
        <f t="shared" si="13"/>
        <v>ح</v>
      </c>
      <c r="AK80" s="1" t="str">
        <f t="shared" si="13"/>
        <v>ح</v>
      </c>
      <c r="AL80" s="1" t="str">
        <f t="shared" si="13"/>
        <v>ح</v>
      </c>
    </row>
    <row r="81" spans="3:38" ht="15.75" thickBot="1" x14ac:dyDescent="0.25">
      <c r="C81" s="40" t="s">
        <v>73</v>
      </c>
      <c r="E81" s="31" t="s">
        <v>35</v>
      </c>
      <c r="F81" s="32" t="s">
        <v>21</v>
      </c>
      <c r="G81" s="17" t="s">
        <v>43</v>
      </c>
      <c r="H81" s="45" t="s">
        <v>9</v>
      </c>
      <c r="I81" s="1" t="str">
        <f t="shared" ref="I81:X89" si="14">IF(AND(YEAR(I$7)=YEAR($H81),MONTH(I$7)=MONTH($H81),DAY(I$7)=DAY($H81)),"غ","ح")</f>
        <v>ح</v>
      </c>
      <c r="J81" s="1" t="str">
        <f t="shared" si="14"/>
        <v>ح</v>
      </c>
      <c r="K81" s="1" t="str">
        <f t="shared" si="14"/>
        <v>ح</v>
      </c>
      <c r="L81" s="1" t="str">
        <f t="shared" si="14"/>
        <v>ح</v>
      </c>
      <c r="M81" s="1" t="str">
        <f t="shared" si="14"/>
        <v>ح</v>
      </c>
      <c r="N81" s="1" t="str">
        <f t="shared" si="14"/>
        <v>ح</v>
      </c>
      <c r="O81" s="1" t="str">
        <f t="shared" si="14"/>
        <v>ح</v>
      </c>
      <c r="P81" s="1" t="str">
        <f t="shared" si="14"/>
        <v>ح</v>
      </c>
      <c r="Q81" s="1" t="str">
        <f t="shared" si="14"/>
        <v>ح</v>
      </c>
      <c r="R81" s="1" t="str">
        <f t="shared" si="14"/>
        <v>ح</v>
      </c>
      <c r="S81" s="1" t="str">
        <f t="shared" si="14"/>
        <v>ح</v>
      </c>
      <c r="T81" s="1" t="str">
        <f t="shared" si="14"/>
        <v>ح</v>
      </c>
      <c r="U81" s="1" t="str">
        <f t="shared" si="14"/>
        <v>ح</v>
      </c>
      <c r="V81" s="1" t="str">
        <f t="shared" si="14"/>
        <v>ح</v>
      </c>
      <c r="W81" s="1" t="str">
        <f t="shared" si="14"/>
        <v>ح</v>
      </c>
      <c r="X81" s="1" t="str">
        <f t="shared" si="14"/>
        <v>ح</v>
      </c>
      <c r="Y81" s="1" t="str">
        <f t="shared" si="13"/>
        <v>غ</v>
      </c>
      <c r="Z81" s="1" t="str">
        <f t="shared" si="13"/>
        <v>ح</v>
      </c>
      <c r="AA81" s="1" t="str">
        <f t="shared" si="13"/>
        <v>ح</v>
      </c>
      <c r="AB81" s="1" t="str">
        <f t="shared" si="13"/>
        <v>ح</v>
      </c>
      <c r="AC81" s="1" t="str">
        <f t="shared" si="13"/>
        <v>ح</v>
      </c>
      <c r="AD81" s="1" t="str">
        <f t="shared" si="13"/>
        <v>ح</v>
      </c>
      <c r="AE81" s="1" t="str">
        <f t="shared" si="13"/>
        <v>ح</v>
      </c>
      <c r="AF81" s="1" t="str">
        <f t="shared" si="13"/>
        <v>ح</v>
      </c>
      <c r="AG81" s="1" t="str">
        <f t="shared" si="13"/>
        <v>ح</v>
      </c>
      <c r="AH81" s="1" t="str">
        <f t="shared" si="13"/>
        <v>ح</v>
      </c>
      <c r="AI81" s="1" t="str">
        <f t="shared" si="13"/>
        <v>ح</v>
      </c>
      <c r="AJ81" s="1" t="str">
        <f t="shared" si="13"/>
        <v>ح</v>
      </c>
      <c r="AK81" s="1" t="str">
        <f t="shared" si="13"/>
        <v>ح</v>
      </c>
      <c r="AL81" s="1" t="str">
        <f t="shared" si="13"/>
        <v>ح</v>
      </c>
    </row>
    <row r="82" spans="3:38" ht="15.75" thickBot="1" x14ac:dyDescent="0.25">
      <c r="C82" s="41" t="s">
        <v>17</v>
      </c>
      <c r="E82" s="25" t="s">
        <v>37</v>
      </c>
      <c r="F82" s="30" t="s">
        <v>39</v>
      </c>
      <c r="G82" s="17" t="s">
        <v>43</v>
      </c>
      <c r="H82" s="45" t="s">
        <v>15</v>
      </c>
      <c r="I82" s="1" t="str">
        <f t="shared" si="14"/>
        <v>ح</v>
      </c>
      <c r="J82" s="1" t="str">
        <f t="shared" si="14"/>
        <v>ح</v>
      </c>
      <c r="K82" s="1" t="str">
        <f t="shared" si="14"/>
        <v>ح</v>
      </c>
      <c r="L82" s="1" t="str">
        <f t="shared" si="14"/>
        <v>ح</v>
      </c>
      <c r="M82" s="1" t="str">
        <f t="shared" si="14"/>
        <v>ح</v>
      </c>
      <c r="N82" s="1" t="str">
        <f t="shared" si="14"/>
        <v>ح</v>
      </c>
      <c r="O82" s="1" t="str">
        <f t="shared" si="14"/>
        <v>ح</v>
      </c>
      <c r="P82" s="1" t="str">
        <f t="shared" si="14"/>
        <v>ح</v>
      </c>
      <c r="Q82" s="1" t="str">
        <f t="shared" si="14"/>
        <v>ح</v>
      </c>
      <c r="R82" s="1" t="str">
        <f t="shared" si="14"/>
        <v>ح</v>
      </c>
      <c r="S82" s="1" t="str">
        <f t="shared" si="14"/>
        <v>ح</v>
      </c>
      <c r="T82" s="1" t="str">
        <f t="shared" si="14"/>
        <v>ح</v>
      </c>
      <c r="U82" s="1" t="str">
        <f t="shared" si="14"/>
        <v>ح</v>
      </c>
      <c r="V82" s="1" t="str">
        <f t="shared" si="14"/>
        <v>ح</v>
      </c>
      <c r="W82" s="1" t="str">
        <f t="shared" si="14"/>
        <v>ح</v>
      </c>
      <c r="X82" s="1" t="str">
        <f t="shared" si="14"/>
        <v>ح</v>
      </c>
      <c r="Y82" s="1" t="str">
        <f t="shared" si="13"/>
        <v>ح</v>
      </c>
      <c r="Z82" s="1" t="str">
        <f t="shared" si="13"/>
        <v>ح</v>
      </c>
      <c r="AA82" s="1" t="str">
        <f t="shared" si="13"/>
        <v>ح</v>
      </c>
      <c r="AB82" s="1" t="str">
        <f t="shared" si="13"/>
        <v>ح</v>
      </c>
      <c r="AC82" s="1" t="str">
        <f t="shared" si="13"/>
        <v>ح</v>
      </c>
      <c r="AD82" s="1" t="str">
        <f t="shared" si="13"/>
        <v>ح</v>
      </c>
      <c r="AE82" s="1" t="str">
        <f t="shared" si="13"/>
        <v>ح</v>
      </c>
      <c r="AF82" s="1" t="str">
        <f t="shared" si="13"/>
        <v>غ</v>
      </c>
      <c r="AG82" s="1" t="str">
        <f t="shared" si="13"/>
        <v>ح</v>
      </c>
      <c r="AH82" s="1" t="str">
        <f t="shared" si="13"/>
        <v>ح</v>
      </c>
      <c r="AI82" s="1" t="str">
        <f t="shared" si="13"/>
        <v>ح</v>
      </c>
      <c r="AJ82" s="1" t="str">
        <f t="shared" si="13"/>
        <v>ح</v>
      </c>
      <c r="AK82" s="1" t="str">
        <f t="shared" si="13"/>
        <v>ح</v>
      </c>
      <c r="AL82" s="1" t="str">
        <f t="shared" si="13"/>
        <v>ح</v>
      </c>
    </row>
    <row r="83" spans="3:38" ht="15.75" thickBot="1" x14ac:dyDescent="0.25">
      <c r="C83" s="40" t="s">
        <v>579</v>
      </c>
      <c r="E83" s="27" t="s">
        <v>37</v>
      </c>
      <c r="F83" s="28" t="s">
        <v>31</v>
      </c>
      <c r="G83" s="16" t="s">
        <v>44</v>
      </c>
      <c r="H83" s="44" t="s">
        <v>24</v>
      </c>
      <c r="I83" s="1" t="str">
        <f t="shared" si="14"/>
        <v>ح</v>
      </c>
      <c r="J83" s="1" t="str">
        <f t="shared" si="14"/>
        <v>غ</v>
      </c>
      <c r="K83" s="1" t="str">
        <f t="shared" si="14"/>
        <v>ح</v>
      </c>
      <c r="L83" s="1" t="str">
        <f t="shared" si="14"/>
        <v>ح</v>
      </c>
      <c r="M83" s="1" t="str">
        <f t="shared" si="14"/>
        <v>ح</v>
      </c>
      <c r="N83" s="1" t="str">
        <f t="shared" si="14"/>
        <v>ح</v>
      </c>
      <c r="O83" s="1" t="str">
        <f t="shared" si="14"/>
        <v>ح</v>
      </c>
      <c r="P83" s="1" t="str">
        <f t="shared" si="14"/>
        <v>ح</v>
      </c>
      <c r="Q83" s="1" t="str">
        <f t="shared" si="14"/>
        <v>ح</v>
      </c>
      <c r="R83" s="1" t="str">
        <f t="shared" si="14"/>
        <v>ح</v>
      </c>
      <c r="S83" s="1" t="str">
        <f t="shared" si="14"/>
        <v>ح</v>
      </c>
      <c r="T83" s="1" t="str">
        <f t="shared" si="14"/>
        <v>ح</v>
      </c>
      <c r="U83" s="1" t="str">
        <f t="shared" si="14"/>
        <v>ح</v>
      </c>
      <c r="V83" s="1" t="str">
        <f t="shared" si="14"/>
        <v>ح</v>
      </c>
      <c r="W83" s="1" t="str">
        <f t="shared" si="14"/>
        <v>ح</v>
      </c>
      <c r="X83" s="1" t="str">
        <f t="shared" si="14"/>
        <v>ح</v>
      </c>
      <c r="Y83" s="1" t="str">
        <f t="shared" si="13"/>
        <v>ح</v>
      </c>
      <c r="Z83" s="1" t="str">
        <f t="shared" si="13"/>
        <v>ح</v>
      </c>
      <c r="AA83" s="1" t="str">
        <f t="shared" si="13"/>
        <v>ح</v>
      </c>
      <c r="AB83" s="1" t="str">
        <f t="shared" si="13"/>
        <v>ح</v>
      </c>
      <c r="AC83" s="1" t="str">
        <f t="shared" si="13"/>
        <v>ح</v>
      </c>
      <c r="AD83" s="1" t="str">
        <f t="shared" si="13"/>
        <v>ح</v>
      </c>
      <c r="AE83" s="1" t="str">
        <f t="shared" si="13"/>
        <v>ح</v>
      </c>
      <c r="AF83" s="1" t="str">
        <f t="shared" si="13"/>
        <v>ح</v>
      </c>
      <c r="AG83" s="1" t="str">
        <f t="shared" si="13"/>
        <v>ح</v>
      </c>
      <c r="AH83" s="1" t="str">
        <f t="shared" si="13"/>
        <v>ح</v>
      </c>
      <c r="AI83" s="1" t="str">
        <f t="shared" si="13"/>
        <v>ح</v>
      </c>
      <c r="AJ83" s="1" t="str">
        <f t="shared" si="13"/>
        <v>ح</v>
      </c>
      <c r="AK83" s="1" t="str">
        <f t="shared" si="13"/>
        <v>ح</v>
      </c>
      <c r="AL83" s="1" t="str">
        <f t="shared" si="13"/>
        <v>ح</v>
      </c>
    </row>
    <row r="84" spans="3:38" ht="15.75" thickBot="1" x14ac:dyDescent="0.25">
      <c r="C84" s="41" t="s">
        <v>580</v>
      </c>
      <c r="E84" s="27" t="s">
        <v>37</v>
      </c>
      <c r="F84" s="28" t="s">
        <v>34</v>
      </c>
      <c r="G84" s="17" t="s">
        <v>44</v>
      </c>
      <c r="H84" s="45" t="s">
        <v>33</v>
      </c>
      <c r="I84" s="1" t="str">
        <f t="shared" si="14"/>
        <v>ح</v>
      </c>
      <c r="J84" s="1" t="str">
        <f t="shared" si="14"/>
        <v>ح</v>
      </c>
      <c r="K84" s="1" t="str">
        <f t="shared" si="14"/>
        <v>ح</v>
      </c>
      <c r="L84" s="1" t="str">
        <f t="shared" si="14"/>
        <v>ح</v>
      </c>
      <c r="M84" s="1" t="str">
        <f t="shared" si="14"/>
        <v>ح</v>
      </c>
      <c r="N84" s="1" t="str">
        <f t="shared" si="14"/>
        <v>ح</v>
      </c>
      <c r="O84" s="1" t="str">
        <f t="shared" si="14"/>
        <v>غ</v>
      </c>
      <c r="P84" s="1" t="str">
        <f t="shared" si="14"/>
        <v>ح</v>
      </c>
      <c r="Q84" s="1" t="str">
        <f t="shared" si="14"/>
        <v>ح</v>
      </c>
      <c r="R84" s="1" t="str">
        <f t="shared" si="14"/>
        <v>ح</v>
      </c>
      <c r="S84" s="1" t="str">
        <f t="shared" si="14"/>
        <v>ح</v>
      </c>
      <c r="T84" s="1" t="str">
        <f t="shared" si="14"/>
        <v>ح</v>
      </c>
      <c r="U84" s="1" t="str">
        <f t="shared" si="14"/>
        <v>ح</v>
      </c>
      <c r="V84" s="1" t="str">
        <f t="shared" si="14"/>
        <v>ح</v>
      </c>
      <c r="W84" s="1" t="str">
        <f t="shared" si="14"/>
        <v>ح</v>
      </c>
      <c r="X84" s="1" t="str">
        <f t="shared" si="14"/>
        <v>ح</v>
      </c>
      <c r="Y84" s="1" t="str">
        <f t="shared" si="13"/>
        <v>ح</v>
      </c>
      <c r="Z84" s="1" t="str">
        <f t="shared" si="13"/>
        <v>ح</v>
      </c>
      <c r="AA84" s="1" t="str">
        <f t="shared" si="13"/>
        <v>ح</v>
      </c>
      <c r="AB84" s="1" t="str">
        <f t="shared" si="13"/>
        <v>ح</v>
      </c>
      <c r="AC84" s="1" t="str">
        <f t="shared" si="13"/>
        <v>ح</v>
      </c>
      <c r="AD84" s="1" t="str">
        <f t="shared" si="13"/>
        <v>ح</v>
      </c>
      <c r="AE84" s="1" t="str">
        <f t="shared" si="13"/>
        <v>ح</v>
      </c>
      <c r="AF84" s="1" t="str">
        <f t="shared" si="13"/>
        <v>ح</v>
      </c>
      <c r="AG84" s="1" t="str">
        <f t="shared" si="13"/>
        <v>ح</v>
      </c>
      <c r="AH84" s="1" t="str">
        <f t="shared" si="13"/>
        <v>ح</v>
      </c>
      <c r="AI84" s="1" t="str">
        <f t="shared" si="13"/>
        <v>ح</v>
      </c>
      <c r="AJ84" s="1" t="str">
        <f t="shared" si="13"/>
        <v>ح</v>
      </c>
      <c r="AK84" s="1" t="str">
        <f t="shared" si="13"/>
        <v>ح</v>
      </c>
      <c r="AL84" s="1" t="str">
        <f t="shared" si="13"/>
        <v>ح</v>
      </c>
    </row>
    <row r="85" spans="3:38" ht="15.75" thickBot="1" x14ac:dyDescent="0.25">
      <c r="C85" s="40" t="s">
        <v>581</v>
      </c>
      <c r="E85" s="27" t="s">
        <v>37</v>
      </c>
      <c r="F85" s="28" t="s">
        <v>26</v>
      </c>
      <c r="G85" s="17" t="s">
        <v>44</v>
      </c>
      <c r="H85" s="45" t="s">
        <v>36</v>
      </c>
      <c r="I85" s="1" t="str">
        <f t="shared" si="14"/>
        <v>ح</v>
      </c>
      <c r="J85" s="1" t="str">
        <f t="shared" si="14"/>
        <v>ح</v>
      </c>
      <c r="K85" s="1" t="str">
        <f t="shared" si="14"/>
        <v>ح</v>
      </c>
      <c r="L85" s="1" t="str">
        <f t="shared" si="14"/>
        <v>ح</v>
      </c>
      <c r="M85" s="1" t="str">
        <f t="shared" si="14"/>
        <v>ح</v>
      </c>
      <c r="N85" s="1" t="str">
        <f t="shared" si="14"/>
        <v>ح</v>
      </c>
      <c r="O85" s="1" t="str">
        <f t="shared" si="14"/>
        <v>ح</v>
      </c>
      <c r="P85" s="1" t="str">
        <f t="shared" si="14"/>
        <v>ح</v>
      </c>
      <c r="Q85" s="1" t="str">
        <f t="shared" si="14"/>
        <v>ح</v>
      </c>
      <c r="R85" s="1" t="str">
        <f t="shared" si="14"/>
        <v>ح</v>
      </c>
      <c r="S85" s="1" t="str">
        <f t="shared" si="14"/>
        <v>ح</v>
      </c>
      <c r="T85" s="1" t="str">
        <f t="shared" si="14"/>
        <v>غ</v>
      </c>
      <c r="U85" s="1" t="str">
        <f t="shared" si="14"/>
        <v>ح</v>
      </c>
      <c r="V85" s="1" t="str">
        <f t="shared" si="14"/>
        <v>ح</v>
      </c>
      <c r="W85" s="1" t="str">
        <f t="shared" si="14"/>
        <v>ح</v>
      </c>
      <c r="X85" s="1" t="str">
        <f t="shared" si="14"/>
        <v>ح</v>
      </c>
      <c r="Y85" s="1" t="str">
        <f t="shared" si="13"/>
        <v>ح</v>
      </c>
      <c r="Z85" s="1" t="str">
        <f t="shared" si="13"/>
        <v>ح</v>
      </c>
      <c r="AA85" s="1" t="str">
        <f t="shared" si="13"/>
        <v>ح</v>
      </c>
      <c r="AB85" s="1" t="str">
        <f t="shared" si="13"/>
        <v>ح</v>
      </c>
      <c r="AC85" s="1" t="str">
        <f t="shared" si="13"/>
        <v>ح</v>
      </c>
      <c r="AD85" s="1" t="str">
        <f t="shared" si="13"/>
        <v>ح</v>
      </c>
      <c r="AE85" s="1" t="str">
        <f t="shared" si="13"/>
        <v>ح</v>
      </c>
      <c r="AF85" s="1" t="str">
        <f t="shared" si="13"/>
        <v>ح</v>
      </c>
      <c r="AG85" s="1" t="str">
        <f t="shared" si="13"/>
        <v>ح</v>
      </c>
      <c r="AH85" s="1" t="str">
        <f t="shared" si="13"/>
        <v>ح</v>
      </c>
      <c r="AI85" s="1" t="str">
        <f t="shared" si="13"/>
        <v>ح</v>
      </c>
      <c r="AJ85" s="1" t="str">
        <f t="shared" si="13"/>
        <v>ح</v>
      </c>
      <c r="AK85" s="1" t="str">
        <f t="shared" si="13"/>
        <v>ح</v>
      </c>
      <c r="AL85" s="1" t="str">
        <f t="shared" si="13"/>
        <v>ح</v>
      </c>
    </row>
    <row r="86" spans="3:38" ht="15.75" thickBot="1" x14ac:dyDescent="0.25">
      <c r="C86" s="41" t="s">
        <v>582</v>
      </c>
      <c r="E86" s="27" t="s">
        <v>37</v>
      </c>
      <c r="F86" s="28" t="s">
        <v>36</v>
      </c>
      <c r="G86" s="17" t="s">
        <v>44</v>
      </c>
      <c r="H86" s="45" t="s">
        <v>19</v>
      </c>
      <c r="I86" s="1" t="str">
        <f t="shared" si="14"/>
        <v>ح</v>
      </c>
      <c r="J86" s="1" t="str">
        <f t="shared" si="14"/>
        <v>ح</v>
      </c>
      <c r="K86" s="1" t="str">
        <f t="shared" si="14"/>
        <v>ح</v>
      </c>
      <c r="L86" s="1" t="str">
        <f t="shared" si="14"/>
        <v>ح</v>
      </c>
      <c r="M86" s="1" t="str">
        <f t="shared" si="14"/>
        <v>ح</v>
      </c>
      <c r="N86" s="1" t="str">
        <f t="shared" si="14"/>
        <v>ح</v>
      </c>
      <c r="O86" s="1" t="str">
        <f t="shared" si="14"/>
        <v>ح</v>
      </c>
      <c r="P86" s="1" t="str">
        <f t="shared" si="14"/>
        <v>ح</v>
      </c>
      <c r="Q86" s="1" t="str">
        <f t="shared" si="14"/>
        <v>ح</v>
      </c>
      <c r="R86" s="1" t="str">
        <f t="shared" si="14"/>
        <v>ح</v>
      </c>
      <c r="S86" s="1" t="str">
        <f t="shared" si="14"/>
        <v>ح</v>
      </c>
      <c r="T86" s="1" t="str">
        <f t="shared" si="14"/>
        <v>ح</v>
      </c>
      <c r="U86" s="1" t="str">
        <f t="shared" si="14"/>
        <v>ح</v>
      </c>
      <c r="V86" s="1" t="str">
        <f t="shared" si="14"/>
        <v>ح</v>
      </c>
      <c r="W86" s="1" t="str">
        <f t="shared" si="14"/>
        <v>ح</v>
      </c>
      <c r="X86" s="1" t="str">
        <f t="shared" si="14"/>
        <v>غ</v>
      </c>
      <c r="Y86" s="1" t="str">
        <f t="shared" si="13"/>
        <v>ح</v>
      </c>
      <c r="Z86" s="1" t="str">
        <f t="shared" si="13"/>
        <v>ح</v>
      </c>
      <c r="AA86" s="1" t="str">
        <f t="shared" si="13"/>
        <v>ح</v>
      </c>
      <c r="AB86" s="1" t="str">
        <f t="shared" si="13"/>
        <v>ح</v>
      </c>
      <c r="AC86" s="1" t="str">
        <f t="shared" si="13"/>
        <v>ح</v>
      </c>
      <c r="AD86" s="1" t="str">
        <f t="shared" si="13"/>
        <v>ح</v>
      </c>
      <c r="AE86" s="1" t="str">
        <f t="shared" si="13"/>
        <v>ح</v>
      </c>
      <c r="AF86" s="1" t="str">
        <f t="shared" si="13"/>
        <v>ح</v>
      </c>
      <c r="AG86" s="1" t="str">
        <f t="shared" si="13"/>
        <v>ح</v>
      </c>
      <c r="AH86" s="1" t="str">
        <f t="shared" si="13"/>
        <v>ح</v>
      </c>
      <c r="AI86" s="1" t="str">
        <f t="shared" si="13"/>
        <v>ح</v>
      </c>
      <c r="AJ86" s="1" t="str">
        <f t="shared" si="13"/>
        <v>ح</v>
      </c>
      <c r="AK86" s="1" t="str">
        <f t="shared" si="13"/>
        <v>ح</v>
      </c>
      <c r="AL86" s="1" t="str">
        <f t="shared" si="13"/>
        <v>ح</v>
      </c>
    </row>
    <row r="87" spans="3:38" ht="15.75" thickBot="1" x14ac:dyDescent="0.25">
      <c r="C87" s="40" t="s">
        <v>583</v>
      </c>
      <c r="E87" s="27" t="s">
        <v>37</v>
      </c>
      <c r="F87" s="28" t="s">
        <v>29</v>
      </c>
      <c r="G87" s="17" t="s">
        <v>44</v>
      </c>
      <c r="H87" s="45" t="s">
        <v>11</v>
      </c>
      <c r="I87" s="1" t="str">
        <f t="shared" si="14"/>
        <v>ح</v>
      </c>
      <c r="J87" s="1" t="str">
        <f t="shared" si="14"/>
        <v>ح</v>
      </c>
      <c r="K87" s="1" t="str">
        <f t="shared" si="14"/>
        <v>ح</v>
      </c>
      <c r="L87" s="1" t="str">
        <f t="shared" si="14"/>
        <v>ح</v>
      </c>
      <c r="M87" s="1" t="str">
        <f t="shared" si="14"/>
        <v>ح</v>
      </c>
      <c r="N87" s="1" t="str">
        <f t="shared" si="14"/>
        <v>ح</v>
      </c>
      <c r="O87" s="1" t="str">
        <f t="shared" si="14"/>
        <v>ح</v>
      </c>
      <c r="P87" s="1" t="str">
        <f t="shared" si="14"/>
        <v>ح</v>
      </c>
      <c r="Q87" s="1" t="str">
        <f t="shared" si="14"/>
        <v>ح</v>
      </c>
      <c r="R87" s="1" t="str">
        <f t="shared" si="14"/>
        <v>ح</v>
      </c>
      <c r="S87" s="1" t="str">
        <f t="shared" si="14"/>
        <v>ح</v>
      </c>
      <c r="T87" s="1" t="str">
        <f t="shared" si="14"/>
        <v>ح</v>
      </c>
      <c r="U87" s="1" t="str">
        <f t="shared" si="14"/>
        <v>ح</v>
      </c>
      <c r="V87" s="1" t="str">
        <f t="shared" si="14"/>
        <v>ح</v>
      </c>
      <c r="W87" s="1" t="str">
        <f t="shared" si="14"/>
        <v>ح</v>
      </c>
      <c r="X87" s="1" t="str">
        <f t="shared" si="14"/>
        <v>ح</v>
      </c>
      <c r="Y87" s="1" t="str">
        <f t="shared" si="13"/>
        <v>ح</v>
      </c>
      <c r="Z87" s="1" t="str">
        <f t="shared" si="13"/>
        <v>ح</v>
      </c>
      <c r="AA87" s="1" t="str">
        <f t="shared" si="13"/>
        <v>ح</v>
      </c>
      <c r="AB87" s="1" t="str">
        <f t="shared" si="13"/>
        <v>غ</v>
      </c>
      <c r="AC87" s="1" t="str">
        <f t="shared" si="13"/>
        <v>ح</v>
      </c>
      <c r="AD87" s="1" t="str">
        <f t="shared" si="13"/>
        <v>ح</v>
      </c>
      <c r="AE87" s="1" t="str">
        <f t="shared" si="13"/>
        <v>ح</v>
      </c>
      <c r="AF87" s="1" t="str">
        <f t="shared" si="13"/>
        <v>ح</v>
      </c>
      <c r="AG87" s="1" t="str">
        <f t="shared" si="13"/>
        <v>ح</v>
      </c>
      <c r="AH87" s="1" t="str">
        <f t="shared" si="13"/>
        <v>ح</v>
      </c>
      <c r="AI87" s="1" t="str">
        <f t="shared" si="13"/>
        <v>ح</v>
      </c>
      <c r="AJ87" s="1" t="str">
        <f t="shared" si="13"/>
        <v>ح</v>
      </c>
      <c r="AK87" s="1" t="str">
        <f t="shared" si="13"/>
        <v>ح</v>
      </c>
      <c r="AL87" s="1" t="str">
        <f t="shared" si="13"/>
        <v>ح</v>
      </c>
    </row>
    <row r="88" spans="3:38" ht="15.75" thickBot="1" x14ac:dyDescent="0.25">
      <c r="C88" s="41" t="s">
        <v>584</v>
      </c>
      <c r="E88" s="27" t="s">
        <v>37</v>
      </c>
      <c r="F88" s="28" t="s">
        <v>18</v>
      </c>
      <c r="G88" s="17" t="s">
        <v>44</v>
      </c>
      <c r="H88" s="45" t="s">
        <v>14</v>
      </c>
      <c r="I88" s="1" t="str">
        <f t="shared" si="14"/>
        <v>ح</v>
      </c>
      <c r="J88" s="1" t="str">
        <f t="shared" si="14"/>
        <v>ح</v>
      </c>
      <c r="K88" s="1" t="str">
        <f t="shared" si="14"/>
        <v>ح</v>
      </c>
      <c r="L88" s="1" t="str">
        <f t="shared" si="14"/>
        <v>ح</v>
      </c>
      <c r="M88" s="1" t="str">
        <f t="shared" si="14"/>
        <v>ح</v>
      </c>
      <c r="N88" s="1" t="str">
        <f t="shared" si="14"/>
        <v>ح</v>
      </c>
      <c r="O88" s="1" t="str">
        <f t="shared" si="14"/>
        <v>ح</v>
      </c>
      <c r="P88" s="1" t="str">
        <f t="shared" si="14"/>
        <v>ح</v>
      </c>
      <c r="Q88" s="1" t="str">
        <f t="shared" si="14"/>
        <v>ح</v>
      </c>
      <c r="R88" s="1" t="str">
        <f t="shared" si="14"/>
        <v>ح</v>
      </c>
      <c r="S88" s="1" t="str">
        <f t="shared" si="14"/>
        <v>ح</v>
      </c>
      <c r="T88" s="1" t="str">
        <f t="shared" si="14"/>
        <v>ح</v>
      </c>
      <c r="U88" s="1" t="str">
        <f t="shared" si="14"/>
        <v>ح</v>
      </c>
      <c r="V88" s="1" t="str">
        <f t="shared" si="14"/>
        <v>ح</v>
      </c>
      <c r="W88" s="1" t="str">
        <f t="shared" si="14"/>
        <v>ح</v>
      </c>
      <c r="X88" s="1" t="str">
        <f t="shared" si="14"/>
        <v>ح</v>
      </c>
      <c r="Y88" s="1" t="str">
        <f t="shared" si="13"/>
        <v>ح</v>
      </c>
      <c r="Z88" s="1" t="str">
        <f t="shared" si="13"/>
        <v>ح</v>
      </c>
      <c r="AA88" s="1" t="str">
        <f t="shared" si="13"/>
        <v>ح</v>
      </c>
      <c r="AB88" s="1" t="str">
        <f t="shared" si="13"/>
        <v>ح</v>
      </c>
      <c r="AC88" s="1" t="str">
        <f t="shared" si="13"/>
        <v>ح</v>
      </c>
      <c r="AD88" s="1" t="str">
        <f t="shared" si="13"/>
        <v>ح</v>
      </c>
      <c r="AE88" s="1" t="str">
        <f t="shared" si="13"/>
        <v>غ</v>
      </c>
      <c r="AF88" s="1" t="str">
        <f t="shared" si="13"/>
        <v>ح</v>
      </c>
      <c r="AG88" s="1" t="str">
        <f t="shared" si="13"/>
        <v>ح</v>
      </c>
      <c r="AH88" s="1" t="str">
        <f t="shared" si="13"/>
        <v>ح</v>
      </c>
      <c r="AI88" s="1" t="str">
        <f t="shared" si="13"/>
        <v>ح</v>
      </c>
      <c r="AJ88" s="1" t="str">
        <f t="shared" si="13"/>
        <v>ح</v>
      </c>
      <c r="AK88" s="1" t="str">
        <f t="shared" si="13"/>
        <v>ح</v>
      </c>
      <c r="AL88" s="1" t="str">
        <f t="shared" si="13"/>
        <v>ح</v>
      </c>
    </row>
    <row r="89" spans="3:38" ht="15.75" thickBot="1" x14ac:dyDescent="0.25">
      <c r="C89" s="40" t="s">
        <v>585</v>
      </c>
      <c r="E89" s="27" t="s">
        <v>37</v>
      </c>
      <c r="F89" s="28" t="s">
        <v>19</v>
      </c>
      <c r="G89" s="17" t="s">
        <v>44</v>
      </c>
      <c r="H89" s="45" t="s">
        <v>20</v>
      </c>
      <c r="I89" s="1" t="str">
        <f t="shared" si="14"/>
        <v>ح</v>
      </c>
      <c r="J89" s="1" t="str">
        <f t="shared" si="14"/>
        <v>ح</v>
      </c>
      <c r="K89" s="1" t="str">
        <f t="shared" si="14"/>
        <v>ح</v>
      </c>
      <c r="L89" s="1" t="str">
        <f t="shared" si="14"/>
        <v>ح</v>
      </c>
      <c r="M89" s="1" t="str">
        <f t="shared" si="14"/>
        <v>ح</v>
      </c>
      <c r="N89" s="1" t="str">
        <f t="shared" si="14"/>
        <v>ح</v>
      </c>
      <c r="O89" s="1" t="str">
        <f t="shared" si="14"/>
        <v>ح</v>
      </c>
      <c r="P89" s="1" t="str">
        <f t="shared" si="14"/>
        <v>ح</v>
      </c>
      <c r="Q89" s="1" t="str">
        <f t="shared" si="14"/>
        <v>ح</v>
      </c>
      <c r="R89" s="1" t="str">
        <f t="shared" si="14"/>
        <v>ح</v>
      </c>
      <c r="S89" s="1" t="str">
        <f t="shared" si="14"/>
        <v>ح</v>
      </c>
      <c r="T89" s="1" t="str">
        <f t="shared" si="14"/>
        <v>ح</v>
      </c>
      <c r="U89" s="1" t="str">
        <f t="shared" si="14"/>
        <v>ح</v>
      </c>
      <c r="V89" s="1" t="str">
        <f t="shared" si="14"/>
        <v>ح</v>
      </c>
      <c r="W89" s="1" t="str">
        <f t="shared" si="14"/>
        <v>ح</v>
      </c>
      <c r="X89" s="1" t="str">
        <f t="shared" si="14"/>
        <v>ح</v>
      </c>
      <c r="Y89" s="1" t="str">
        <f t="shared" si="13"/>
        <v>ح</v>
      </c>
      <c r="Z89" s="1" t="str">
        <f t="shared" si="13"/>
        <v>ح</v>
      </c>
      <c r="AA89" s="1" t="str">
        <f t="shared" si="13"/>
        <v>ح</v>
      </c>
      <c r="AB89" s="1" t="str">
        <f t="shared" si="13"/>
        <v>ح</v>
      </c>
      <c r="AC89" s="1" t="str">
        <f t="shared" si="13"/>
        <v>ح</v>
      </c>
      <c r="AD89" s="1" t="str">
        <f t="shared" si="13"/>
        <v>ح</v>
      </c>
      <c r="AE89" s="1" t="str">
        <f t="shared" si="13"/>
        <v>ح</v>
      </c>
      <c r="AF89" s="1" t="str">
        <f t="shared" si="13"/>
        <v>ح</v>
      </c>
      <c r="AG89" s="1" t="str">
        <f t="shared" si="13"/>
        <v>ح</v>
      </c>
      <c r="AH89" s="1" t="str">
        <f t="shared" si="13"/>
        <v>غ</v>
      </c>
      <c r="AI89" s="1" t="str">
        <f t="shared" si="13"/>
        <v>ح</v>
      </c>
      <c r="AJ89" s="1" t="str">
        <f t="shared" si="13"/>
        <v>ح</v>
      </c>
      <c r="AK89" s="1" t="str">
        <f t="shared" si="13"/>
        <v>ح</v>
      </c>
      <c r="AL89" s="1" t="str">
        <f t="shared" si="13"/>
        <v>ح</v>
      </c>
    </row>
    <row r="90" spans="3:38" ht="15.75" thickBot="1" x14ac:dyDescent="0.25">
      <c r="C90" s="41" t="s">
        <v>147</v>
      </c>
      <c r="E90" s="27" t="s">
        <v>37</v>
      </c>
      <c r="F90" s="28" t="s">
        <v>42</v>
      </c>
      <c r="G90" s="17" t="s">
        <v>44</v>
      </c>
      <c r="H90" s="45" t="s">
        <v>22</v>
      </c>
    </row>
    <row r="91" spans="3:38" ht="15.75" thickBot="1" x14ac:dyDescent="0.25">
      <c r="C91" s="40" t="s">
        <v>60</v>
      </c>
      <c r="E91" s="27" t="s">
        <v>37</v>
      </c>
      <c r="F91" s="28" t="s">
        <v>11</v>
      </c>
      <c r="G91" s="16" t="s">
        <v>45</v>
      </c>
      <c r="H91" s="44" t="s">
        <v>19</v>
      </c>
    </row>
    <row r="92" spans="3:38" ht="15.75" thickBot="1" x14ac:dyDescent="0.25">
      <c r="C92" s="41" t="s">
        <v>586</v>
      </c>
      <c r="E92" s="27" t="s">
        <v>37</v>
      </c>
      <c r="F92" s="28" t="s">
        <v>13</v>
      </c>
      <c r="G92" s="17" t="s">
        <v>45</v>
      </c>
      <c r="H92" s="45" t="s">
        <v>13</v>
      </c>
    </row>
    <row r="93" spans="3:38" ht="15.75" thickBot="1" x14ac:dyDescent="0.25">
      <c r="C93" s="40" t="s">
        <v>587</v>
      </c>
      <c r="E93" s="27" t="s">
        <v>37</v>
      </c>
      <c r="F93" s="28" t="s">
        <v>14</v>
      </c>
      <c r="G93" s="17" t="s">
        <v>45</v>
      </c>
      <c r="H93" s="45" t="s">
        <v>14</v>
      </c>
    </row>
    <row r="94" spans="3:38" ht="15.75" thickBot="1" x14ac:dyDescent="0.25">
      <c r="C94" s="41" t="s">
        <v>61</v>
      </c>
      <c r="E94" s="27" t="s">
        <v>37</v>
      </c>
      <c r="F94" s="28" t="s">
        <v>20</v>
      </c>
      <c r="G94" s="17" t="s">
        <v>45</v>
      </c>
      <c r="H94" s="45" t="s">
        <v>20</v>
      </c>
    </row>
    <row r="95" spans="3:38" ht="15.75" thickBot="1" x14ac:dyDescent="0.25">
      <c r="C95" s="40" t="s">
        <v>588</v>
      </c>
      <c r="E95" s="25" t="s">
        <v>38</v>
      </c>
      <c r="F95" s="26">
        <v>44717</v>
      </c>
      <c r="G95" s="17" t="s">
        <v>45</v>
      </c>
      <c r="H95" s="45" t="s">
        <v>21</v>
      </c>
    </row>
    <row r="96" spans="3:38" ht="15.75" thickBot="1" x14ac:dyDescent="0.25">
      <c r="C96" s="41" t="s">
        <v>35</v>
      </c>
      <c r="E96" s="27" t="s">
        <v>38</v>
      </c>
      <c r="F96" s="28" t="s">
        <v>32</v>
      </c>
      <c r="G96" s="17" t="s">
        <v>45</v>
      </c>
      <c r="H96" s="45" t="s">
        <v>22</v>
      </c>
    </row>
    <row r="97" spans="3:8" ht="15.75" thickBot="1" x14ac:dyDescent="0.25">
      <c r="C97" s="40" t="s">
        <v>589</v>
      </c>
      <c r="E97" s="27" t="s">
        <v>38</v>
      </c>
      <c r="F97" s="28" t="s">
        <v>33</v>
      </c>
      <c r="G97" s="16" t="s">
        <v>46</v>
      </c>
      <c r="H97" s="44" t="s">
        <v>13</v>
      </c>
    </row>
    <row r="98" spans="3:8" ht="15.75" thickBot="1" x14ac:dyDescent="0.25">
      <c r="C98" s="41" t="s">
        <v>590</v>
      </c>
      <c r="E98" s="27" t="s">
        <v>38</v>
      </c>
      <c r="F98" s="28" t="s">
        <v>34</v>
      </c>
      <c r="G98" s="17" t="s">
        <v>46</v>
      </c>
      <c r="H98" s="45" t="s">
        <v>14</v>
      </c>
    </row>
    <row r="99" spans="3:8" ht="15.75" thickBot="1" x14ac:dyDescent="0.25">
      <c r="C99" s="40" t="s">
        <v>591</v>
      </c>
      <c r="E99" s="27" t="s">
        <v>38</v>
      </c>
      <c r="F99" s="28" t="s">
        <v>26</v>
      </c>
      <c r="G99" s="17" t="s">
        <v>46</v>
      </c>
      <c r="H99" s="45" t="s">
        <v>20</v>
      </c>
    </row>
    <row r="100" spans="3:8" ht="15.75" thickBot="1" x14ac:dyDescent="0.25">
      <c r="C100" s="41" t="s">
        <v>352</v>
      </c>
      <c r="E100" s="27" t="s">
        <v>38</v>
      </c>
      <c r="F100" s="28" t="s">
        <v>7</v>
      </c>
      <c r="G100" s="17" t="s">
        <v>46</v>
      </c>
      <c r="H100" s="45" t="s">
        <v>21</v>
      </c>
    </row>
    <row r="101" spans="3:8" ht="15.75" thickBot="1" x14ac:dyDescent="0.25">
      <c r="C101" s="40" t="s">
        <v>320</v>
      </c>
      <c r="E101" s="27" t="s">
        <v>38</v>
      </c>
      <c r="F101" s="28" t="s">
        <v>8</v>
      </c>
      <c r="G101" s="17" t="s">
        <v>46</v>
      </c>
      <c r="H101" s="45" t="s">
        <v>22</v>
      </c>
    </row>
    <row r="102" spans="3:8" ht="15.75" thickBot="1" x14ac:dyDescent="0.25">
      <c r="C102" s="41" t="s">
        <v>269</v>
      </c>
      <c r="E102" s="27" t="s">
        <v>38</v>
      </c>
      <c r="F102" s="28" t="s">
        <v>36</v>
      </c>
      <c r="G102" s="16" t="s">
        <v>47</v>
      </c>
      <c r="H102" s="44" t="s">
        <v>18</v>
      </c>
    </row>
    <row r="103" spans="3:8" ht="15.75" thickBot="1" x14ac:dyDescent="0.25">
      <c r="C103" s="40" t="s">
        <v>592</v>
      </c>
      <c r="E103" s="27" t="s">
        <v>38</v>
      </c>
      <c r="F103" s="28" t="s">
        <v>27</v>
      </c>
      <c r="G103" s="17" t="s">
        <v>47</v>
      </c>
      <c r="H103" s="45" t="s">
        <v>19</v>
      </c>
    </row>
    <row r="104" spans="3:8" ht="15.75" thickBot="1" x14ac:dyDescent="0.25">
      <c r="C104" s="41" t="s">
        <v>593</v>
      </c>
      <c r="E104" s="27" t="s">
        <v>38</v>
      </c>
      <c r="F104" s="28" t="s">
        <v>29</v>
      </c>
      <c r="G104" s="17" t="s">
        <v>47</v>
      </c>
      <c r="H104" s="45" t="s">
        <v>13</v>
      </c>
    </row>
    <row r="105" spans="3:8" ht="15.75" thickBot="1" x14ac:dyDescent="0.25">
      <c r="C105" s="40" t="s">
        <v>288</v>
      </c>
      <c r="E105" s="27" t="s">
        <v>38</v>
      </c>
      <c r="F105" s="28" t="s">
        <v>18</v>
      </c>
      <c r="G105" s="17" t="s">
        <v>47</v>
      </c>
      <c r="H105" s="45" t="s">
        <v>14</v>
      </c>
    </row>
    <row r="106" spans="3:8" ht="15.75" thickBot="1" x14ac:dyDescent="0.25">
      <c r="C106" s="41" t="s">
        <v>366</v>
      </c>
      <c r="E106" s="27" t="s">
        <v>38</v>
      </c>
      <c r="F106" s="28" t="s">
        <v>19</v>
      </c>
      <c r="G106" s="17" t="s">
        <v>47</v>
      </c>
      <c r="H106" s="45" t="s">
        <v>22</v>
      </c>
    </row>
    <row r="107" spans="3:8" ht="15.75" thickBot="1" x14ac:dyDescent="0.25">
      <c r="C107" s="40" t="s">
        <v>594</v>
      </c>
      <c r="E107" s="27" t="s">
        <v>38</v>
      </c>
      <c r="F107" s="28" t="s">
        <v>9</v>
      </c>
      <c r="G107" s="16" t="s">
        <v>48</v>
      </c>
      <c r="H107" s="44" t="s">
        <v>39</v>
      </c>
    </row>
    <row r="108" spans="3:8" ht="15.75" thickBot="1" x14ac:dyDescent="0.25">
      <c r="C108" s="41" t="s">
        <v>46</v>
      </c>
      <c r="E108" s="27" t="s">
        <v>38</v>
      </c>
      <c r="F108" s="28" t="s">
        <v>10</v>
      </c>
      <c r="G108" s="17" t="s">
        <v>48</v>
      </c>
      <c r="H108" s="45" t="s">
        <v>24</v>
      </c>
    </row>
    <row r="109" spans="3:8" ht="15.75" thickBot="1" x14ac:dyDescent="0.25">
      <c r="C109" s="40" t="s">
        <v>595</v>
      </c>
      <c r="E109" s="27" t="s">
        <v>38</v>
      </c>
      <c r="F109" s="28" t="s">
        <v>42</v>
      </c>
      <c r="G109" s="17" t="s">
        <v>48</v>
      </c>
      <c r="H109" s="45" t="s">
        <v>31</v>
      </c>
    </row>
    <row r="110" spans="3:8" ht="15.75" thickBot="1" x14ac:dyDescent="0.25">
      <c r="C110" s="41" t="s">
        <v>328</v>
      </c>
      <c r="E110" s="27" t="s">
        <v>38</v>
      </c>
      <c r="F110" s="28" t="s">
        <v>11</v>
      </c>
      <c r="G110" s="17" t="s">
        <v>48</v>
      </c>
      <c r="H110" s="45" t="s">
        <v>32</v>
      </c>
    </row>
    <row r="111" spans="3:8" ht="15.75" thickBot="1" x14ac:dyDescent="0.25">
      <c r="C111" s="40" t="s">
        <v>505</v>
      </c>
      <c r="E111" s="27" t="s">
        <v>38</v>
      </c>
      <c r="F111" s="28" t="s">
        <v>12</v>
      </c>
      <c r="G111" s="17" t="s">
        <v>48</v>
      </c>
      <c r="H111" s="45" t="s">
        <v>29</v>
      </c>
    </row>
    <row r="112" spans="3:8" ht="15.75" thickBot="1" x14ac:dyDescent="0.25">
      <c r="C112" s="41" t="s">
        <v>596</v>
      </c>
      <c r="E112" s="27" t="s">
        <v>38</v>
      </c>
      <c r="F112" s="28" t="s">
        <v>13</v>
      </c>
      <c r="G112" s="16" t="s">
        <v>49</v>
      </c>
      <c r="H112" s="44" t="s">
        <v>31</v>
      </c>
    </row>
    <row r="113" spans="3:8" ht="15.75" thickBot="1" x14ac:dyDescent="0.25">
      <c r="C113" s="40" t="s">
        <v>597</v>
      </c>
      <c r="E113" s="27" t="s">
        <v>38</v>
      </c>
      <c r="F113" s="28" t="s">
        <v>14</v>
      </c>
      <c r="G113" s="17" t="s">
        <v>49</v>
      </c>
      <c r="H113" s="45" t="s">
        <v>34</v>
      </c>
    </row>
    <row r="114" spans="3:8" ht="15.75" thickBot="1" x14ac:dyDescent="0.25">
      <c r="C114" s="41" t="s">
        <v>419</v>
      </c>
      <c r="E114" s="27" t="s">
        <v>38</v>
      </c>
      <c r="F114" s="28" t="s">
        <v>15</v>
      </c>
      <c r="G114" s="17" t="s">
        <v>49</v>
      </c>
      <c r="H114" s="45" t="s">
        <v>26</v>
      </c>
    </row>
    <row r="115" spans="3:8" ht="15.75" thickBot="1" x14ac:dyDescent="0.25">
      <c r="C115" s="40" t="s">
        <v>598</v>
      </c>
      <c r="E115" s="27" t="s">
        <v>38</v>
      </c>
      <c r="F115" s="28" t="s">
        <v>16</v>
      </c>
      <c r="G115" s="17" t="s">
        <v>49</v>
      </c>
      <c r="H115" s="45" t="s">
        <v>27</v>
      </c>
    </row>
    <row r="116" spans="3:8" ht="15.75" thickBot="1" x14ac:dyDescent="0.25">
      <c r="C116" s="41" t="s">
        <v>379</v>
      </c>
      <c r="E116" s="27" t="s">
        <v>38</v>
      </c>
      <c r="F116" s="28" t="s">
        <v>20</v>
      </c>
      <c r="G116" s="17" t="s">
        <v>49</v>
      </c>
      <c r="H116" s="45" t="s">
        <v>29</v>
      </c>
    </row>
    <row r="117" spans="3:8" ht="15.75" thickBot="1" x14ac:dyDescent="0.25">
      <c r="C117" s="40" t="s">
        <v>599</v>
      </c>
      <c r="E117" s="25" t="s">
        <v>43</v>
      </c>
      <c r="F117" s="30" t="s">
        <v>39</v>
      </c>
      <c r="G117" s="17" t="s">
        <v>49</v>
      </c>
      <c r="H117" s="45" t="s">
        <v>18</v>
      </c>
    </row>
    <row r="118" spans="3:8" ht="15.75" thickBot="1" x14ac:dyDescent="0.25">
      <c r="C118" s="41" t="s">
        <v>28</v>
      </c>
      <c r="E118" s="27" t="s">
        <v>43</v>
      </c>
      <c r="F118" s="28" t="s">
        <v>24</v>
      </c>
      <c r="G118" s="17" t="s">
        <v>49</v>
      </c>
      <c r="H118" s="45" t="s">
        <v>19</v>
      </c>
    </row>
    <row r="119" spans="3:8" ht="15.75" thickBot="1" x14ac:dyDescent="0.25">
      <c r="C119" s="40" t="s">
        <v>427</v>
      </c>
      <c r="E119" s="27" t="s">
        <v>43</v>
      </c>
      <c r="F119" s="28" t="s">
        <v>25</v>
      </c>
      <c r="G119" s="16" t="s">
        <v>50</v>
      </c>
      <c r="H119" s="44" t="s">
        <v>36</v>
      </c>
    </row>
    <row r="120" spans="3:8" ht="15.75" thickBot="1" x14ac:dyDescent="0.25">
      <c r="C120" s="41" t="s">
        <v>190</v>
      </c>
      <c r="E120" s="27" t="s">
        <v>43</v>
      </c>
      <c r="F120" s="28" t="s">
        <v>40</v>
      </c>
      <c r="G120" s="17" t="s">
        <v>50</v>
      </c>
      <c r="H120" s="45" t="s">
        <v>27</v>
      </c>
    </row>
    <row r="121" spans="3:8" ht="15.75" thickBot="1" x14ac:dyDescent="0.25">
      <c r="C121" s="40" t="s">
        <v>375</v>
      </c>
      <c r="E121" s="27" t="s">
        <v>43</v>
      </c>
      <c r="F121" s="28" t="s">
        <v>31</v>
      </c>
      <c r="G121" s="17" t="s">
        <v>50</v>
      </c>
      <c r="H121" s="45" t="s">
        <v>13</v>
      </c>
    </row>
    <row r="122" spans="3:8" ht="15.75" thickBot="1" x14ac:dyDescent="0.25">
      <c r="C122" s="41" t="s">
        <v>600</v>
      </c>
      <c r="E122" s="27" t="s">
        <v>43</v>
      </c>
      <c r="F122" s="28" t="s">
        <v>32</v>
      </c>
      <c r="G122" s="16" t="s">
        <v>51</v>
      </c>
      <c r="H122" s="44" t="s">
        <v>39</v>
      </c>
    </row>
    <row r="123" spans="3:8" ht="15.75" thickBot="1" x14ac:dyDescent="0.25">
      <c r="C123" s="40" t="s">
        <v>99</v>
      </c>
      <c r="E123" s="27" t="s">
        <v>43</v>
      </c>
      <c r="F123" s="28" t="s">
        <v>33</v>
      </c>
      <c r="G123" s="17" t="s">
        <v>51</v>
      </c>
      <c r="H123" s="45" t="s">
        <v>24</v>
      </c>
    </row>
    <row r="124" spans="3:8" ht="15.75" thickBot="1" x14ac:dyDescent="0.25">
      <c r="C124" s="41" t="s">
        <v>399</v>
      </c>
      <c r="E124" s="27" t="s">
        <v>43</v>
      </c>
      <c r="F124" s="28" t="s">
        <v>34</v>
      </c>
      <c r="G124" s="17" t="s">
        <v>51</v>
      </c>
      <c r="H124" s="45" t="s">
        <v>13</v>
      </c>
    </row>
    <row r="125" spans="3:8" ht="15.75" thickBot="1" x14ac:dyDescent="0.25">
      <c r="C125" s="40" t="s">
        <v>211</v>
      </c>
      <c r="E125" s="27" t="s">
        <v>43</v>
      </c>
      <c r="F125" s="28" t="s">
        <v>26</v>
      </c>
      <c r="G125" s="17" t="s">
        <v>51</v>
      </c>
      <c r="H125" s="45" t="s">
        <v>14</v>
      </c>
    </row>
    <row r="126" spans="3:8" ht="15.75" thickBot="1" x14ac:dyDescent="0.25">
      <c r="C126" s="41" t="s">
        <v>410</v>
      </c>
      <c r="E126" s="27" t="s">
        <v>43</v>
      </c>
      <c r="F126" s="28" t="s">
        <v>7</v>
      </c>
      <c r="G126" s="17" t="s">
        <v>51</v>
      </c>
      <c r="H126" s="45" t="s">
        <v>20</v>
      </c>
    </row>
    <row r="127" spans="3:8" ht="15.75" thickBot="1" x14ac:dyDescent="0.25">
      <c r="C127" s="40" t="s">
        <v>436</v>
      </c>
      <c r="E127" s="27" t="s">
        <v>43</v>
      </c>
      <c r="F127" s="28" t="s">
        <v>36</v>
      </c>
      <c r="G127" s="17" t="s">
        <v>51</v>
      </c>
      <c r="H127" s="45" t="s">
        <v>21</v>
      </c>
    </row>
    <row r="128" spans="3:8" ht="15.75" thickBot="1" x14ac:dyDescent="0.25">
      <c r="C128" s="41" t="s">
        <v>601</v>
      </c>
      <c r="E128" s="27" t="s">
        <v>43</v>
      </c>
      <c r="F128" s="28" t="s">
        <v>27</v>
      </c>
      <c r="G128" s="17" t="s">
        <v>51</v>
      </c>
      <c r="H128" s="45" t="s">
        <v>22</v>
      </c>
    </row>
    <row r="129" spans="3:8" ht="15.75" thickBot="1" x14ac:dyDescent="0.25">
      <c r="C129" s="40" t="s">
        <v>217</v>
      </c>
      <c r="E129" s="27" t="s">
        <v>43</v>
      </c>
      <c r="F129" s="28" t="s">
        <v>29</v>
      </c>
      <c r="G129" s="16" t="s">
        <v>52</v>
      </c>
      <c r="H129" s="44" t="s">
        <v>24</v>
      </c>
    </row>
    <row r="130" spans="3:8" ht="15.75" thickBot="1" x14ac:dyDescent="0.25">
      <c r="C130" s="41" t="s">
        <v>94</v>
      </c>
      <c r="E130" s="27" t="s">
        <v>43</v>
      </c>
      <c r="F130" s="28" t="s">
        <v>18</v>
      </c>
      <c r="G130" s="17" t="s">
        <v>52</v>
      </c>
      <c r="H130" s="45" t="s">
        <v>26</v>
      </c>
    </row>
    <row r="131" spans="3:8" ht="15.75" thickBot="1" x14ac:dyDescent="0.25">
      <c r="C131" s="40" t="s">
        <v>602</v>
      </c>
      <c r="E131" s="27" t="s">
        <v>43</v>
      </c>
      <c r="F131" s="28" t="s">
        <v>19</v>
      </c>
      <c r="G131" s="17" t="s">
        <v>52</v>
      </c>
      <c r="H131" s="45" t="s">
        <v>19</v>
      </c>
    </row>
    <row r="132" spans="3:8" ht="15.75" thickBot="1" x14ac:dyDescent="0.25">
      <c r="C132" s="41" t="s">
        <v>603</v>
      </c>
      <c r="E132" s="27" t="s">
        <v>43</v>
      </c>
      <c r="F132" s="28" t="s">
        <v>10</v>
      </c>
      <c r="G132" s="17" t="s">
        <v>52</v>
      </c>
      <c r="H132" s="45" t="s">
        <v>14</v>
      </c>
    </row>
    <row r="133" spans="3:8" ht="15.75" thickBot="1" x14ac:dyDescent="0.25">
      <c r="C133" s="40" t="s">
        <v>604</v>
      </c>
      <c r="E133" s="27" t="s">
        <v>43</v>
      </c>
      <c r="F133" s="28" t="s">
        <v>42</v>
      </c>
      <c r="G133" s="17" t="s">
        <v>52</v>
      </c>
      <c r="H133" s="45" t="s">
        <v>20</v>
      </c>
    </row>
    <row r="134" spans="3:8" ht="15.75" thickBot="1" x14ac:dyDescent="0.25">
      <c r="C134" s="41" t="s">
        <v>346</v>
      </c>
      <c r="E134" s="27" t="s">
        <v>43</v>
      </c>
      <c r="F134" s="28" t="s">
        <v>11</v>
      </c>
      <c r="G134" s="17" t="s">
        <v>52</v>
      </c>
      <c r="H134" s="45" t="s">
        <v>21</v>
      </c>
    </row>
    <row r="135" spans="3:8" ht="15.75" thickBot="1" x14ac:dyDescent="0.25">
      <c r="C135" s="40" t="s">
        <v>605</v>
      </c>
      <c r="E135" s="27" t="s">
        <v>43</v>
      </c>
      <c r="F135" s="28" t="s">
        <v>12</v>
      </c>
      <c r="G135" s="17" t="s">
        <v>52</v>
      </c>
      <c r="H135" s="45" t="s">
        <v>22</v>
      </c>
    </row>
    <row r="136" spans="3:8" ht="15.75" thickBot="1" x14ac:dyDescent="0.25">
      <c r="C136" s="41" t="s">
        <v>514</v>
      </c>
      <c r="E136" s="27" t="s">
        <v>43</v>
      </c>
      <c r="F136" s="28" t="s">
        <v>13</v>
      </c>
      <c r="G136" s="16" t="s">
        <v>53</v>
      </c>
      <c r="H136" s="44" t="s">
        <v>24</v>
      </c>
    </row>
    <row r="137" spans="3:8" ht="15.75" thickBot="1" x14ac:dyDescent="0.25">
      <c r="C137" s="40" t="s">
        <v>378</v>
      </c>
      <c r="E137" s="27" t="s">
        <v>43</v>
      </c>
      <c r="F137" s="28" t="s">
        <v>14</v>
      </c>
      <c r="G137" s="17" t="s">
        <v>53</v>
      </c>
      <c r="H137" s="45" t="s">
        <v>33</v>
      </c>
    </row>
    <row r="138" spans="3:8" ht="15.75" thickBot="1" x14ac:dyDescent="0.25">
      <c r="C138" s="41" t="s">
        <v>458</v>
      </c>
      <c r="E138" s="27" t="s">
        <v>43</v>
      </c>
      <c r="F138" s="28" t="s">
        <v>16</v>
      </c>
      <c r="G138" s="17" t="s">
        <v>53</v>
      </c>
      <c r="H138" s="45" t="s">
        <v>26</v>
      </c>
    </row>
    <row r="139" spans="3:8" ht="15.75" thickBot="1" x14ac:dyDescent="0.25">
      <c r="C139" s="40" t="s">
        <v>428</v>
      </c>
      <c r="E139" s="27" t="s">
        <v>43</v>
      </c>
      <c r="F139" s="28" t="s">
        <v>20</v>
      </c>
      <c r="G139" s="17" t="s">
        <v>53</v>
      </c>
      <c r="H139" s="45" t="s">
        <v>36</v>
      </c>
    </row>
    <row r="140" spans="3:8" ht="15.75" thickBot="1" x14ac:dyDescent="0.25">
      <c r="C140" s="41" t="s">
        <v>318</v>
      </c>
      <c r="E140" s="27" t="s">
        <v>43</v>
      </c>
      <c r="F140" s="28" t="s">
        <v>21</v>
      </c>
      <c r="G140" s="17" t="s">
        <v>53</v>
      </c>
      <c r="H140" s="45" t="s">
        <v>27</v>
      </c>
    </row>
    <row r="141" spans="3:8" ht="15.75" thickBot="1" x14ac:dyDescent="0.25">
      <c r="C141" s="40" t="s">
        <v>606</v>
      </c>
      <c r="E141" s="25" t="s">
        <v>44</v>
      </c>
      <c r="F141" s="26">
        <v>44713</v>
      </c>
      <c r="G141" s="17" t="s">
        <v>53</v>
      </c>
      <c r="H141" s="45" t="s">
        <v>14</v>
      </c>
    </row>
    <row r="142" spans="3:8" ht="15.75" thickBot="1" x14ac:dyDescent="0.25">
      <c r="C142" s="41" t="s">
        <v>329</v>
      </c>
      <c r="E142" s="27" t="s">
        <v>44</v>
      </c>
      <c r="F142" s="28" t="s">
        <v>31</v>
      </c>
      <c r="G142" s="17" t="s">
        <v>53</v>
      </c>
      <c r="H142" s="45" t="s">
        <v>20</v>
      </c>
    </row>
    <row r="143" spans="3:8" ht="15.75" thickBot="1" x14ac:dyDescent="0.25">
      <c r="C143" s="40" t="s">
        <v>297</v>
      </c>
      <c r="E143" s="27" t="s">
        <v>44</v>
      </c>
      <c r="F143" s="28" t="s">
        <v>32</v>
      </c>
      <c r="G143" s="17" t="s">
        <v>53</v>
      </c>
      <c r="H143" s="45" t="s">
        <v>21</v>
      </c>
    </row>
    <row r="144" spans="3:8" ht="15.75" thickBot="1" x14ac:dyDescent="0.25">
      <c r="C144" s="41" t="s">
        <v>485</v>
      </c>
      <c r="E144" s="27" t="s">
        <v>44</v>
      </c>
      <c r="F144" s="28" t="s">
        <v>34</v>
      </c>
      <c r="G144" s="17" t="s">
        <v>53</v>
      </c>
      <c r="H144" s="45" t="s">
        <v>22</v>
      </c>
    </row>
    <row r="145" spans="3:8" ht="15.75" thickBot="1" x14ac:dyDescent="0.25">
      <c r="C145" s="40" t="s">
        <v>607</v>
      </c>
      <c r="E145" s="27" t="s">
        <v>44</v>
      </c>
      <c r="F145" s="28" t="s">
        <v>26</v>
      </c>
      <c r="G145" s="16" t="s">
        <v>54</v>
      </c>
      <c r="H145" s="44" t="s">
        <v>24</v>
      </c>
    </row>
    <row r="146" spans="3:8" ht="15.75" thickBot="1" x14ac:dyDescent="0.25">
      <c r="C146" s="41" t="s">
        <v>608</v>
      </c>
      <c r="E146" s="27" t="s">
        <v>44</v>
      </c>
      <c r="F146" s="28" t="s">
        <v>27</v>
      </c>
      <c r="G146" s="17" t="s">
        <v>54</v>
      </c>
      <c r="H146" s="45" t="s">
        <v>32</v>
      </c>
    </row>
    <row r="147" spans="3:8" ht="15.75" thickBot="1" x14ac:dyDescent="0.25">
      <c r="C147" s="40" t="s">
        <v>609</v>
      </c>
      <c r="E147" s="27" t="s">
        <v>44</v>
      </c>
      <c r="F147" s="28" t="s">
        <v>29</v>
      </c>
      <c r="G147" s="17" t="s">
        <v>54</v>
      </c>
      <c r="H147" s="45" t="s">
        <v>33</v>
      </c>
    </row>
    <row r="148" spans="3:8" ht="15.75" thickBot="1" x14ac:dyDescent="0.25">
      <c r="C148" s="41" t="s">
        <v>610</v>
      </c>
      <c r="E148" s="27" t="s">
        <v>44</v>
      </c>
      <c r="F148" s="28" t="s">
        <v>18</v>
      </c>
      <c r="G148" s="17" t="s">
        <v>54</v>
      </c>
      <c r="H148" s="45" t="s">
        <v>34</v>
      </c>
    </row>
    <row r="149" spans="3:8" ht="15.75" thickBot="1" x14ac:dyDescent="0.25">
      <c r="C149" s="40" t="s">
        <v>501</v>
      </c>
      <c r="E149" s="27" t="s">
        <v>44</v>
      </c>
      <c r="F149" s="28" t="s">
        <v>12</v>
      </c>
      <c r="G149" s="17" t="s">
        <v>54</v>
      </c>
      <c r="H149" s="45" t="s">
        <v>26</v>
      </c>
    </row>
    <row r="150" spans="3:8" ht="15.75" thickBot="1" x14ac:dyDescent="0.25">
      <c r="C150" s="41" t="s">
        <v>611</v>
      </c>
      <c r="E150" s="27" t="s">
        <v>44</v>
      </c>
      <c r="F150" s="28" t="s">
        <v>13</v>
      </c>
      <c r="G150" s="17" t="s">
        <v>54</v>
      </c>
      <c r="H150" s="45" t="s">
        <v>27</v>
      </c>
    </row>
    <row r="151" spans="3:8" ht="15.75" thickBot="1" x14ac:dyDescent="0.25">
      <c r="C151" s="40" t="s">
        <v>612</v>
      </c>
      <c r="E151" s="27" t="s">
        <v>44</v>
      </c>
      <c r="F151" s="28" t="s">
        <v>21</v>
      </c>
      <c r="G151" s="17" t="s">
        <v>54</v>
      </c>
      <c r="H151" s="45" t="s">
        <v>29</v>
      </c>
    </row>
    <row r="152" spans="3:8" ht="15.75" thickBot="1" x14ac:dyDescent="0.25">
      <c r="C152" s="41" t="s">
        <v>429</v>
      </c>
      <c r="E152" s="25" t="s">
        <v>45</v>
      </c>
      <c r="F152" s="26">
        <v>44713</v>
      </c>
      <c r="G152" s="17" t="s">
        <v>54</v>
      </c>
      <c r="H152" s="45" t="s">
        <v>18</v>
      </c>
    </row>
    <row r="153" spans="3:8" ht="15.75" thickBot="1" x14ac:dyDescent="0.25">
      <c r="C153" s="40" t="s">
        <v>613</v>
      </c>
      <c r="E153" s="27" t="s">
        <v>45</v>
      </c>
      <c r="F153" s="28" t="s">
        <v>24</v>
      </c>
      <c r="G153" s="17" t="s">
        <v>54</v>
      </c>
      <c r="H153" s="45" t="s">
        <v>19</v>
      </c>
    </row>
    <row r="154" spans="3:8" ht="15.75" thickBot="1" x14ac:dyDescent="0.25">
      <c r="C154" s="41" t="s">
        <v>390</v>
      </c>
      <c r="E154" s="27" t="s">
        <v>45</v>
      </c>
      <c r="F154" s="28" t="s">
        <v>31</v>
      </c>
      <c r="G154" s="17" t="s">
        <v>54</v>
      </c>
      <c r="H154" s="45" t="s">
        <v>42</v>
      </c>
    </row>
    <row r="155" spans="3:8" ht="15.75" thickBot="1" x14ac:dyDescent="0.25">
      <c r="C155" s="40" t="s">
        <v>388</v>
      </c>
      <c r="E155" s="27" t="s">
        <v>45</v>
      </c>
      <c r="F155" s="28" t="s">
        <v>32</v>
      </c>
      <c r="G155" s="17" t="s">
        <v>54</v>
      </c>
      <c r="H155" s="45" t="s">
        <v>11</v>
      </c>
    </row>
    <row r="156" spans="3:8" ht="15.75" thickBot="1" x14ac:dyDescent="0.25">
      <c r="C156" s="41" t="s">
        <v>172</v>
      </c>
      <c r="E156" s="27" t="s">
        <v>45</v>
      </c>
      <c r="F156" s="28" t="s">
        <v>33</v>
      </c>
      <c r="G156" s="17" t="s">
        <v>54</v>
      </c>
      <c r="H156" s="45" t="s">
        <v>12</v>
      </c>
    </row>
    <row r="157" spans="3:8" ht="15.75" thickBot="1" x14ac:dyDescent="0.25">
      <c r="C157" s="40" t="s">
        <v>614</v>
      </c>
      <c r="E157" s="27" t="s">
        <v>45</v>
      </c>
      <c r="F157" s="28" t="s">
        <v>34</v>
      </c>
      <c r="G157" s="17" t="s">
        <v>54</v>
      </c>
      <c r="H157" s="45" t="s">
        <v>13</v>
      </c>
    </row>
    <row r="158" spans="3:8" ht="15.75" thickBot="1" x14ac:dyDescent="0.25">
      <c r="C158" s="41" t="s">
        <v>524</v>
      </c>
      <c r="E158" s="27" t="s">
        <v>45</v>
      </c>
      <c r="F158" s="28" t="s">
        <v>26</v>
      </c>
      <c r="G158" s="17" t="s">
        <v>54</v>
      </c>
      <c r="H158" s="45" t="s">
        <v>14</v>
      </c>
    </row>
    <row r="159" spans="3:8" ht="15.75" thickBot="1" x14ac:dyDescent="0.25">
      <c r="C159" s="40" t="s">
        <v>615</v>
      </c>
      <c r="E159" s="27" t="s">
        <v>45</v>
      </c>
      <c r="F159" s="28" t="s">
        <v>36</v>
      </c>
      <c r="G159" s="17" t="s">
        <v>54</v>
      </c>
      <c r="H159" s="45" t="s">
        <v>20</v>
      </c>
    </row>
    <row r="160" spans="3:8" ht="15.75" thickBot="1" x14ac:dyDescent="0.25">
      <c r="C160" s="41" t="s">
        <v>130</v>
      </c>
      <c r="E160" s="27" t="s">
        <v>45</v>
      </c>
      <c r="F160" s="28" t="s">
        <v>27</v>
      </c>
      <c r="G160" s="17" t="s">
        <v>54</v>
      </c>
      <c r="H160" s="45" t="s">
        <v>21</v>
      </c>
    </row>
    <row r="161" spans="3:8" ht="15.75" thickBot="1" x14ac:dyDescent="0.25">
      <c r="C161" s="40" t="s">
        <v>616</v>
      </c>
      <c r="E161" s="27" t="s">
        <v>45</v>
      </c>
      <c r="F161" s="28" t="s">
        <v>29</v>
      </c>
      <c r="G161" s="17" t="s">
        <v>54</v>
      </c>
      <c r="H161" s="45" t="s">
        <v>22</v>
      </c>
    </row>
    <row r="162" spans="3:8" ht="15.75" thickBot="1" x14ac:dyDescent="0.25">
      <c r="C162" s="41" t="s">
        <v>198</v>
      </c>
      <c r="E162" s="27" t="s">
        <v>45</v>
      </c>
      <c r="F162" s="28" t="s">
        <v>18</v>
      </c>
      <c r="G162" s="16" t="s">
        <v>55</v>
      </c>
      <c r="H162" s="44" t="s">
        <v>33</v>
      </c>
    </row>
    <row r="163" spans="3:8" ht="15.75" thickBot="1" x14ac:dyDescent="0.25">
      <c r="C163" s="40" t="s">
        <v>617</v>
      </c>
      <c r="E163" s="27" t="s">
        <v>45</v>
      </c>
      <c r="F163" s="28" t="s">
        <v>42</v>
      </c>
      <c r="G163" s="17" t="s">
        <v>55</v>
      </c>
      <c r="H163" s="45" t="s">
        <v>34</v>
      </c>
    </row>
    <row r="164" spans="3:8" ht="15.75" thickBot="1" x14ac:dyDescent="0.25">
      <c r="C164" s="41" t="s">
        <v>512</v>
      </c>
      <c r="E164" s="27" t="s">
        <v>45</v>
      </c>
      <c r="F164" s="28" t="s">
        <v>11</v>
      </c>
      <c r="G164" s="17" t="s">
        <v>55</v>
      </c>
      <c r="H164" s="45" t="s">
        <v>26</v>
      </c>
    </row>
    <row r="165" spans="3:8" ht="15.75" thickBot="1" x14ac:dyDescent="0.25">
      <c r="C165" s="40" t="s">
        <v>398</v>
      </c>
      <c r="E165" s="27" t="s">
        <v>45</v>
      </c>
      <c r="F165" s="28" t="s">
        <v>12</v>
      </c>
      <c r="G165" s="17" t="s">
        <v>55</v>
      </c>
      <c r="H165" s="45" t="s">
        <v>7</v>
      </c>
    </row>
    <row r="166" spans="3:8" ht="15.75" thickBot="1" x14ac:dyDescent="0.25">
      <c r="C166" s="41" t="s">
        <v>618</v>
      </c>
      <c r="E166" s="25" t="s">
        <v>46</v>
      </c>
      <c r="F166" s="30" t="s">
        <v>39</v>
      </c>
      <c r="G166" s="17" t="s">
        <v>55</v>
      </c>
      <c r="H166" s="45" t="s">
        <v>8</v>
      </c>
    </row>
    <row r="167" spans="3:8" ht="15.75" thickBot="1" x14ac:dyDescent="0.25">
      <c r="C167" s="40" t="s">
        <v>619</v>
      </c>
      <c r="E167" s="27" t="s">
        <v>46</v>
      </c>
      <c r="F167" s="28" t="s">
        <v>24</v>
      </c>
      <c r="G167" s="17" t="s">
        <v>55</v>
      </c>
      <c r="H167" s="45" t="s">
        <v>36</v>
      </c>
    </row>
    <row r="168" spans="3:8" ht="15.75" thickBot="1" x14ac:dyDescent="0.25">
      <c r="C168" s="41" t="s">
        <v>620</v>
      </c>
      <c r="E168" s="27" t="s">
        <v>46</v>
      </c>
      <c r="F168" s="28" t="s">
        <v>31</v>
      </c>
      <c r="G168" s="17" t="s">
        <v>55</v>
      </c>
      <c r="H168" s="45" t="s">
        <v>29</v>
      </c>
    </row>
    <row r="169" spans="3:8" ht="15.75" thickBot="1" x14ac:dyDescent="0.25">
      <c r="C169" s="40" t="s">
        <v>308</v>
      </c>
      <c r="E169" s="27" t="s">
        <v>46</v>
      </c>
      <c r="F169" s="28" t="s">
        <v>32</v>
      </c>
      <c r="G169" s="17" t="s">
        <v>55</v>
      </c>
      <c r="H169" s="45" t="s">
        <v>13</v>
      </c>
    </row>
    <row r="170" spans="3:8" ht="15.75" thickBot="1" x14ac:dyDescent="0.25">
      <c r="C170" s="41" t="s">
        <v>621</v>
      </c>
      <c r="E170" s="27" t="s">
        <v>46</v>
      </c>
      <c r="F170" s="28" t="s">
        <v>33</v>
      </c>
      <c r="G170" s="17" t="s">
        <v>55</v>
      </c>
      <c r="H170" s="45" t="s">
        <v>14</v>
      </c>
    </row>
    <row r="171" spans="3:8" ht="15.75" thickBot="1" x14ac:dyDescent="0.25">
      <c r="C171" s="40" t="s">
        <v>622</v>
      </c>
      <c r="E171" s="27" t="s">
        <v>46</v>
      </c>
      <c r="F171" s="28" t="s">
        <v>34</v>
      </c>
      <c r="G171" s="17" t="s">
        <v>55</v>
      </c>
      <c r="H171" s="45" t="s">
        <v>20</v>
      </c>
    </row>
    <row r="172" spans="3:8" ht="15.75" thickBot="1" x14ac:dyDescent="0.25">
      <c r="C172" s="41" t="s">
        <v>210</v>
      </c>
      <c r="E172" s="27" t="s">
        <v>46</v>
      </c>
      <c r="F172" s="28" t="s">
        <v>26</v>
      </c>
      <c r="G172" s="17" t="s">
        <v>55</v>
      </c>
      <c r="H172" s="45" t="s">
        <v>21</v>
      </c>
    </row>
    <row r="173" spans="3:8" ht="15.75" thickBot="1" x14ac:dyDescent="0.25">
      <c r="C173" s="40" t="s">
        <v>254</v>
      </c>
      <c r="E173" s="27" t="s">
        <v>46</v>
      </c>
      <c r="F173" s="28" t="s">
        <v>36</v>
      </c>
      <c r="G173" s="17" t="s">
        <v>55</v>
      </c>
      <c r="H173" s="45" t="s">
        <v>22</v>
      </c>
    </row>
    <row r="174" spans="3:8" ht="15.75" thickBot="1" x14ac:dyDescent="0.25">
      <c r="C174" s="41" t="s">
        <v>30</v>
      </c>
      <c r="E174" s="27" t="s">
        <v>46</v>
      </c>
      <c r="F174" s="28" t="s">
        <v>27</v>
      </c>
      <c r="G174" s="16" t="s">
        <v>56</v>
      </c>
      <c r="H174" s="44" t="s">
        <v>33</v>
      </c>
    </row>
    <row r="175" spans="3:8" ht="15.75" thickBot="1" x14ac:dyDescent="0.25">
      <c r="C175" s="40" t="s">
        <v>623</v>
      </c>
      <c r="E175" s="27" t="s">
        <v>46</v>
      </c>
      <c r="F175" s="28" t="s">
        <v>29</v>
      </c>
      <c r="G175" s="17" t="s">
        <v>56</v>
      </c>
      <c r="H175" s="45" t="s">
        <v>27</v>
      </c>
    </row>
    <row r="176" spans="3:8" ht="15.75" thickBot="1" x14ac:dyDescent="0.25">
      <c r="C176" s="41" t="s">
        <v>624</v>
      </c>
      <c r="E176" s="27" t="s">
        <v>46</v>
      </c>
      <c r="F176" s="28" t="s">
        <v>18</v>
      </c>
      <c r="G176" s="17" t="s">
        <v>56</v>
      </c>
      <c r="H176" s="45" t="s">
        <v>29</v>
      </c>
    </row>
    <row r="177" spans="3:8" ht="15.75" thickBot="1" x14ac:dyDescent="0.25">
      <c r="C177" s="40" t="s">
        <v>625</v>
      </c>
      <c r="E177" s="27" t="s">
        <v>46</v>
      </c>
      <c r="F177" s="28" t="s">
        <v>19</v>
      </c>
      <c r="G177" s="17" t="s">
        <v>56</v>
      </c>
      <c r="H177" s="45" t="s">
        <v>18</v>
      </c>
    </row>
    <row r="178" spans="3:8" ht="15.75" thickBot="1" x14ac:dyDescent="0.25">
      <c r="C178" s="41" t="s">
        <v>626</v>
      </c>
      <c r="E178" s="27" t="s">
        <v>46</v>
      </c>
      <c r="F178" s="28" t="s">
        <v>42</v>
      </c>
      <c r="G178" s="17" t="s">
        <v>56</v>
      </c>
      <c r="H178" s="45" t="s">
        <v>20</v>
      </c>
    </row>
    <row r="179" spans="3:8" ht="15.75" thickBot="1" x14ac:dyDescent="0.25">
      <c r="C179" s="40" t="s">
        <v>323</v>
      </c>
      <c r="E179" s="27" t="s">
        <v>46</v>
      </c>
      <c r="F179" s="28" t="s">
        <v>11</v>
      </c>
      <c r="G179" s="16" t="s">
        <v>57</v>
      </c>
      <c r="H179" s="44" t="s">
        <v>24</v>
      </c>
    </row>
    <row r="180" spans="3:8" ht="15.75" thickBot="1" x14ac:dyDescent="0.25">
      <c r="C180" s="41" t="s">
        <v>146</v>
      </c>
      <c r="E180" s="27" t="s">
        <v>46</v>
      </c>
      <c r="F180" s="28" t="s">
        <v>12</v>
      </c>
      <c r="G180" s="17" t="s">
        <v>57</v>
      </c>
      <c r="H180" s="45" t="s">
        <v>31</v>
      </c>
    </row>
    <row r="181" spans="3:8" ht="15.75" thickBot="1" x14ac:dyDescent="0.25">
      <c r="C181" s="40" t="s">
        <v>627</v>
      </c>
      <c r="E181" s="25" t="s">
        <v>47</v>
      </c>
      <c r="F181" s="30" t="s">
        <v>39</v>
      </c>
      <c r="G181" s="17" t="s">
        <v>57</v>
      </c>
      <c r="H181" s="45" t="s">
        <v>26</v>
      </c>
    </row>
    <row r="182" spans="3:8" ht="15.75" thickBot="1" x14ac:dyDescent="0.25">
      <c r="C182" s="41" t="s">
        <v>628</v>
      </c>
      <c r="E182" s="27" t="s">
        <v>47</v>
      </c>
      <c r="F182" s="28" t="s">
        <v>24</v>
      </c>
      <c r="G182" s="17" t="s">
        <v>57</v>
      </c>
      <c r="H182" s="45" t="s">
        <v>18</v>
      </c>
    </row>
    <row r="183" spans="3:8" ht="15.75" thickBot="1" x14ac:dyDescent="0.25">
      <c r="C183" s="40" t="s">
        <v>629</v>
      </c>
      <c r="E183" s="27" t="s">
        <v>47</v>
      </c>
      <c r="F183" s="28" t="s">
        <v>31</v>
      </c>
      <c r="G183" s="17" t="s">
        <v>57</v>
      </c>
      <c r="H183" s="45" t="s">
        <v>19</v>
      </c>
    </row>
    <row r="184" spans="3:8" ht="15.75" thickBot="1" x14ac:dyDescent="0.25">
      <c r="C184" s="41" t="s">
        <v>403</v>
      </c>
      <c r="E184" s="27" t="s">
        <v>47</v>
      </c>
      <c r="F184" s="28" t="s">
        <v>32</v>
      </c>
      <c r="G184" s="17" t="s">
        <v>57</v>
      </c>
      <c r="H184" s="45" t="s">
        <v>21</v>
      </c>
    </row>
    <row r="185" spans="3:8" ht="15.75" thickBot="1" x14ac:dyDescent="0.25">
      <c r="C185" s="40" t="s">
        <v>420</v>
      </c>
      <c r="E185" s="27" t="s">
        <v>47</v>
      </c>
      <c r="F185" s="28" t="s">
        <v>33</v>
      </c>
      <c r="G185" s="16" t="s">
        <v>58</v>
      </c>
      <c r="H185" s="44" t="s">
        <v>18</v>
      </c>
    </row>
    <row r="186" spans="3:8" ht="15.75" thickBot="1" x14ac:dyDescent="0.25">
      <c r="C186" s="41" t="s">
        <v>630</v>
      </c>
      <c r="E186" s="27" t="s">
        <v>47</v>
      </c>
      <c r="F186" s="28" t="s">
        <v>26</v>
      </c>
      <c r="G186" s="17" t="s">
        <v>58</v>
      </c>
      <c r="H186" s="45" t="s">
        <v>19</v>
      </c>
    </row>
    <row r="187" spans="3:8" ht="15.75" thickBot="1" x14ac:dyDescent="0.25">
      <c r="C187" s="40" t="s">
        <v>631</v>
      </c>
      <c r="E187" s="27" t="s">
        <v>47</v>
      </c>
      <c r="F187" s="28" t="s">
        <v>36</v>
      </c>
      <c r="G187" s="17" t="s">
        <v>58</v>
      </c>
      <c r="H187" s="45" t="s">
        <v>13</v>
      </c>
    </row>
    <row r="188" spans="3:8" ht="15.75" thickBot="1" x14ac:dyDescent="0.25">
      <c r="C188" s="41" t="s">
        <v>632</v>
      </c>
      <c r="E188" s="27" t="s">
        <v>47</v>
      </c>
      <c r="F188" s="28" t="s">
        <v>27</v>
      </c>
      <c r="G188" s="17" t="s">
        <v>58</v>
      </c>
      <c r="H188" s="45" t="s">
        <v>14</v>
      </c>
    </row>
    <row r="189" spans="3:8" ht="15.75" thickBot="1" x14ac:dyDescent="0.25">
      <c r="C189" s="40" t="s">
        <v>633</v>
      </c>
      <c r="E189" s="27" t="s">
        <v>47</v>
      </c>
      <c r="F189" s="28" t="s">
        <v>29</v>
      </c>
      <c r="G189" s="17" t="s">
        <v>58</v>
      </c>
      <c r="H189" s="45" t="s">
        <v>22</v>
      </c>
    </row>
    <row r="190" spans="3:8" ht="15.75" thickBot="1" x14ac:dyDescent="0.25">
      <c r="C190" s="41" t="s">
        <v>634</v>
      </c>
      <c r="E190" s="27" t="s">
        <v>47</v>
      </c>
      <c r="F190" s="28" t="s">
        <v>42</v>
      </c>
      <c r="G190" s="16" t="s">
        <v>59</v>
      </c>
      <c r="H190" s="44" t="s">
        <v>25</v>
      </c>
    </row>
    <row r="191" spans="3:8" ht="15.75" thickBot="1" x14ac:dyDescent="0.25">
      <c r="C191" s="40" t="s">
        <v>84</v>
      </c>
      <c r="E191" s="27" t="s">
        <v>47</v>
      </c>
      <c r="F191" s="28" t="s">
        <v>11</v>
      </c>
      <c r="G191" s="17" t="s">
        <v>59</v>
      </c>
      <c r="H191" s="45" t="s">
        <v>34</v>
      </c>
    </row>
    <row r="192" spans="3:8" ht="15.75" thickBot="1" x14ac:dyDescent="0.25">
      <c r="C192" s="41" t="s">
        <v>635</v>
      </c>
      <c r="E192" s="27" t="s">
        <v>47</v>
      </c>
      <c r="F192" s="28" t="s">
        <v>12</v>
      </c>
      <c r="G192" s="17" t="s">
        <v>59</v>
      </c>
      <c r="H192" s="45" t="s">
        <v>29</v>
      </c>
    </row>
    <row r="193" spans="3:8" ht="15.75" thickBot="1" x14ac:dyDescent="0.25">
      <c r="C193" s="40" t="s">
        <v>137</v>
      </c>
      <c r="E193" s="27" t="s">
        <v>47</v>
      </c>
      <c r="F193" s="28" t="s">
        <v>20</v>
      </c>
      <c r="G193" s="17" t="s">
        <v>59</v>
      </c>
      <c r="H193" s="45" t="s">
        <v>9</v>
      </c>
    </row>
    <row r="194" spans="3:8" ht="15.75" thickBot="1" x14ac:dyDescent="0.25">
      <c r="C194" s="41" t="s">
        <v>636</v>
      </c>
      <c r="E194" s="27" t="s">
        <v>47</v>
      </c>
      <c r="F194" s="28" t="s">
        <v>21</v>
      </c>
      <c r="G194" s="17" t="s">
        <v>59</v>
      </c>
      <c r="H194" s="45" t="s">
        <v>14</v>
      </c>
    </row>
    <row r="195" spans="3:8" ht="15.75" thickBot="1" x14ac:dyDescent="0.25">
      <c r="C195" s="40" t="s">
        <v>637</v>
      </c>
      <c r="E195" s="25" t="s">
        <v>48</v>
      </c>
      <c r="F195" s="30" t="s">
        <v>33</v>
      </c>
      <c r="G195" s="16" t="s">
        <v>60</v>
      </c>
      <c r="H195" s="44" t="s">
        <v>36</v>
      </c>
    </row>
    <row r="196" spans="3:8" ht="15.75" thickBot="1" x14ac:dyDescent="0.25">
      <c r="C196" s="41" t="s">
        <v>351</v>
      </c>
      <c r="E196" s="27" t="s">
        <v>48</v>
      </c>
      <c r="F196" s="28" t="s">
        <v>34</v>
      </c>
      <c r="G196" s="17" t="s">
        <v>60</v>
      </c>
      <c r="H196" s="45" t="s">
        <v>27</v>
      </c>
    </row>
    <row r="197" spans="3:8" ht="15.75" thickBot="1" x14ac:dyDescent="0.25">
      <c r="C197" s="40" t="s">
        <v>638</v>
      </c>
      <c r="E197" s="27" t="s">
        <v>48</v>
      </c>
      <c r="F197" s="28" t="s">
        <v>26</v>
      </c>
      <c r="G197" s="17" t="s">
        <v>60</v>
      </c>
      <c r="H197" s="45" t="s">
        <v>11</v>
      </c>
    </row>
    <row r="198" spans="3:8" ht="15.75" thickBot="1" x14ac:dyDescent="0.25">
      <c r="C198" s="41" t="s">
        <v>639</v>
      </c>
      <c r="E198" s="27" t="s">
        <v>48</v>
      </c>
      <c r="F198" s="28" t="s">
        <v>36</v>
      </c>
      <c r="G198" s="17" t="s">
        <v>60</v>
      </c>
      <c r="H198" s="45" t="s">
        <v>14</v>
      </c>
    </row>
    <row r="199" spans="3:8" ht="15.75" thickBot="1" x14ac:dyDescent="0.25">
      <c r="C199" s="40" t="s">
        <v>96</v>
      </c>
      <c r="E199" s="27" t="s">
        <v>48</v>
      </c>
      <c r="F199" s="28" t="s">
        <v>27</v>
      </c>
      <c r="G199" s="16" t="s">
        <v>61</v>
      </c>
      <c r="H199" s="44" t="s">
        <v>19</v>
      </c>
    </row>
    <row r="200" spans="3:8" ht="15.75" thickBot="1" x14ac:dyDescent="0.25">
      <c r="C200" s="41" t="s">
        <v>640</v>
      </c>
      <c r="E200" s="27" t="s">
        <v>48</v>
      </c>
      <c r="F200" s="28" t="s">
        <v>18</v>
      </c>
      <c r="G200" s="17" t="s">
        <v>61</v>
      </c>
      <c r="H200" s="45" t="s">
        <v>11</v>
      </c>
    </row>
    <row r="201" spans="3:8" ht="15.75" thickBot="1" x14ac:dyDescent="0.25">
      <c r="C201" s="40" t="s">
        <v>48</v>
      </c>
      <c r="E201" s="27" t="s">
        <v>48</v>
      </c>
      <c r="F201" s="28" t="s">
        <v>19</v>
      </c>
      <c r="G201" s="17" t="s">
        <v>61</v>
      </c>
      <c r="H201" s="45" t="s">
        <v>12</v>
      </c>
    </row>
    <row r="202" spans="3:8" ht="15.75" thickBot="1" x14ac:dyDescent="0.25">
      <c r="C202" s="41" t="s">
        <v>641</v>
      </c>
      <c r="E202" s="27" t="s">
        <v>48</v>
      </c>
      <c r="F202" s="28" t="s">
        <v>11</v>
      </c>
      <c r="G202" s="17" t="s">
        <v>61</v>
      </c>
      <c r="H202" s="45" t="s">
        <v>13</v>
      </c>
    </row>
    <row r="203" spans="3:8" ht="15.75" thickBot="1" x14ac:dyDescent="0.25">
      <c r="C203" s="40" t="s">
        <v>642</v>
      </c>
      <c r="E203" s="27" t="s">
        <v>48</v>
      </c>
      <c r="F203" s="28" t="s">
        <v>12</v>
      </c>
      <c r="G203" s="17" t="s">
        <v>61</v>
      </c>
      <c r="H203" s="45" t="s">
        <v>14</v>
      </c>
    </row>
    <row r="204" spans="3:8" ht="15.75" thickBot="1" x14ac:dyDescent="0.25">
      <c r="C204" s="41" t="s">
        <v>102</v>
      </c>
      <c r="E204" s="27" t="s">
        <v>48</v>
      </c>
      <c r="F204" s="28" t="s">
        <v>13</v>
      </c>
      <c r="G204" s="17" t="s">
        <v>61</v>
      </c>
      <c r="H204" s="45" t="s">
        <v>15</v>
      </c>
    </row>
    <row r="205" spans="3:8" ht="15.75" thickBot="1" x14ac:dyDescent="0.25">
      <c r="C205" s="40" t="s">
        <v>643</v>
      </c>
      <c r="E205" s="27" t="s">
        <v>48</v>
      </c>
      <c r="F205" s="28" t="s">
        <v>14</v>
      </c>
      <c r="G205" s="16" t="s">
        <v>62</v>
      </c>
      <c r="H205" s="44" t="s">
        <v>39</v>
      </c>
    </row>
    <row r="206" spans="3:8" ht="15.75" thickBot="1" x14ac:dyDescent="0.25">
      <c r="C206" s="41" t="s">
        <v>644</v>
      </c>
      <c r="E206" s="27" t="s">
        <v>48</v>
      </c>
      <c r="F206" s="28" t="s">
        <v>20</v>
      </c>
      <c r="G206" s="17" t="s">
        <v>62</v>
      </c>
      <c r="H206" s="45" t="s">
        <v>32</v>
      </c>
    </row>
    <row r="207" spans="3:8" ht="15.75" thickBot="1" x14ac:dyDescent="0.25">
      <c r="C207" s="40" t="s">
        <v>312</v>
      </c>
      <c r="E207" s="27" t="s">
        <v>48</v>
      </c>
      <c r="F207" s="28" t="s">
        <v>21</v>
      </c>
      <c r="G207" s="17" t="s">
        <v>62</v>
      </c>
      <c r="H207" s="45" t="s">
        <v>33</v>
      </c>
    </row>
    <row r="208" spans="3:8" ht="15.75" thickBot="1" x14ac:dyDescent="0.25">
      <c r="C208" s="41" t="s">
        <v>645</v>
      </c>
      <c r="E208" s="25" t="s">
        <v>49</v>
      </c>
      <c r="F208" s="30" t="s">
        <v>39</v>
      </c>
      <c r="G208" s="17" t="s">
        <v>62</v>
      </c>
      <c r="H208" s="45" t="s">
        <v>13</v>
      </c>
    </row>
    <row r="209" spans="3:8" ht="15.75" thickBot="1" x14ac:dyDescent="0.25">
      <c r="C209" s="40" t="s">
        <v>646</v>
      </c>
      <c r="E209" s="27" t="s">
        <v>49</v>
      </c>
      <c r="F209" s="28" t="s">
        <v>32</v>
      </c>
      <c r="G209" s="17" t="s">
        <v>62</v>
      </c>
      <c r="H209" s="45" t="s">
        <v>22</v>
      </c>
    </row>
    <row r="210" spans="3:8" ht="15.75" thickBot="1" x14ac:dyDescent="0.25">
      <c r="C210" s="41" t="s">
        <v>287</v>
      </c>
      <c r="E210" s="27" t="s">
        <v>49</v>
      </c>
      <c r="F210" s="28" t="s">
        <v>36</v>
      </c>
      <c r="G210" s="16" t="s">
        <v>63</v>
      </c>
      <c r="H210" s="44" t="s">
        <v>39</v>
      </c>
    </row>
    <row r="211" spans="3:8" ht="15.75" thickBot="1" x14ac:dyDescent="0.25">
      <c r="C211" s="40" t="s">
        <v>295</v>
      </c>
      <c r="E211" s="27" t="s">
        <v>49</v>
      </c>
      <c r="F211" s="28" t="s">
        <v>42</v>
      </c>
      <c r="G211" s="17" t="s">
        <v>63</v>
      </c>
      <c r="H211" s="45" t="s">
        <v>25</v>
      </c>
    </row>
    <row r="212" spans="3:8" ht="15.75" thickBot="1" x14ac:dyDescent="0.25">
      <c r="C212" s="41" t="s">
        <v>647</v>
      </c>
      <c r="E212" s="27" t="s">
        <v>49</v>
      </c>
      <c r="F212" s="28" t="s">
        <v>11</v>
      </c>
      <c r="G212" s="17" t="s">
        <v>63</v>
      </c>
      <c r="H212" s="45" t="s">
        <v>40</v>
      </c>
    </row>
    <row r="213" spans="3:8" ht="15.75" thickBot="1" x14ac:dyDescent="0.25">
      <c r="C213" s="40" t="s">
        <v>296</v>
      </c>
      <c r="E213" s="27" t="s">
        <v>49</v>
      </c>
      <c r="F213" s="28" t="s">
        <v>12</v>
      </c>
      <c r="G213" s="17" t="s">
        <v>63</v>
      </c>
      <c r="H213" s="45" t="s">
        <v>32</v>
      </c>
    </row>
    <row r="214" spans="3:8" ht="15.75" thickBot="1" x14ac:dyDescent="0.25">
      <c r="C214" s="41" t="s">
        <v>106</v>
      </c>
      <c r="E214" s="27" t="s">
        <v>49</v>
      </c>
      <c r="F214" s="28" t="s">
        <v>13</v>
      </c>
      <c r="G214" s="17" t="s">
        <v>63</v>
      </c>
      <c r="H214" s="45" t="s">
        <v>7</v>
      </c>
    </row>
    <row r="215" spans="3:8" ht="15.75" thickBot="1" x14ac:dyDescent="0.25">
      <c r="C215" s="40" t="s">
        <v>304</v>
      </c>
      <c r="E215" s="27" t="s">
        <v>49</v>
      </c>
      <c r="F215" s="28" t="s">
        <v>14</v>
      </c>
      <c r="G215" s="17" t="s">
        <v>63</v>
      </c>
      <c r="H215" s="45" t="s">
        <v>8</v>
      </c>
    </row>
    <row r="216" spans="3:8" ht="15.75" thickBot="1" x14ac:dyDescent="0.25">
      <c r="C216" s="41" t="s">
        <v>648</v>
      </c>
      <c r="E216" s="27" t="s">
        <v>49</v>
      </c>
      <c r="F216" s="28" t="s">
        <v>20</v>
      </c>
      <c r="G216" s="17" t="s">
        <v>63</v>
      </c>
      <c r="H216" s="45" t="s">
        <v>18</v>
      </c>
    </row>
    <row r="217" spans="3:8" ht="15.75" thickBot="1" x14ac:dyDescent="0.25">
      <c r="C217" s="40" t="s">
        <v>349</v>
      </c>
      <c r="E217" s="27" t="s">
        <v>49</v>
      </c>
      <c r="F217" s="28" t="s">
        <v>21</v>
      </c>
      <c r="G217" s="17" t="s">
        <v>63</v>
      </c>
      <c r="H217" s="45" t="s">
        <v>9</v>
      </c>
    </row>
    <row r="218" spans="3:8" ht="15.75" thickBot="1" x14ac:dyDescent="0.25">
      <c r="C218" s="41" t="s">
        <v>649</v>
      </c>
      <c r="E218" s="25" t="s">
        <v>50</v>
      </c>
      <c r="F218" s="30" t="s">
        <v>39</v>
      </c>
      <c r="G218" s="17" t="s">
        <v>63</v>
      </c>
      <c r="H218" s="45" t="s">
        <v>10</v>
      </c>
    </row>
    <row r="219" spans="3:8" ht="15.75" thickBot="1" x14ac:dyDescent="0.25">
      <c r="C219" s="40" t="s">
        <v>497</v>
      </c>
      <c r="E219" s="27" t="s">
        <v>50</v>
      </c>
      <c r="F219" s="28" t="s">
        <v>24</v>
      </c>
      <c r="G219" s="17" t="s">
        <v>63</v>
      </c>
      <c r="H219" s="45" t="s">
        <v>12</v>
      </c>
    </row>
    <row r="220" spans="3:8" ht="15.75" thickBot="1" x14ac:dyDescent="0.25">
      <c r="C220" s="41" t="s">
        <v>276</v>
      </c>
      <c r="E220" s="27" t="s">
        <v>50</v>
      </c>
      <c r="F220" s="28" t="s">
        <v>31</v>
      </c>
      <c r="G220" s="17" t="s">
        <v>63</v>
      </c>
      <c r="H220" s="45" t="s">
        <v>15</v>
      </c>
    </row>
    <row r="221" spans="3:8" ht="15.75" thickBot="1" x14ac:dyDescent="0.25">
      <c r="C221" s="40" t="s">
        <v>270</v>
      </c>
      <c r="E221" s="27" t="s">
        <v>50</v>
      </c>
      <c r="F221" s="28" t="s">
        <v>32</v>
      </c>
      <c r="G221" s="17" t="s">
        <v>63</v>
      </c>
      <c r="H221" s="45" t="s">
        <v>16</v>
      </c>
    </row>
    <row r="222" spans="3:8" ht="15.75" thickBot="1" x14ac:dyDescent="0.25">
      <c r="C222" s="41" t="s">
        <v>226</v>
      </c>
      <c r="E222" s="27" t="s">
        <v>50</v>
      </c>
      <c r="F222" s="28" t="s">
        <v>33</v>
      </c>
      <c r="G222" s="16" t="s">
        <v>64</v>
      </c>
      <c r="H222" s="44" t="s">
        <v>32</v>
      </c>
    </row>
    <row r="223" spans="3:8" ht="15.75" thickBot="1" x14ac:dyDescent="0.25">
      <c r="C223" s="40" t="s">
        <v>341</v>
      </c>
      <c r="E223" s="27" t="s">
        <v>50</v>
      </c>
      <c r="F223" s="28" t="s">
        <v>34</v>
      </c>
      <c r="G223" s="17" t="s">
        <v>64</v>
      </c>
      <c r="H223" s="45" t="s">
        <v>36</v>
      </c>
    </row>
    <row r="224" spans="3:8" ht="15.75" thickBot="1" x14ac:dyDescent="0.25">
      <c r="C224" s="41" t="s">
        <v>650</v>
      </c>
      <c r="E224" s="27" t="s">
        <v>50</v>
      </c>
      <c r="F224" s="28" t="s">
        <v>26</v>
      </c>
      <c r="G224" s="17" t="s">
        <v>64</v>
      </c>
      <c r="H224" s="45" t="s">
        <v>42</v>
      </c>
    </row>
    <row r="225" spans="3:8" ht="15.75" thickBot="1" x14ac:dyDescent="0.25">
      <c r="C225" s="40" t="s">
        <v>651</v>
      </c>
      <c r="E225" s="27" t="s">
        <v>50</v>
      </c>
      <c r="F225" s="28" t="s">
        <v>29</v>
      </c>
      <c r="G225" s="16" t="s">
        <v>65</v>
      </c>
      <c r="H225" s="44" t="s">
        <v>21</v>
      </c>
    </row>
    <row r="226" spans="3:8" ht="15.75" thickBot="1" x14ac:dyDescent="0.25">
      <c r="C226" s="41" t="s">
        <v>266</v>
      </c>
      <c r="E226" s="27" t="s">
        <v>50</v>
      </c>
      <c r="F226" s="28" t="s">
        <v>18</v>
      </c>
      <c r="G226" s="17" t="s">
        <v>65</v>
      </c>
      <c r="H226" s="45" t="s">
        <v>22</v>
      </c>
    </row>
    <row r="227" spans="3:8" ht="15.75" thickBot="1" x14ac:dyDescent="0.25">
      <c r="C227" s="40" t="s">
        <v>652</v>
      </c>
      <c r="E227" s="27" t="s">
        <v>50</v>
      </c>
      <c r="F227" s="28" t="s">
        <v>19</v>
      </c>
      <c r="G227" s="16" t="s">
        <v>66</v>
      </c>
      <c r="H227" s="44" t="s">
        <v>39</v>
      </c>
    </row>
    <row r="228" spans="3:8" ht="15.75" thickBot="1" x14ac:dyDescent="0.25">
      <c r="C228" s="41" t="s">
        <v>653</v>
      </c>
      <c r="E228" s="27" t="s">
        <v>50</v>
      </c>
      <c r="F228" s="28" t="s">
        <v>42</v>
      </c>
      <c r="G228" s="17" t="s">
        <v>66</v>
      </c>
      <c r="H228" s="45" t="s">
        <v>32</v>
      </c>
    </row>
    <row r="229" spans="3:8" ht="15.75" thickBot="1" x14ac:dyDescent="0.25">
      <c r="C229" s="40" t="s">
        <v>654</v>
      </c>
      <c r="E229" s="27" t="s">
        <v>50</v>
      </c>
      <c r="F229" s="28" t="s">
        <v>11</v>
      </c>
      <c r="G229" s="17" t="s">
        <v>66</v>
      </c>
      <c r="H229" s="45" t="s">
        <v>33</v>
      </c>
    </row>
    <row r="230" spans="3:8" ht="15.75" thickBot="1" x14ac:dyDescent="0.25">
      <c r="C230" s="41" t="s">
        <v>437</v>
      </c>
      <c r="E230" s="27" t="s">
        <v>50</v>
      </c>
      <c r="F230" s="28" t="s">
        <v>12</v>
      </c>
      <c r="G230" s="17" t="s">
        <v>66</v>
      </c>
      <c r="H230" s="45" t="s">
        <v>34</v>
      </c>
    </row>
    <row r="231" spans="3:8" ht="15.75" thickBot="1" x14ac:dyDescent="0.25">
      <c r="C231" s="40" t="s">
        <v>407</v>
      </c>
      <c r="E231" s="27" t="s">
        <v>50</v>
      </c>
      <c r="F231" s="28" t="s">
        <v>14</v>
      </c>
      <c r="G231" s="17" t="s">
        <v>66</v>
      </c>
      <c r="H231" s="45" t="s">
        <v>26</v>
      </c>
    </row>
    <row r="232" spans="3:8" ht="15.75" thickBot="1" x14ac:dyDescent="0.25">
      <c r="C232" s="41" t="s">
        <v>655</v>
      </c>
      <c r="E232" s="27" t="s">
        <v>50</v>
      </c>
      <c r="F232" s="28" t="s">
        <v>20</v>
      </c>
      <c r="G232" s="17" t="s">
        <v>66</v>
      </c>
      <c r="H232" s="45" t="s">
        <v>42</v>
      </c>
    </row>
    <row r="233" spans="3:8" ht="15.75" thickBot="1" x14ac:dyDescent="0.25">
      <c r="C233" s="40" t="s">
        <v>289</v>
      </c>
      <c r="E233" s="27" t="s">
        <v>50</v>
      </c>
      <c r="F233" s="28" t="s">
        <v>21</v>
      </c>
      <c r="G233" s="17" t="s">
        <v>66</v>
      </c>
      <c r="H233" s="45" t="s">
        <v>11</v>
      </c>
    </row>
    <row r="234" spans="3:8" ht="15.75" thickBot="1" x14ac:dyDescent="0.25">
      <c r="C234" s="41" t="s">
        <v>656</v>
      </c>
      <c r="E234" s="25" t="s">
        <v>51</v>
      </c>
      <c r="F234" s="30" t="s">
        <v>31</v>
      </c>
      <c r="G234" s="17" t="s">
        <v>66</v>
      </c>
      <c r="H234" s="45" t="s">
        <v>12</v>
      </c>
    </row>
    <row r="235" spans="3:8" ht="15.75" thickBot="1" x14ac:dyDescent="0.25">
      <c r="C235" s="40" t="s">
        <v>657</v>
      </c>
      <c r="E235" s="27" t="s">
        <v>51</v>
      </c>
      <c r="F235" s="28" t="s">
        <v>32</v>
      </c>
      <c r="G235" s="17" t="s">
        <v>66</v>
      </c>
      <c r="H235" s="45" t="s">
        <v>13</v>
      </c>
    </row>
    <row r="236" spans="3:8" ht="15.75" thickBot="1" x14ac:dyDescent="0.25">
      <c r="C236" s="41" t="s">
        <v>658</v>
      </c>
      <c r="E236" s="27" t="s">
        <v>51</v>
      </c>
      <c r="F236" s="28" t="s">
        <v>33</v>
      </c>
      <c r="G236" s="17" t="s">
        <v>66</v>
      </c>
      <c r="H236" s="45" t="s">
        <v>14</v>
      </c>
    </row>
    <row r="237" spans="3:8" ht="15.75" thickBot="1" x14ac:dyDescent="0.25">
      <c r="C237" s="40" t="s">
        <v>63</v>
      </c>
      <c r="E237" s="27" t="s">
        <v>51</v>
      </c>
      <c r="F237" s="28" t="s">
        <v>34</v>
      </c>
      <c r="G237" s="17" t="s">
        <v>66</v>
      </c>
      <c r="H237" s="45" t="s">
        <v>20</v>
      </c>
    </row>
    <row r="238" spans="3:8" ht="15.75" thickBot="1" x14ac:dyDescent="0.25">
      <c r="C238" s="41" t="s">
        <v>43</v>
      </c>
      <c r="E238" s="27" t="s">
        <v>51</v>
      </c>
      <c r="F238" s="28" t="s">
        <v>26</v>
      </c>
      <c r="G238" s="16" t="s">
        <v>67</v>
      </c>
      <c r="H238" s="44" t="s">
        <v>20</v>
      </c>
    </row>
    <row r="239" spans="3:8" ht="15.75" thickBot="1" x14ac:dyDescent="0.25">
      <c r="C239" s="40" t="s">
        <v>659</v>
      </c>
      <c r="E239" s="27" t="s">
        <v>51</v>
      </c>
      <c r="F239" s="28" t="s">
        <v>36</v>
      </c>
      <c r="G239" s="17" t="s">
        <v>67</v>
      </c>
      <c r="H239" s="45" t="s">
        <v>21</v>
      </c>
    </row>
    <row r="240" spans="3:8" ht="15.75" thickBot="1" x14ac:dyDescent="0.25">
      <c r="C240" s="41" t="s">
        <v>660</v>
      </c>
      <c r="E240" s="27" t="s">
        <v>51</v>
      </c>
      <c r="F240" s="28" t="s">
        <v>27</v>
      </c>
      <c r="G240" s="17" t="s">
        <v>67</v>
      </c>
      <c r="H240" s="45" t="s">
        <v>22</v>
      </c>
    </row>
    <row r="241" spans="3:8" ht="15.75" thickBot="1" x14ac:dyDescent="0.25">
      <c r="C241" s="40" t="s">
        <v>661</v>
      </c>
      <c r="E241" s="27" t="s">
        <v>51</v>
      </c>
      <c r="F241" s="28" t="s">
        <v>29</v>
      </c>
      <c r="G241" s="16" t="s">
        <v>68</v>
      </c>
      <c r="H241" s="44" t="s">
        <v>31</v>
      </c>
    </row>
    <row r="242" spans="3:8" ht="15.75" thickBot="1" x14ac:dyDescent="0.25">
      <c r="C242" s="41" t="s">
        <v>662</v>
      </c>
      <c r="E242" s="27" t="s">
        <v>51</v>
      </c>
      <c r="F242" s="28" t="s">
        <v>18</v>
      </c>
      <c r="G242" s="17" t="s">
        <v>68</v>
      </c>
      <c r="H242" s="45" t="s">
        <v>34</v>
      </c>
    </row>
    <row r="243" spans="3:8" ht="15.75" thickBot="1" x14ac:dyDescent="0.25">
      <c r="C243" s="40" t="s">
        <v>439</v>
      </c>
      <c r="E243" s="27" t="s">
        <v>51</v>
      </c>
      <c r="F243" s="28" t="s">
        <v>19</v>
      </c>
      <c r="G243" s="17" t="s">
        <v>68</v>
      </c>
      <c r="H243" s="45" t="s">
        <v>26</v>
      </c>
    </row>
    <row r="244" spans="3:8" ht="15.75" thickBot="1" x14ac:dyDescent="0.25">
      <c r="C244" s="41" t="s">
        <v>234</v>
      </c>
      <c r="E244" s="27" t="s">
        <v>51</v>
      </c>
      <c r="F244" s="28" t="s">
        <v>42</v>
      </c>
      <c r="G244" s="17" t="s">
        <v>68</v>
      </c>
      <c r="H244" s="45" t="s">
        <v>29</v>
      </c>
    </row>
    <row r="245" spans="3:8" ht="15.75" thickBot="1" x14ac:dyDescent="0.25">
      <c r="C245" s="40" t="s">
        <v>116</v>
      </c>
      <c r="E245" s="27" t="s">
        <v>51</v>
      </c>
      <c r="F245" s="28" t="s">
        <v>11</v>
      </c>
      <c r="G245" s="17" t="s">
        <v>68</v>
      </c>
      <c r="H245" s="45" t="s">
        <v>18</v>
      </c>
    </row>
    <row r="246" spans="3:8" ht="15.75" thickBot="1" x14ac:dyDescent="0.25">
      <c r="C246" s="41" t="s">
        <v>386</v>
      </c>
      <c r="E246" s="27" t="s">
        <v>51</v>
      </c>
      <c r="F246" s="28" t="s">
        <v>12</v>
      </c>
      <c r="G246" s="17" t="s">
        <v>68</v>
      </c>
      <c r="H246" s="45" t="s">
        <v>19</v>
      </c>
    </row>
    <row r="247" spans="3:8" ht="15.75" thickBot="1" x14ac:dyDescent="0.25">
      <c r="C247" s="40" t="s">
        <v>309</v>
      </c>
      <c r="E247" s="25" t="s">
        <v>52</v>
      </c>
      <c r="F247" s="30" t="s">
        <v>39</v>
      </c>
      <c r="G247" s="17" t="s">
        <v>68</v>
      </c>
      <c r="H247" s="45" t="s">
        <v>14</v>
      </c>
    </row>
    <row r="248" spans="3:8" ht="15.75" thickBot="1" x14ac:dyDescent="0.25">
      <c r="C248" s="41" t="s">
        <v>663</v>
      </c>
      <c r="E248" s="27" t="s">
        <v>52</v>
      </c>
      <c r="F248" s="28" t="s">
        <v>31</v>
      </c>
      <c r="G248" s="17" t="s">
        <v>68</v>
      </c>
      <c r="H248" s="45" t="s">
        <v>22</v>
      </c>
    </row>
    <row r="249" spans="3:8" ht="15.75" thickBot="1" x14ac:dyDescent="0.25">
      <c r="C249" s="40" t="s">
        <v>664</v>
      </c>
      <c r="E249" s="27" t="s">
        <v>52</v>
      </c>
      <c r="F249" s="28" t="s">
        <v>32</v>
      </c>
      <c r="G249" s="16" t="s">
        <v>69</v>
      </c>
      <c r="H249" s="44" t="s">
        <v>18</v>
      </c>
    </row>
    <row r="250" spans="3:8" ht="15.75" thickBot="1" x14ac:dyDescent="0.25">
      <c r="C250" s="41" t="s">
        <v>357</v>
      </c>
      <c r="E250" s="27" t="s">
        <v>52</v>
      </c>
      <c r="F250" s="28" t="s">
        <v>33</v>
      </c>
      <c r="G250" s="17" t="s">
        <v>69</v>
      </c>
      <c r="H250" s="45" t="s">
        <v>22</v>
      </c>
    </row>
    <row r="251" spans="3:8" ht="15.75" thickBot="1" x14ac:dyDescent="0.25">
      <c r="C251" s="40" t="s">
        <v>665</v>
      </c>
      <c r="E251" s="27" t="s">
        <v>52</v>
      </c>
      <c r="F251" s="28" t="s">
        <v>36</v>
      </c>
      <c r="G251" s="16" t="s">
        <v>70</v>
      </c>
      <c r="H251" s="44" t="s">
        <v>32</v>
      </c>
    </row>
    <row r="252" spans="3:8" ht="15.75" thickBot="1" x14ac:dyDescent="0.25">
      <c r="C252" s="41" t="s">
        <v>235</v>
      </c>
      <c r="E252" s="27" t="s">
        <v>52</v>
      </c>
      <c r="F252" s="28" t="s">
        <v>27</v>
      </c>
      <c r="G252" s="17" t="s">
        <v>70</v>
      </c>
      <c r="H252" s="45" t="s">
        <v>29</v>
      </c>
    </row>
    <row r="253" spans="3:8" ht="15.75" thickBot="1" x14ac:dyDescent="0.25">
      <c r="C253" s="40" t="s">
        <v>435</v>
      </c>
      <c r="E253" s="27" t="s">
        <v>52</v>
      </c>
      <c r="F253" s="28" t="s">
        <v>29</v>
      </c>
      <c r="G253" s="17" t="s">
        <v>70</v>
      </c>
      <c r="H253" s="45" t="s">
        <v>42</v>
      </c>
    </row>
    <row r="254" spans="3:8" ht="15.75" thickBot="1" x14ac:dyDescent="0.25">
      <c r="C254" s="41" t="s">
        <v>241</v>
      </c>
      <c r="E254" s="27" t="s">
        <v>52</v>
      </c>
      <c r="F254" s="28" t="s">
        <v>18</v>
      </c>
      <c r="G254" s="17" t="s">
        <v>70</v>
      </c>
      <c r="H254" s="45" t="s">
        <v>12</v>
      </c>
    </row>
    <row r="255" spans="3:8" ht="15.75" thickBot="1" x14ac:dyDescent="0.25">
      <c r="C255" s="40" t="s">
        <v>426</v>
      </c>
      <c r="E255" s="27" t="s">
        <v>52</v>
      </c>
      <c r="F255" s="28" t="s">
        <v>42</v>
      </c>
      <c r="G255" s="17" t="s">
        <v>70</v>
      </c>
      <c r="H255" s="45" t="s">
        <v>20</v>
      </c>
    </row>
    <row r="256" spans="3:8" ht="15.75" thickBot="1" x14ac:dyDescent="0.25">
      <c r="C256" s="41" t="s">
        <v>392</v>
      </c>
      <c r="E256" s="27" t="s">
        <v>52</v>
      </c>
      <c r="F256" s="28" t="s">
        <v>11</v>
      </c>
      <c r="G256" s="16" t="s">
        <v>71</v>
      </c>
      <c r="H256" s="44" t="s">
        <v>36</v>
      </c>
    </row>
    <row r="257" spans="3:8" ht="15.75" thickBot="1" x14ac:dyDescent="0.25">
      <c r="C257" s="40" t="s">
        <v>409</v>
      </c>
      <c r="E257" s="27" t="s">
        <v>52</v>
      </c>
      <c r="F257" s="28" t="s">
        <v>12</v>
      </c>
      <c r="G257" s="17" t="s">
        <v>71</v>
      </c>
      <c r="H257" s="45" t="s">
        <v>11</v>
      </c>
    </row>
    <row r="258" spans="3:8" ht="15.75" thickBot="1" x14ac:dyDescent="0.25">
      <c r="C258" s="41" t="s">
        <v>261</v>
      </c>
      <c r="E258" s="25" t="s">
        <v>53</v>
      </c>
      <c r="F258" s="30" t="s">
        <v>39</v>
      </c>
      <c r="G258" s="16" t="s">
        <v>72</v>
      </c>
      <c r="H258" s="44" t="s">
        <v>26</v>
      </c>
    </row>
    <row r="259" spans="3:8" ht="15.75" thickBot="1" x14ac:dyDescent="0.25">
      <c r="C259" s="40" t="s">
        <v>666</v>
      </c>
      <c r="E259" s="27" t="s">
        <v>53</v>
      </c>
      <c r="F259" s="28" t="s">
        <v>31</v>
      </c>
      <c r="G259" s="17" t="s">
        <v>72</v>
      </c>
      <c r="H259" s="45" t="s">
        <v>18</v>
      </c>
    </row>
    <row r="260" spans="3:8" ht="15.75" thickBot="1" x14ac:dyDescent="0.25">
      <c r="C260" s="41" t="s">
        <v>667</v>
      </c>
      <c r="E260" s="27" t="s">
        <v>53</v>
      </c>
      <c r="F260" s="28" t="s">
        <v>32</v>
      </c>
      <c r="G260" s="17" t="s">
        <v>72</v>
      </c>
      <c r="H260" s="45" t="s">
        <v>19</v>
      </c>
    </row>
    <row r="261" spans="3:8" ht="15.75" thickBot="1" x14ac:dyDescent="0.25">
      <c r="C261" s="40" t="s">
        <v>441</v>
      </c>
      <c r="E261" s="27" t="s">
        <v>53</v>
      </c>
      <c r="F261" s="28" t="s">
        <v>34</v>
      </c>
      <c r="G261" s="17" t="s">
        <v>72</v>
      </c>
      <c r="H261" s="45" t="s">
        <v>12</v>
      </c>
    </row>
    <row r="262" spans="3:8" ht="15.75" thickBot="1" x14ac:dyDescent="0.25">
      <c r="C262" s="41" t="s">
        <v>668</v>
      </c>
      <c r="E262" s="27" t="s">
        <v>53</v>
      </c>
      <c r="F262" s="28" t="s">
        <v>29</v>
      </c>
      <c r="G262" s="17" t="s">
        <v>72</v>
      </c>
      <c r="H262" s="45" t="s">
        <v>13</v>
      </c>
    </row>
    <row r="263" spans="3:8" ht="15.75" thickBot="1" x14ac:dyDescent="0.25">
      <c r="C263" s="40" t="s">
        <v>669</v>
      </c>
      <c r="E263" s="27" t="s">
        <v>53</v>
      </c>
      <c r="F263" s="28" t="s">
        <v>18</v>
      </c>
      <c r="G263" s="17" t="s">
        <v>72</v>
      </c>
      <c r="H263" s="45" t="s">
        <v>22</v>
      </c>
    </row>
    <row r="264" spans="3:8" ht="15.75" thickBot="1" x14ac:dyDescent="0.25">
      <c r="C264" s="41" t="s">
        <v>523</v>
      </c>
      <c r="E264" s="27" t="s">
        <v>53</v>
      </c>
      <c r="F264" s="28" t="s">
        <v>19</v>
      </c>
      <c r="G264" s="16" t="s">
        <v>73</v>
      </c>
      <c r="H264" s="44" t="s">
        <v>31</v>
      </c>
    </row>
    <row r="265" spans="3:8" ht="15.75" thickBot="1" x14ac:dyDescent="0.25">
      <c r="C265" s="40" t="s">
        <v>670</v>
      </c>
      <c r="E265" s="27" t="s">
        <v>53</v>
      </c>
      <c r="F265" s="28" t="s">
        <v>42</v>
      </c>
      <c r="G265" s="17" t="s">
        <v>73</v>
      </c>
      <c r="H265" s="45" t="s">
        <v>33</v>
      </c>
    </row>
    <row r="266" spans="3:8" ht="15.75" thickBot="1" x14ac:dyDescent="0.25">
      <c r="C266" s="41" t="s">
        <v>671</v>
      </c>
      <c r="E266" s="27" t="s">
        <v>53</v>
      </c>
      <c r="F266" s="28" t="s">
        <v>11</v>
      </c>
      <c r="G266" s="17" t="s">
        <v>73</v>
      </c>
      <c r="H266" s="45" t="s">
        <v>34</v>
      </c>
    </row>
    <row r="267" spans="3:8" ht="15.75" thickBot="1" x14ac:dyDescent="0.25">
      <c r="C267" s="40" t="s">
        <v>672</v>
      </c>
      <c r="E267" s="27" t="s">
        <v>53</v>
      </c>
      <c r="F267" s="28" t="s">
        <v>12</v>
      </c>
      <c r="G267" s="17" t="s">
        <v>73</v>
      </c>
      <c r="H267" s="45" t="s">
        <v>29</v>
      </c>
    </row>
    <row r="268" spans="3:8" ht="15.75" thickBot="1" x14ac:dyDescent="0.25">
      <c r="C268" s="41" t="s">
        <v>673</v>
      </c>
      <c r="E268" s="27" t="s">
        <v>53</v>
      </c>
      <c r="F268" s="28" t="s">
        <v>13</v>
      </c>
      <c r="G268" s="17" t="s">
        <v>73</v>
      </c>
      <c r="H268" s="45" t="s">
        <v>18</v>
      </c>
    </row>
    <row r="269" spans="3:8" ht="15.75" thickBot="1" x14ac:dyDescent="0.25">
      <c r="C269" s="40" t="s">
        <v>674</v>
      </c>
      <c r="E269" s="25" t="s">
        <v>54</v>
      </c>
      <c r="F269" s="30" t="s">
        <v>39</v>
      </c>
      <c r="G269" s="17" t="s">
        <v>73</v>
      </c>
      <c r="H269" s="45" t="s">
        <v>19</v>
      </c>
    </row>
    <row r="270" spans="3:8" ht="15.75" thickBot="1" x14ac:dyDescent="0.25">
      <c r="C270" s="41" t="s">
        <v>322</v>
      </c>
      <c r="E270" s="27" t="s">
        <v>54</v>
      </c>
      <c r="F270" s="28" t="s">
        <v>31</v>
      </c>
      <c r="G270" s="17" t="s">
        <v>73</v>
      </c>
      <c r="H270" s="45" t="s">
        <v>11</v>
      </c>
    </row>
    <row r="271" spans="3:8" ht="15.75" thickBot="1" x14ac:dyDescent="0.25">
      <c r="C271" s="40" t="s">
        <v>675</v>
      </c>
      <c r="E271" s="27" t="s">
        <v>54</v>
      </c>
      <c r="F271" s="28" t="s">
        <v>36</v>
      </c>
      <c r="G271" s="17" t="s">
        <v>73</v>
      </c>
      <c r="H271" s="45" t="s">
        <v>12</v>
      </c>
    </row>
    <row r="272" spans="3:8" ht="15.75" thickBot="1" x14ac:dyDescent="0.25">
      <c r="C272" s="41" t="s">
        <v>500</v>
      </c>
      <c r="E272" s="25" t="s">
        <v>55</v>
      </c>
      <c r="F272" s="30" t="s">
        <v>39</v>
      </c>
      <c r="G272" s="17" t="s">
        <v>73</v>
      </c>
      <c r="H272" s="45" t="s">
        <v>13</v>
      </c>
    </row>
    <row r="273" spans="3:8" ht="15.75" thickBot="1" x14ac:dyDescent="0.25">
      <c r="C273" s="40" t="s">
        <v>142</v>
      </c>
      <c r="E273" s="27" t="s">
        <v>55</v>
      </c>
      <c r="F273" s="28" t="s">
        <v>24</v>
      </c>
      <c r="G273" s="17" t="s">
        <v>73</v>
      </c>
      <c r="H273" s="45" t="s">
        <v>20</v>
      </c>
    </row>
    <row r="274" spans="3:8" ht="15.75" thickBot="1" x14ac:dyDescent="0.25">
      <c r="C274" s="41" t="s">
        <v>417</v>
      </c>
      <c r="E274" s="27" t="s">
        <v>55</v>
      </c>
      <c r="F274" s="28" t="s">
        <v>25</v>
      </c>
      <c r="G274" s="17" t="s">
        <v>73</v>
      </c>
      <c r="H274" s="45" t="s">
        <v>21</v>
      </c>
    </row>
    <row r="275" spans="3:8" ht="15.75" thickBot="1" x14ac:dyDescent="0.25">
      <c r="C275" s="40" t="s">
        <v>676</v>
      </c>
      <c r="E275" s="27" t="s">
        <v>55</v>
      </c>
      <c r="F275" s="28" t="s">
        <v>40</v>
      </c>
      <c r="G275" s="17" t="s">
        <v>73</v>
      </c>
      <c r="H275" s="45" t="s">
        <v>22</v>
      </c>
    </row>
    <row r="276" spans="3:8" ht="15.75" thickBot="1" x14ac:dyDescent="0.25">
      <c r="C276" s="41" t="s">
        <v>335</v>
      </c>
      <c r="E276" s="27" t="s">
        <v>55</v>
      </c>
      <c r="F276" s="28" t="s">
        <v>31</v>
      </c>
      <c r="G276" s="16" t="s">
        <v>74</v>
      </c>
      <c r="H276" s="44" t="s">
        <v>33</v>
      </c>
    </row>
    <row r="277" spans="3:8" ht="15.75" thickBot="1" x14ac:dyDescent="0.25">
      <c r="C277" s="40" t="s">
        <v>677</v>
      </c>
      <c r="E277" s="27" t="s">
        <v>55</v>
      </c>
      <c r="F277" s="28" t="s">
        <v>27</v>
      </c>
      <c r="G277" s="17" t="s">
        <v>74</v>
      </c>
      <c r="H277" s="45" t="s">
        <v>29</v>
      </c>
    </row>
    <row r="278" spans="3:8" ht="15.75" thickBot="1" x14ac:dyDescent="0.25">
      <c r="C278" s="41" t="s">
        <v>339</v>
      </c>
      <c r="E278" s="27" t="s">
        <v>55</v>
      </c>
      <c r="F278" s="28" t="s">
        <v>18</v>
      </c>
      <c r="G278" s="17" t="s">
        <v>74</v>
      </c>
      <c r="H278" s="45" t="s">
        <v>13</v>
      </c>
    </row>
    <row r="279" spans="3:8" ht="15.75" thickBot="1" x14ac:dyDescent="0.25">
      <c r="C279" s="40" t="s">
        <v>79</v>
      </c>
      <c r="E279" s="27" t="s">
        <v>55</v>
      </c>
      <c r="F279" s="28" t="s">
        <v>19</v>
      </c>
      <c r="G279" s="17" t="s">
        <v>74</v>
      </c>
      <c r="H279" s="45" t="s">
        <v>21</v>
      </c>
    </row>
    <row r="280" spans="3:8" ht="15.75" thickBot="1" x14ac:dyDescent="0.25">
      <c r="C280" s="41" t="s">
        <v>678</v>
      </c>
      <c r="E280" s="27" t="s">
        <v>55</v>
      </c>
      <c r="F280" s="28" t="s">
        <v>9</v>
      </c>
      <c r="G280" s="17" t="s">
        <v>74</v>
      </c>
      <c r="H280" s="45" t="s">
        <v>22</v>
      </c>
    </row>
    <row r="281" spans="3:8" ht="15.75" thickBot="1" x14ac:dyDescent="0.25">
      <c r="C281" s="40" t="s">
        <v>679</v>
      </c>
      <c r="E281" s="27" t="s">
        <v>55</v>
      </c>
      <c r="F281" s="28" t="s">
        <v>10</v>
      </c>
      <c r="G281" s="16" t="s">
        <v>75</v>
      </c>
      <c r="H281" s="44" t="s">
        <v>26</v>
      </c>
    </row>
    <row r="282" spans="3:8" ht="15.75" thickBot="1" x14ac:dyDescent="0.25">
      <c r="C282" s="41" t="s">
        <v>680</v>
      </c>
      <c r="E282" s="27" t="s">
        <v>55</v>
      </c>
      <c r="F282" s="28" t="s">
        <v>42</v>
      </c>
      <c r="G282" s="17" t="s">
        <v>75</v>
      </c>
      <c r="H282" s="45" t="s">
        <v>19</v>
      </c>
    </row>
    <row r="283" spans="3:8" ht="15.75" thickBot="1" x14ac:dyDescent="0.25">
      <c r="C283" s="40" t="s">
        <v>174</v>
      </c>
      <c r="E283" s="27" t="s">
        <v>55</v>
      </c>
      <c r="F283" s="28" t="s">
        <v>11</v>
      </c>
      <c r="G283" s="17" t="s">
        <v>75</v>
      </c>
      <c r="H283" s="45" t="s">
        <v>14</v>
      </c>
    </row>
    <row r="284" spans="3:8" ht="15.75" thickBot="1" x14ac:dyDescent="0.25">
      <c r="C284" s="41" t="s">
        <v>202</v>
      </c>
      <c r="E284" s="27" t="s">
        <v>55</v>
      </c>
      <c r="F284" s="28" t="s">
        <v>12</v>
      </c>
      <c r="G284" s="17" t="s">
        <v>75</v>
      </c>
      <c r="H284" s="45" t="s">
        <v>22</v>
      </c>
    </row>
    <row r="285" spans="3:8" ht="15.75" thickBot="1" x14ac:dyDescent="0.25">
      <c r="C285" s="40" t="s">
        <v>681</v>
      </c>
      <c r="E285" s="27" t="s">
        <v>55</v>
      </c>
      <c r="F285" s="28" t="s">
        <v>15</v>
      </c>
      <c r="G285" s="16" t="s">
        <v>76</v>
      </c>
      <c r="H285" s="44" t="s">
        <v>24</v>
      </c>
    </row>
    <row r="286" spans="3:8" ht="15.75" thickBot="1" x14ac:dyDescent="0.25">
      <c r="C286" s="41" t="s">
        <v>682</v>
      </c>
      <c r="E286" s="27" t="s">
        <v>55</v>
      </c>
      <c r="F286" s="28" t="s">
        <v>16</v>
      </c>
      <c r="G286" s="17" t="s">
        <v>76</v>
      </c>
      <c r="H286" s="45" t="s">
        <v>36</v>
      </c>
    </row>
    <row r="287" spans="3:8" ht="15.75" thickBot="1" x14ac:dyDescent="0.25">
      <c r="C287" s="40" t="s">
        <v>208</v>
      </c>
      <c r="E287" s="25" t="s">
        <v>56</v>
      </c>
      <c r="F287" s="30" t="s">
        <v>39</v>
      </c>
      <c r="G287" s="17" t="s">
        <v>76</v>
      </c>
      <c r="H287" s="45" t="s">
        <v>29</v>
      </c>
    </row>
    <row r="288" spans="3:8" ht="15.75" thickBot="1" x14ac:dyDescent="0.25">
      <c r="C288" s="41" t="s">
        <v>128</v>
      </c>
      <c r="E288" s="27" t="s">
        <v>56</v>
      </c>
      <c r="F288" s="28" t="s">
        <v>24</v>
      </c>
      <c r="G288" s="17" t="s">
        <v>76</v>
      </c>
      <c r="H288" s="45" t="s">
        <v>18</v>
      </c>
    </row>
    <row r="289" spans="3:8" ht="15.75" thickBot="1" x14ac:dyDescent="0.25">
      <c r="C289" s="40" t="s">
        <v>247</v>
      </c>
      <c r="E289" s="27" t="s">
        <v>56</v>
      </c>
      <c r="F289" s="28" t="s">
        <v>31</v>
      </c>
      <c r="G289" s="17" t="s">
        <v>76</v>
      </c>
      <c r="H289" s="45" t="s">
        <v>13</v>
      </c>
    </row>
    <row r="290" spans="3:8" ht="15.75" thickBot="1" x14ac:dyDescent="0.25">
      <c r="C290" s="41" t="s">
        <v>246</v>
      </c>
      <c r="E290" s="27" t="s">
        <v>56</v>
      </c>
      <c r="F290" s="28" t="s">
        <v>32</v>
      </c>
      <c r="G290" s="16" t="s">
        <v>77</v>
      </c>
      <c r="H290" s="16" t="s">
        <v>39</v>
      </c>
    </row>
    <row r="291" spans="3:8" ht="15.75" thickBot="1" x14ac:dyDescent="0.25">
      <c r="C291" s="40" t="s">
        <v>59</v>
      </c>
      <c r="E291" s="27" t="s">
        <v>56</v>
      </c>
      <c r="F291" s="28" t="s">
        <v>34</v>
      </c>
      <c r="G291" s="17" t="s">
        <v>77</v>
      </c>
      <c r="H291" s="17" t="s">
        <v>24</v>
      </c>
    </row>
    <row r="292" spans="3:8" ht="15.75" thickBot="1" x14ac:dyDescent="0.25">
      <c r="C292" s="41" t="s">
        <v>683</v>
      </c>
      <c r="E292" s="27" t="s">
        <v>56</v>
      </c>
      <c r="F292" s="28" t="s">
        <v>26</v>
      </c>
      <c r="G292" s="17" t="s">
        <v>77</v>
      </c>
      <c r="H292" s="17" t="s">
        <v>33</v>
      </c>
    </row>
    <row r="293" spans="3:8" ht="15.75" thickBot="1" x14ac:dyDescent="0.25">
      <c r="C293" s="40" t="s">
        <v>259</v>
      </c>
      <c r="E293" s="27" t="s">
        <v>56</v>
      </c>
      <c r="F293" s="28" t="s">
        <v>19</v>
      </c>
      <c r="G293" s="17" t="s">
        <v>77</v>
      </c>
      <c r="H293" s="17" t="s">
        <v>27</v>
      </c>
    </row>
    <row r="294" spans="3:8" ht="15.75" thickBot="1" x14ac:dyDescent="0.25">
      <c r="C294" s="41" t="s">
        <v>684</v>
      </c>
      <c r="E294" s="27" t="s">
        <v>56</v>
      </c>
      <c r="F294" s="28" t="s">
        <v>42</v>
      </c>
      <c r="G294" s="16" t="s">
        <v>78</v>
      </c>
      <c r="H294" s="16" t="s">
        <v>39</v>
      </c>
    </row>
    <row r="295" spans="3:8" ht="15.75" thickBot="1" x14ac:dyDescent="0.25">
      <c r="C295" s="40" t="s">
        <v>212</v>
      </c>
      <c r="E295" s="27" t="s">
        <v>56</v>
      </c>
      <c r="F295" s="28" t="s">
        <v>11</v>
      </c>
      <c r="G295" s="18" t="s">
        <v>79</v>
      </c>
      <c r="H295" s="18" t="s">
        <v>13</v>
      </c>
    </row>
    <row r="296" spans="3:8" ht="15.75" thickBot="1" x14ac:dyDescent="0.25">
      <c r="C296" s="41" t="s">
        <v>223</v>
      </c>
      <c r="E296" s="27" t="s">
        <v>56</v>
      </c>
      <c r="F296" s="28" t="s">
        <v>12</v>
      </c>
      <c r="G296" s="17" t="s">
        <v>79</v>
      </c>
      <c r="H296" s="17" t="s">
        <v>14</v>
      </c>
    </row>
    <row r="297" spans="3:8" ht="15.75" thickBot="1" x14ac:dyDescent="0.25">
      <c r="C297" s="40" t="s">
        <v>394</v>
      </c>
      <c r="E297" s="27" t="s">
        <v>56</v>
      </c>
      <c r="F297" s="28" t="s">
        <v>13</v>
      </c>
      <c r="G297" s="18" t="s">
        <v>80</v>
      </c>
      <c r="H297" s="18" t="s">
        <v>25</v>
      </c>
    </row>
    <row r="298" spans="3:8" ht="15.75" thickBot="1" x14ac:dyDescent="0.25">
      <c r="C298" s="41" t="s">
        <v>199</v>
      </c>
      <c r="E298" s="27" t="s">
        <v>56</v>
      </c>
      <c r="F298" s="28" t="s">
        <v>14</v>
      </c>
      <c r="G298" s="17" t="s">
        <v>80</v>
      </c>
      <c r="H298" s="17" t="s">
        <v>40</v>
      </c>
    </row>
    <row r="299" spans="3:8" ht="15.75" thickBot="1" x14ac:dyDescent="0.25">
      <c r="C299" s="40" t="s">
        <v>685</v>
      </c>
      <c r="E299" s="27" t="s">
        <v>56</v>
      </c>
      <c r="F299" s="28" t="s">
        <v>21</v>
      </c>
      <c r="G299" s="17" t="s">
        <v>80</v>
      </c>
      <c r="H299" s="17" t="s">
        <v>33</v>
      </c>
    </row>
    <row r="300" spans="3:8" ht="15.75" thickBot="1" x14ac:dyDescent="0.25">
      <c r="C300" s="41" t="s">
        <v>686</v>
      </c>
      <c r="E300" s="25" t="s">
        <v>57</v>
      </c>
      <c r="F300" s="30" t="s">
        <v>39</v>
      </c>
      <c r="G300" s="17" t="s">
        <v>80</v>
      </c>
      <c r="H300" s="17" t="s">
        <v>7</v>
      </c>
    </row>
    <row r="301" spans="3:8" ht="15.75" thickBot="1" x14ac:dyDescent="0.25">
      <c r="C301" s="40" t="s">
        <v>687</v>
      </c>
      <c r="E301" s="27" t="s">
        <v>57</v>
      </c>
      <c r="F301" s="28" t="s">
        <v>32</v>
      </c>
      <c r="G301" s="17" t="s">
        <v>80</v>
      </c>
      <c r="H301" s="17" t="s">
        <v>19</v>
      </c>
    </row>
    <row r="302" spans="3:8" ht="15.75" thickBot="1" x14ac:dyDescent="0.25">
      <c r="C302" s="41" t="s">
        <v>688</v>
      </c>
      <c r="E302" s="27" t="s">
        <v>57</v>
      </c>
      <c r="F302" s="28" t="s">
        <v>33</v>
      </c>
      <c r="G302" s="17" t="s">
        <v>80</v>
      </c>
      <c r="H302" s="17" t="s">
        <v>10</v>
      </c>
    </row>
    <row r="303" spans="3:8" ht="15.75" thickBot="1" x14ac:dyDescent="0.25">
      <c r="C303" s="40" t="s">
        <v>689</v>
      </c>
      <c r="E303" s="27" t="s">
        <v>57</v>
      </c>
      <c r="F303" s="28" t="s">
        <v>34</v>
      </c>
      <c r="G303" s="17" t="s">
        <v>80</v>
      </c>
      <c r="H303" s="17" t="s">
        <v>14</v>
      </c>
    </row>
    <row r="304" spans="3:8" ht="15.75" thickBot="1" x14ac:dyDescent="0.25">
      <c r="C304" s="41" t="s">
        <v>257</v>
      </c>
      <c r="E304" s="27" t="s">
        <v>57</v>
      </c>
      <c r="F304" s="28" t="s">
        <v>36</v>
      </c>
      <c r="G304" s="17" t="s">
        <v>80</v>
      </c>
      <c r="H304" s="17" t="s">
        <v>15</v>
      </c>
    </row>
    <row r="305" spans="3:8" ht="15.75" thickBot="1" x14ac:dyDescent="0.25">
      <c r="C305" s="40" t="s">
        <v>690</v>
      </c>
      <c r="E305" s="27" t="s">
        <v>57</v>
      </c>
      <c r="F305" s="28" t="s">
        <v>29</v>
      </c>
      <c r="G305" s="17" t="s">
        <v>80</v>
      </c>
      <c r="H305" s="17" t="s">
        <v>16</v>
      </c>
    </row>
    <row r="306" spans="3:8" ht="15.75" thickBot="1" x14ac:dyDescent="0.25">
      <c r="C306" s="41" t="s">
        <v>421</v>
      </c>
      <c r="E306" s="27" t="s">
        <v>57</v>
      </c>
      <c r="F306" s="28" t="s">
        <v>42</v>
      </c>
      <c r="G306" s="17" t="s">
        <v>80</v>
      </c>
      <c r="H306" s="17" t="s">
        <v>22</v>
      </c>
    </row>
    <row r="307" spans="3:8" ht="15.75" thickBot="1" x14ac:dyDescent="0.25">
      <c r="C307" s="40" t="s">
        <v>691</v>
      </c>
      <c r="E307" s="27" t="s">
        <v>57</v>
      </c>
      <c r="F307" s="28" t="s">
        <v>11</v>
      </c>
      <c r="G307" s="18" t="s">
        <v>81</v>
      </c>
      <c r="H307" s="18" t="s">
        <v>24</v>
      </c>
    </row>
    <row r="308" spans="3:8" ht="15.75" thickBot="1" x14ac:dyDescent="0.25">
      <c r="C308" s="41" t="s">
        <v>692</v>
      </c>
      <c r="E308" s="27" t="s">
        <v>57</v>
      </c>
      <c r="F308" s="28" t="s">
        <v>12</v>
      </c>
      <c r="G308" s="17" t="s">
        <v>81</v>
      </c>
      <c r="H308" s="17" t="s">
        <v>26</v>
      </c>
    </row>
    <row r="309" spans="3:8" ht="15.75" thickBot="1" x14ac:dyDescent="0.25">
      <c r="C309" s="40" t="s">
        <v>693</v>
      </c>
      <c r="E309" s="27" t="s">
        <v>57</v>
      </c>
      <c r="F309" s="28" t="s">
        <v>13</v>
      </c>
      <c r="G309" s="17" t="s">
        <v>81</v>
      </c>
      <c r="H309" s="17" t="s">
        <v>12</v>
      </c>
    </row>
    <row r="310" spans="3:8" ht="15.75" thickBot="1" x14ac:dyDescent="0.25">
      <c r="C310" s="41" t="s">
        <v>694</v>
      </c>
      <c r="E310" s="27" t="s">
        <v>57</v>
      </c>
      <c r="F310" s="28" t="s">
        <v>14</v>
      </c>
      <c r="G310" s="17" t="s">
        <v>81</v>
      </c>
      <c r="H310" s="17" t="s">
        <v>22</v>
      </c>
    </row>
    <row r="311" spans="3:8" ht="15.75" thickBot="1" x14ac:dyDescent="0.25">
      <c r="C311" s="40" t="s">
        <v>695</v>
      </c>
      <c r="E311" s="27" t="s">
        <v>57</v>
      </c>
      <c r="F311" s="28" t="s">
        <v>20</v>
      </c>
      <c r="G311" s="17" t="s">
        <v>82</v>
      </c>
      <c r="H311" s="17" t="s">
        <v>31</v>
      </c>
    </row>
    <row r="312" spans="3:8" ht="15.75" thickBot="1" x14ac:dyDescent="0.25">
      <c r="C312" s="41" t="s">
        <v>696</v>
      </c>
      <c r="E312" s="25" t="s">
        <v>58</v>
      </c>
      <c r="F312" s="30" t="s">
        <v>39</v>
      </c>
      <c r="G312" s="17" t="s">
        <v>82</v>
      </c>
      <c r="H312" s="17" t="s">
        <v>32</v>
      </c>
    </row>
    <row r="313" spans="3:8" ht="15.75" thickBot="1" x14ac:dyDescent="0.25">
      <c r="C313" s="40" t="s">
        <v>214</v>
      </c>
      <c r="E313" s="27" t="s">
        <v>58</v>
      </c>
      <c r="F313" s="28" t="s">
        <v>24</v>
      </c>
      <c r="G313" s="18" t="s">
        <v>83</v>
      </c>
      <c r="H313" s="18" t="s">
        <v>34</v>
      </c>
    </row>
    <row r="314" spans="3:8" ht="15.75" thickBot="1" x14ac:dyDescent="0.25">
      <c r="C314" s="41" t="s">
        <v>697</v>
      </c>
      <c r="E314" s="27" t="s">
        <v>58</v>
      </c>
      <c r="F314" s="28" t="s">
        <v>31</v>
      </c>
      <c r="G314" s="17" t="s">
        <v>83</v>
      </c>
      <c r="H314" s="17" t="s">
        <v>26</v>
      </c>
    </row>
    <row r="315" spans="3:8" ht="15.75" thickBot="1" x14ac:dyDescent="0.25">
      <c r="C315" s="40" t="s">
        <v>698</v>
      </c>
      <c r="E315" s="27" t="s">
        <v>58</v>
      </c>
      <c r="F315" s="28" t="s">
        <v>32</v>
      </c>
      <c r="G315" s="17" t="s">
        <v>83</v>
      </c>
      <c r="H315" s="17" t="s">
        <v>36</v>
      </c>
    </row>
    <row r="316" spans="3:8" ht="15.75" thickBot="1" x14ac:dyDescent="0.25">
      <c r="C316" s="41" t="s">
        <v>699</v>
      </c>
      <c r="E316" s="27" t="s">
        <v>58</v>
      </c>
      <c r="F316" s="28" t="s">
        <v>33</v>
      </c>
      <c r="G316" s="17" t="s">
        <v>83</v>
      </c>
      <c r="H316" s="17" t="s">
        <v>27</v>
      </c>
    </row>
    <row r="317" spans="3:8" ht="15.75" thickBot="1" x14ac:dyDescent="0.25">
      <c r="C317" s="40" t="s">
        <v>110</v>
      </c>
      <c r="E317" s="27" t="s">
        <v>58</v>
      </c>
      <c r="F317" s="28" t="s">
        <v>34</v>
      </c>
      <c r="G317" s="17" t="s">
        <v>83</v>
      </c>
      <c r="H317" s="17" t="s">
        <v>29</v>
      </c>
    </row>
    <row r="318" spans="3:8" ht="15.75" thickBot="1" x14ac:dyDescent="0.25">
      <c r="C318" s="41" t="s">
        <v>700</v>
      </c>
      <c r="E318" s="27" t="s">
        <v>58</v>
      </c>
      <c r="F318" s="28" t="s">
        <v>26</v>
      </c>
      <c r="G318" s="17" t="s">
        <v>83</v>
      </c>
      <c r="H318" s="17" t="s">
        <v>12</v>
      </c>
    </row>
    <row r="319" spans="3:8" ht="15.75" thickBot="1" x14ac:dyDescent="0.25">
      <c r="C319" s="40" t="s">
        <v>701</v>
      </c>
      <c r="E319" s="27" t="s">
        <v>58</v>
      </c>
      <c r="F319" s="28" t="s">
        <v>36</v>
      </c>
      <c r="G319" s="17" t="s">
        <v>83</v>
      </c>
      <c r="H319" s="17" t="s">
        <v>13</v>
      </c>
    </row>
    <row r="320" spans="3:8" ht="15.75" thickBot="1" x14ac:dyDescent="0.25">
      <c r="C320" s="41" t="s">
        <v>702</v>
      </c>
      <c r="E320" s="27" t="s">
        <v>58</v>
      </c>
      <c r="F320" s="28" t="s">
        <v>27</v>
      </c>
      <c r="G320" s="17" t="s">
        <v>83</v>
      </c>
      <c r="H320" s="17" t="s">
        <v>14</v>
      </c>
    </row>
    <row r="321" spans="3:8" ht="15.75" thickBot="1" x14ac:dyDescent="0.25">
      <c r="C321" s="40" t="s">
        <v>144</v>
      </c>
      <c r="E321" s="27" t="s">
        <v>58</v>
      </c>
      <c r="F321" s="28" t="s">
        <v>29</v>
      </c>
      <c r="G321" s="17" t="s">
        <v>83</v>
      </c>
      <c r="H321" s="17" t="s">
        <v>20</v>
      </c>
    </row>
    <row r="322" spans="3:8" ht="15.75" thickBot="1" x14ac:dyDescent="0.25">
      <c r="C322" s="41" t="s">
        <v>362</v>
      </c>
      <c r="E322" s="27" t="s">
        <v>58</v>
      </c>
      <c r="F322" s="28" t="s">
        <v>42</v>
      </c>
      <c r="G322" s="17" t="s">
        <v>83</v>
      </c>
      <c r="H322" s="17" t="s">
        <v>21</v>
      </c>
    </row>
    <row r="323" spans="3:8" ht="15.75" thickBot="1" x14ac:dyDescent="0.25">
      <c r="C323" s="40" t="s">
        <v>703</v>
      </c>
      <c r="E323" s="27" t="s">
        <v>58</v>
      </c>
      <c r="F323" s="28" t="s">
        <v>11</v>
      </c>
      <c r="G323" s="17" t="s">
        <v>83</v>
      </c>
      <c r="H323" s="17" t="s">
        <v>22</v>
      </c>
    </row>
    <row r="324" spans="3:8" ht="15.75" thickBot="1" x14ac:dyDescent="0.25">
      <c r="C324" s="41" t="s">
        <v>181</v>
      </c>
      <c r="E324" s="27" t="s">
        <v>58</v>
      </c>
      <c r="F324" s="28" t="s">
        <v>12</v>
      </c>
      <c r="G324" s="18" t="s">
        <v>84</v>
      </c>
      <c r="H324" s="18" t="s">
        <v>24</v>
      </c>
    </row>
    <row r="325" spans="3:8" ht="15.75" thickBot="1" x14ac:dyDescent="0.25">
      <c r="C325" s="40" t="s">
        <v>438</v>
      </c>
      <c r="E325" s="27" t="s">
        <v>58</v>
      </c>
      <c r="F325" s="28" t="s">
        <v>20</v>
      </c>
      <c r="G325" s="17" t="s">
        <v>84</v>
      </c>
      <c r="H325" s="17" t="s">
        <v>34</v>
      </c>
    </row>
    <row r="326" spans="3:8" ht="15.75" thickBot="1" x14ac:dyDescent="0.25">
      <c r="C326" s="41" t="s">
        <v>704</v>
      </c>
      <c r="E326" s="27" t="s">
        <v>58</v>
      </c>
      <c r="F326" s="28" t="s">
        <v>21</v>
      </c>
      <c r="G326" s="17" t="s">
        <v>84</v>
      </c>
      <c r="H326" s="17" t="s">
        <v>29</v>
      </c>
    </row>
    <row r="327" spans="3:8" ht="15.75" thickBot="1" x14ac:dyDescent="0.25">
      <c r="C327" s="40" t="s">
        <v>705</v>
      </c>
      <c r="E327" s="25" t="s">
        <v>59</v>
      </c>
      <c r="F327" s="30" t="s">
        <v>39</v>
      </c>
      <c r="G327" s="17" t="s">
        <v>84</v>
      </c>
      <c r="H327" s="17" t="s">
        <v>11</v>
      </c>
    </row>
    <row r="328" spans="3:8" ht="15.75" thickBot="1" x14ac:dyDescent="0.25">
      <c r="C328" s="41" t="s">
        <v>706</v>
      </c>
      <c r="E328" s="27" t="s">
        <v>59</v>
      </c>
      <c r="F328" s="28" t="s">
        <v>40</v>
      </c>
      <c r="G328" s="18" t="s">
        <v>85</v>
      </c>
      <c r="H328" s="18" t="s">
        <v>24</v>
      </c>
    </row>
    <row r="329" spans="3:8" ht="15.75" thickBot="1" x14ac:dyDescent="0.25">
      <c r="C329" s="40" t="s">
        <v>274</v>
      </c>
      <c r="E329" s="27" t="s">
        <v>59</v>
      </c>
      <c r="F329" s="28" t="s">
        <v>31</v>
      </c>
      <c r="G329" s="17" t="s">
        <v>85</v>
      </c>
      <c r="H329" s="17" t="s">
        <v>26</v>
      </c>
    </row>
    <row r="330" spans="3:8" ht="15.75" thickBot="1" x14ac:dyDescent="0.25">
      <c r="C330" s="41" t="s">
        <v>382</v>
      </c>
      <c r="E330" s="27" t="s">
        <v>59</v>
      </c>
      <c r="F330" s="28" t="s">
        <v>32</v>
      </c>
      <c r="G330" s="17" t="s">
        <v>85</v>
      </c>
      <c r="H330" s="17" t="s">
        <v>27</v>
      </c>
    </row>
    <row r="331" spans="3:8" ht="15.75" thickBot="1" x14ac:dyDescent="0.25">
      <c r="C331" s="40" t="s">
        <v>243</v>
      </c>
      <c r="E331" s="27" t="s">
        <v>59</v>
      </c>
      <c r="F331" s="28" t="s">
        <v>33</v>
      </c>
      <c r="G331" s="17" t="s">
        <v>85</v>
      </c>
      <c r="H331" s="17" t="s">
        <v>29</v>
      </c>
    </row>
    <row r="332" spans="3:8" ht="15.75" thickBot="1" x14ac:dyDescent="0.25">
      <c r="C332" s="41" t="s">
        <v>707</v>
      </c>
      <c r="E332" s="27" t="s">
        <v>59</v>
      </c>
      <c r="F332" s="28" t="s">
        <v>7</v>
      </c>
      <c r="G332" s="17" t="s">
        <v>85</v>
      </c>
      <c r="H332" s="17" t="s">
        <v>18</v>
      </c>
    </row>
    <row r="333" spans="3:8" ht="15.75" thickBot="1" x14ac:dyDescent="0.25">
      <c r="C333" s="40" t="s">
        <v>387</v>
      </c>
      <c r="E333" s="27" t="s">
        <v>59</v>
      </c>
      <c r="F333" s="28" t="s">
        <v>8</v>
      </c>
      <c r="G333" s="17" t="s">
        <v>85</v>
      </c>
      <c r="H333" s="17" t="s">
        <v>19</v>
      </c>
    </row>
    <row r="334" spans="3:8" ht="15.75" thickBot="1" x14ac:dyDescent="0.25">
      <c r="C334" s="41" t="s">
        <v>517</v>
      </c>
      <c r="E334" s="27" t="s">
        <v>59</v>
      </c>
      <c r="F334" s="28" t="s">
        <v>36</v>
      </c>
      <c r="G334" s="17" t="s">
        <v>85</v>
      </c>
      <c r="H334" s="17" t="s">
        <v>12</v>
      </c>
    </row>
    <row r="335" spans="3:8" ht="15.75" thickBot="1" x14ac:dyDescent="0.25">
      <c r="C335" s="40" t="s">
        <v>389</v>
      </c>
      <c r="E335" s="27" t="s">
        <v>59</v>
      </c>
      <c r="F335" s="28" t="s">
        <v>27</v>
      </c>
      <c r="G335" s="17" t="s">
        <v>85</v>
      </c>
      <c r="H335" s="17" t="s">
        <v>13</v>
      </c>
    </row>
    <row r="336" spans="3:8" ht="15.75" thickBot="1" x14ac:dyDescent="0.25">
      <c r="C336" s="41" t="s">
        <v>708</v>
      </c>
      <c r="E336" s="27" t="s">
        <v>59</v>
      </c>
      <c r="F336" s="28" t="s">
        <v>18</v>
      </c>
      <c r="G336" s="17" t="s">
        <v>85</v>
      </c>
      <c r="H336" s="17" t="s">
        <v>20</v>
      </c>
    </row>
    <row r="337" spans="3:8" ht="15.75" thickBot="1" x14ac:dyDescent="0.25">
      <c r="C337" s="40" t="s">
        <v>709</v>
      </c>
      <c r="E337" s="27" t="s">
        <v>59</v>
      </c>
      <c r="F337" s="28" t="s">
        <v>10</v>
      </c>
      <c r="G337" s="17" t="s">
        <v>85</v>
      </c>
      <c r="H337" s="17" t="s">
        <v>21</v>
      </c>
    </row>
    <row r="338" spans="3:8" ht="15.75" thickBot="1" x14ac:dyDescent="0.25">
      <c r="C338" s="41" t="s">
        <v>710</v>
      </c>
      <c r="E338" s="27" t="s">
        <v>59</v>
      </c>
      <c r="F338" s="28" t="s">
        <v>42</v>
      </c>
      <c r="G338" s="17" t="s">
        <v>85</v>
      </c>
      <c r="H338" s="17" t="s">
        <v>22</v>
      </c>
    </row>
    <row r="339" spans="3:8" ht="15.75" thickBot="1" x14ac:dyDescent="0.25">
      <c r="C339" s="40" t="s">
        <v>711</v>
      </c>
      <c r="E339" s="27" t="s">
        <v>59</v>
      </c>
      <c r="F339" s="28" t="s">
        <v>11</v>
      </c>
      <c r="G339" s="18" t="s">
        <v>86</v>
      </c>
      <c r="H339" s="18" t="s">
        <v>24</v>
      </c>
    </row>
    <row r="340" spans="3:8" ht="15.75" thickBot="1" x14ac:dyDescent="0.25">
      <c r="C340" s="41" t="s">
        <v>712</v>
      </c>
      <c r="E340" s="27" t="s">
        <v>59</v>
      </c>
      <c r="F340" s="28" t="s">
        <v>12</v>
      </c>
      <c r="G340" s="17" t="s">
        <v>86</v>
      </c>
      <c r="H340" s="17" t="s">
        <v>31</v>
      </c>
    </row>
    <row r="341" spans="3:8" ht="15.75" thickBot="1" x14ac:dyDescent="0.25">
      <c r="C341" s="40" t="s">
        <v>175</v>
      </c>
      <c r="E341" s="27" t="s">
        <v>59</v>
      </c>
      <c r="F341" s="28" t="s">
        <v>13</v>
      </c>
      <c r="G341" s="17" t="s">
        <v>86</v>
      </c>
      <c r="H341" s="17" t="s">
        <v>32</v>
      </c>
    </row>
    <row r="342" spans="3:8" ht="15.75" thickBot="1" x14ac:dyDescent="0.25">
      <c r="C342" s="41" t="s">
        <v>337</v>
      </c>
      <c r="E342" s="27" t="s">
        <v>59</v>
      </c>
      <c r="F342" s="28" t="s">
        <v>15</v>
      </c>
      <c r="G342" s="17" t="s">
        <v>86</v>
      </c>
      <c r="H342" s="17" t="s">
        <v>33</v>
      </c>
    </row>
    <row r="343" spans="3:8" ht="15.75" thickBot="1" x14ac:dyDescent="0.25">
      <c r="C343" s="40" t="s">
        <v>393</v>
      </c>
      <c r="E343" s="27" t="s">
        <v>59</v>
      </c>
      <c r="F343" s="28" t="s">
        <v>16</v>
      </c>
      <c r="G343" s="17" t="s">
        <v>86</v>
      </c>
      <c r="H343" s="17" t="s">
        <v>19</v>
      </c>
    </row>
    <row r="344" spans="3:8" ht="15.75" thickBot="1" x14ac:dyDescent="0.25">
      <c r="C344" s="41" t="s">
        <v>373</v>
      </c>
      <c r="E344" s="27" t="s">
        <v>59</v>
      </c>
      <c r="F344" s="28" t="s">
        <v>20</v>
      </c>
      <c r="G344" s="17" t="s">
        <v>86</v>
      </c>
      <c r="H344" s="17" t="s">
        <v>22</v>
      </c>
    </row>
    <row r="345" spans="3:8" ht="15.75" thickBot="1" x14ac:dyDescent="0.25">
      <c r="C345" s="40" t="s">
        <v>713</v>
      </c>
      <c r="E345" s="27" t="s">
        <v>59</v>
      </c>
      <c r="F345" s="28" t="s">
        <v>21</v>
      </c>
      <c r="G345" s="18" t="s">
        <v>87</v>
      </c>
      <c r="H345" s="18" t="s">
        <v>26</v>
      </c>
    </row>
    <row r="346" spans="3:8" ht="15.75" thickBot="1" x14ac:dyDescent="0.25">
      <c r="C346" s="41" t="s">
        <v>714</v>
      </c>
      <c r="E346" s="25" t="s">
        <v>60</v>
      </c>
      <c r="F346" s="30" t="s">
        <v>39</v>
      </c>
      <c r="G346" s="17" t="s">
        <v>87</v>
      </c>
      <c r="H346" s="17" t="s">
        <v>19</v>
      </c>
    </row>
    <row r="347" spans="3:8" ht="15.75" thickBot="1" x14ac:dyDescent="0.25">
      <c r="C347" s="40" t="s">
        <v>425</v>
      </c>
      <c r="E347" s="27" t="s">
        <v>60</v>
      </c>
      <c r="F347" s="28" t="s">
        <v>32</v>
      </c>
      <c r="G347" s="17" t="s">
        <v>87</v>
      </c>
      <c r="H347" s="17" t="s">
        <v>14</v>
      </c>
    </row>
    <row r="348" spans="3:8" ht="15.75" thickBot="1" x14ac:dyDescent="0.25">
      <c r="C348" s="41" t="s">
        <v>715</v>
      </c>
      <c r="E348" s="27" t="s">
        <v>60</v>
      </c>
      <c r="F348" s="28" t="s">
        <v>19</v>
      </c>
      <c r="G348" s="17" t="s">
        <v>87</v>
      </c>
      <c r="H348" s="17" t="s">
        <v>22</v>
      </c>
    </row>
    <row r="349" spans="3:8" ht="15.75" thickBot="1" x14ac:dyDescent="0.25">
      <c r="C349" s="40" t="s">
        <v>515</v>
      </c>
      <c r="E349" s="27" t="s">
        <v>60</v>
      </c>
      <c r="F349" s="28" t="s">
        <v>12</v>
      </c>
      <c r="G349" s="18" t="s">
        <v>88</v>
      </c>
      <c r="H349" s="18" t="s">
        <v>33</v>
      </c>
    </row>
    <row r="350" spans="3:8" ht="15.75" thickBot="1" x14ac:dyDescent="0.25">
      <c r="C350" s="41" t="s">
        <v>716</v>
      </c>
      <c r="E350" s="27" t="s">
        <v>60</v>
      </c>
      <c r="F350" s="28" t="s">
        <v>13</v>
      </c>
      <c r="G350" s="17" t="s">
        <v>88</v>
      </c>
      <c r="H350" s="17" t="s">
        <v>18</v>
      </c>
    </row>
    <row r="351" spans="3:8" ht="15.75" thickBot="1" x14ac:dyDescent="0.25">
      <c r="C351" s="40" t="s">
        <v>268</v>
      </c>
      <c r="E351" s="25" t="s">
        <v>61</v>
      </c>
      <c r="F351" s="30" t="s">
        <v>39</v>
      </c>
      <c r="G351" s="17" t="s">
        <v>88</v>
      </c>
      <c r="H351" s="17" t="s">
        <v>19</v>
      </c>
    </row>
    <row r="352" spans="3:8" ht="15.75" thickBot="1" x14ac:dyDescent="0.25">
      <c r="C352" s="41" t="s">
        <v>412</v>
      </c>
      <c r="E352" s="27" t="s">
        <v>61</v>
      </c>
      <c r="F352" s="28" t="s">
        <v>24</v>
      </c>
      <c r="G352" s="18" t="s">
        <v>89</v>
      </c>
      <c r="H352" s="18" t="s">
        <v>26</v>
      </c>
    </row>
    <row r="353" spans="3:8" ht="15.75" thickBot="1" x14ac:dyDescent="0.25">
      <c r="C353" s="40" t="s">
        <v>278</v>
      </c>
      <c r="E353" s="27" t="s">
        <v>61</v>
      </c>
      <c r="F353" s="28" t="s">
        <v>25</v>
      </c>
      <c r="G353" s="17" t="s">
        <v>89</v>
      </c>
      <c r="H353" s="17" t="s">
        <v>19</v>
      </c>
    </row>
    <row r="354" spans="3:8" ht="15.75" thickBot="1" x14ac:dyDescent="0.25">
      <c r="C354" s="41" t="s">
        <v>374</v>
      </c>
      <c r="E354" s="27" t="s">
        <v>61</v>
      </c>
      <c r="F354" s="28" t="s">
        <v>40</v>
      </c>
      <c r="G354" s="17" t="s">
        <v>90</v>
      </c>
      <c r="H354" s="17" t="s">
        <v>36</v>
      </c>
    </row>
    <row r="355" spans="3:8" ht="15.75" thickBot="1" x14ac:dyDescent="0.25">
      <c r="C355" s="40" t="s">
        <v>717</v>
      </c>
      <c r="E355" s="27" t="s">
        <v>61</v>
      </c>
      <c r="F355" s="28" t="s">
        <v>31</v>
      </c>
      <c r="G355" s="17" t="s">
        <v>90</v>
      </c>
      <c r="H355" s="17" t="s">
        <v>27</v>
      </c>
    </row>
    <row r="356" spans="3:8" ht="15.75" thickBot="1" x14ac:dyDescent="0.25">
      <c r="C356" s="41" t="s">
        <v>508</v>
      </c>
      <c r="E356" s="27" t="s">
        <v>61</v>
      </c>
      <c r="F356" s="28" t="s">
        <v>32</v>
      </c>
      <c r="G356" s="17" t="s">
        <v>90</v>
      </c>
      <c r="H356" s="17" t="s">
        <v>18</v>
      </c>
    </row>
    <row r="357" spans="3:8" ht="15.75" thickBot="1" x14ac:dyDescent="0.25">
      <c r="C357" s="40" t="s">
        <v>718</v>
      </c>
      <c r="E357" s="27" t="s">
        <v>61</v>
      </c>
      <c r="F357" s="28" t="s">
        <v>33</v>
      </c>
      <c r="G357" s="17" t="s">
        <v>90</v>
      </c>
      <c r="H357" s="17" t="s">
        <v>19</v>
      </c>
    </row>
    <row r="358" spans="3:8" ht="15.75" thickBot="1" x14ac:dyDescent="0.25">
      <c r="C358" s="41" t="s">
        <v>182</v>
      </c>
      <c r="E358" s="27" t="s">
        <v>61</v>
      </c>
      <c r="F358" s="28" t="s">
        <v>34</v>
      </c>
      <c r="G358" s="17" t="s">
        <v>90</v>
      </c>
      <c r="H358" s="17" t="s">
        <v>11</v>
      </c>
    </row>
    <row r="359" spans="3:8" ht="15.75" thickBot="1" x14ac:dyDescent="0.25">
      <c r="C359" s="40" t="s">
        <v>221</v>
      </c>
      <c r="E359" s="27" t="s">
        <v>61</v>
      </c>
      <c r="F359" s="28" t="s">
        <v>26</v>
      </c>
      <c r="G359" s="17" t="s">
        <v>90</v>
      </c>
      <c r="H359" s="17" t="s">
        <v>12</v>
      </c>
    </row>
    <row r="360" spans="3:8" ht="15.75" thickBot="1" x14ac:dyDescent="0.25">
      <c r="C360" s="41" t="s">
        <v>367</v>
      </c>
      <c r="E360" s="27" t="s">
        <v>61</v>
      </c>
      <c r="F360" s="28" t="s">
        <v>7</v>
      </c>
      <c r="G360" s="18" t="s">
        <v>91</v>
      </c>
      <c r="H360" s="18" t="s">
        <v>24</v>
      </c>
    </row>
    <row r="361" spans="3:8" ht="15.75" thickBot="1" x14ac:dyDescent="0.25">
      <c r="C361" s="40" t="s">
        <v>431</v>
      </c>
      <c r="E361" s="27" t="s">
        <v>61</v>
      </c>
      <c r="F361" s="28" t="s">
        <v>8</v>
      </c>
      <c r="G361" s="17" t="s">
        <v>91</v>
      </c>
      <c r="H361" s="17" t="s">
        <v>26</v>
      </c>
    </row>
    <row r="362" spans="3:8" ht="15.75" thickBot="1" x14ac:dyDescent="0.25">
      <c r="C362" s="41" t="s">
        <v>719</v>
      </c>
      <c r="E362" s="27" t="s">
        <v>61</v>
      </c>
      <c r="F362" s="28" t="s">
        <v>36</v>
      </c>
      <c r="G362" s="17" t="s">
        <v>91</v>
      </c>
      <c r="H362" s="17" t="s">
        <v>19</v>
      </c>
    </row>
    <row r="363" spans="3:8" ht="15.75" thickBot="1" x14ac:dyDescent="0.25">
      <c r="C363" s="40" t="s">
        <v>720</v>
      </c>
      <c r="E363" s="27" t="s">
        <v>61</v>
      </c>
      <c r="F363" s="28" t="s">
        <v>27</v>
      </c>
      <c r="G363" s="17" t="s">
        <v>91</v>
      </c>
      <c r="H363" s="17" t="s">
        <v>11</v>
      </c>
    </row>
    <row r="364" spans="3:8" ht="15.75" thickBot="1" x14ac:dyDescent="0.25">
      <c r="C364" s="41" t="s">
        <v>248</v>
      </c>
      <c r="E364" s="27" t="s">
        <v>61</v>
      </c>
      <c r="F364" s="28" t="s">
        <v>29</v>
      </c>
      <c r="G364" s="18" t="s">
        <v>92</v>
      </c>
      <c r="H364" s="18" t="s">
        <v>34</v>
      </c>
    </row>
    <row r="365" spans="3:8" ht="15.75" thickBot="1" x14ac:dyDescent="0.25">
      <c r="C365" s="40" t="s">
        <v>370</v>
      </c>
      <c r="E365" s="27" t="s">
        <v>61</v>
      </c>
      <c r="F365" s="28" t="s">
        <v>9</v>
      </c>
      <c r="G365" s="17" t="s">
        <v>92</v>
      </c>
      <c r="H365" s="17" t="s">
        <v>29</v>
      </c>
    </row>
    <row r="366" spans="3:8" ht="15.75" thickBot="1" x14ac:dyDescent="0.25">
      <c r="C366" s="41" t="s">
        <v>310</v>
      </c>
      <c r="E366" s="27" t="s">
        <v>61</v>
      </c>
      <c r="F366" s="28" t="s">
        <v>10</v>
      </c>
      <c r="G366" s="17" t="s">
        <v>92</v>
      </c>
      <c r="H366" s="17" t="s">
        <v>42</v>
      </c>
    </row>
    <row r="367" spans="3:8" ht="15.75" thickBot="1" x14ac:dyDescent="0.25">
      <c r="C367" s="40" t="s">
        <v>721</v>
      </c>
      <c r="E367" s="27" t="s">
        <v>61</v>
      </c>
      <c r="F367" s="28" t="s">
        <v>42</v>
      </c>
      <c r="G367" s="18" t="s">
        <v>93</v>
      </c>
      <c r="H367" s="18" t="s">
        <v>24</v>
      </c>
    </row>
    <row r="368" spans="3:8" ht="15.75" thickBot="1" x14ac:dyDescent="0.25">
      <c r="C368" s="41" t="s">
        <v>722</v>
      </c>
      <c r="E368" s="27" t="s">
        <v>61</v>
      </c>
      <c r="F368" s="28" t="s">
        <v>16</v>
      </c>
      <c r="G368" s="17" t="s">
        <v>93</v>
      </c>
      <c r="H368" s="17" t="s">
        <v>32</v>
      </c>
    </row>
    <row r="369" spans="3:8" ht="15.75" thickBot="1" x14ac:dyDescent="0.25">
      <c r="C369" s="40" t="s">
        <v>203</v>
      </c>
      <c r="E369" s="27" t="s">
        <v>61</v>
      </c>
      <c r="F369" s="28" t="s">
        <v>20</v>
      </c>
      <c r="G369" s="17" t="s">
        <v>93</v>
      </c>
      <c r="H369" s="17" t="s">
        <v>36</v>
      </c>
    </row>
    <row r="370" spans="3:8" ht="15.75" thickBot="1" x14ac:dyDescent="0.25">
      <c r="C370" s="41" t="s">
        <v>402</v>
      </c>
      <c r="E370" s="27" t="s">
        <v>61</v>
      </c>
      <c r="F370" s="28" t="s">
        <v>21</v>
      </c>
      <c r="G370" s="17" t="s">
        <v>93</v>
      </c>
      <c r="H370" s="17" t="s">
        <v>29</v>
      </c>
    </row>
    <row r="371" spans="3:8" ht="15.75" thickBot="1" x14ac:dyDescent="0.25">
      <c r="C371" s="40" t="s">
        <v>194</v>
      </c>
      <c r="E371" s="25" t="s">
        <v>62</v>
      </c>
      <c r="F371" s="30" t="s">
        <v>24</v>
      </c>
      <c r="G371" s="17" t="s">
        <v>93</v>
      </c>
      <c r="H371" s="17" t="s">
        <v>42</v>
      </c>
    </row>
    <row r="372" spans="3:8" ht="15.75" thickBot="1" x14ac:dyDescent="0.25">
      <c r="C372" s="41" t="s">
        <v>239</v>
      </c>
      <c r="E372" s="27" t="s">
        <v>62</v>
      </c>
      <c r="F372" s="28" t="s">
        <v>31</v>
      </c>
      <c r="G372" s="17" t="s">
        <v>93</v>
      </c>
      <c r="H372" s="17" t="s">
        <v>13</v>
      </c>
    </row>
    <row r="373" spans="3:8" ht="15.75" thickBot="1" x14ac:dyDescent="0.25">
      <c r="C373" s="40" t="s">
        <v>222</v>
      </c>
      <c r="E373" s="27" t="s">
        <v>62</v>
      </c>
      <c r="F373" s="28" t="s">
        <v>34</v>
      </c>
      <c r="G373" s="18" t="s">
        <v>94</v>
      </c>
      <c r="H373" s="18" t="s">
        <v>39</v>
      </c>
    </row>
    <row r="374" spans="3:8" ht="15.75" thickBot="1" x14ac:dyDescent="0.25">
      <c r="C374" s="41" t="s">
        <v>434</v>
      </c>
      <c r="E374" s="27" t="s">
        <v>62</v>
      </c>
      <c r="F374" s="28" t="s">
        <v>26</v>
      </c>
      <c r="G374" s="17" t="s">
        <v>94</v>
      </c>
      <c r="H374" s="17" t="s">
        <v>24</v>
      </c>
    </row>
    <row r="375" spans="3:8" ht="15.75" thickBot="1" x14ac:dyDescent="0.25">
      <c r="C375" s="40" t="s">
        <v>723</v>
      </c>
      <c r="E375" s="27" t="s">
        <v>62</v>
      </c>
      <c r="F375" s="28" t="s">
        <v>36</v>
      </c>
      <c r="G375" s="17" t="s">
        <v>94</v>
      </c>
      <c r="H375" s="17" t="s">
        <v>31</v>
      </c>
    </row>
    <row r="376" spans="3:8" ht="15.75" thickBot="1" x14ac:dyDescent="0.25">
      <c r="C376" s="41" t="s">
        <v>49</v>
      </c>
      <c r="E376" s="27" t="s">
        <v>62</v>
      </c>
      <c r="F376" s="28" t="s">
        <v>27</v>
      </c>
      <c r="G376" s="17" t="s">
        <v>94</v>
      </c>
      <c r="H376" s="17" t="s">
        <v>32</v>
      </c>
    </row>
    <row r="377" spans="3:8" ht="15.75" thickBot="1" x14ac:dyDescent="0.25">
      <c r="C377" s="40" t="s">
        <v>724</v>
      </c>
      <c r="E377" s="27" t="s">
        <v>62</v>
      </c>
      <c r="F377" s="28" t="s">
        <v>29</v>
      </c>
      <c r="G377" s="17" t="s">
        <v>94</v>
      </c>
      <c r="H377" s="17" t="s">
        <v>33</v>
      </c>
    </row>
    <row r="378" spans="3:8" ht="15.75" thickBot="1" x14ac:dyDescent="0.25">
      <c r="C378" s="41" t="s">
        <v>227</v>
      </c>
      <c r="E378" s="27" t="s">
        <v>62</v>
      </c>
      <c r="F378" s="28" t="s">
        <v>18</v>
      </c>
      <c r="G378" s="17" t="s">
        <v>94</v>
      </c>
      <c r="H378" s="17" t="s">
        <v>34</v>
      </c>
    </row>
    <row r="379" spans="3:8" ht="15.75" thickBot="1" x14ac:dyDescent="0.25">
      <c r="C379" s="40" t="s">
        <v>207</v>
      </c>
      <c r="E379" s="27" t="s">
        <v>62</v>
      </c>
      <c r="F379" s="28" t="s">
        <v>19</v>
      </c>
      <c r="G379" s="17" t="s">
        <v>94</v>
      </c>
      <c r="H379" s="17" t="s">
        <v>26</v>
      </c>
    </row>
    <row r="380" spans="3:8" ht="15.75" thickBot="1" x14ac:dyDescent="0.25">
      <c r="C380" s="41" t="s">
        <v>205</v>
      </c>
      <c r="E380" s="27" t="s">
        <v>62</v>
      </c>
      <c r="F380" s="28" t="s">
        <v>42</v>
      </c>
      <c r="G380" s="17" t="s">
        <v>94</v>
      </c>
      <c r="H380" s="17" t="s">
        <v>36</v>
      </c>
    </row>
    <row r="381" spans="3:8" ht="15.75" thickBot="1" x14ac:dyDescent="0.25">
      <c r="C381" s="40" t="s">
        <v>430</v>
      </c>
      <c r="E381" s="27" t="s">
        <v>62</v>
      </c>
      <c r="F381" s="28" t="s">
        <v>11</v>
      </c>
      <c r="G381" s="17" t="s">
        <v>94</v>
      </c>
      <c r="H381" s="17" t="s">
        <v>27</v>
      </c>
    </row>
    <row r="382" spans="3:8" ht="15.75" thickBot="1" x14ac:dyDescent="0.25">
      <c r="C382" s="41" t="s">
        <v>509</v>
      </c>
      <c r="E382" s="27" t="s">
        <v>62</v>
      </c>
      <c r="F382" s="28" t="s">
        <v>12</v>
      </c>
      <c r="G382" s="17" t="s">
        <v>94</v>
      </c>
      <c r="H382" s="17" t="s">
        <v>29</v>
      </c>
    </row>
    <row r="383" spans="3:8" ht="15.75" thickBot="1" x14ac:dyDescent="0.25">
      <c r="C383" s="40" t="s">
        <v>122</v>
      </c>
      <c r="E383" s="27" t="s">
        <v>62</v>
      </c>
      <c r="F383" s="28" t="s">
        <v>14</v>
      </c>
      <c r="G383" s="17" t="s">
        <v>94</v>
      </c>
      <c r="H383" s="17" t="s">
        <v>18</v>
      </c>
    </row>
    <row r="384" spans="3:8" ht="15.75" thickBot="1" x14ac:dyDescent="0.25">
      <c r="C384" s="41" t="s">
        <v>725</v>
      </c>
      <c r="E384" s="27" t="s">
        <v>62</v>
      </c>
      <c r="F384" s="28" t="s">
        <v>20</v>
      </c>
      <c r="G384" s="17" t="s">
        <v>94</v>
      </c>
      <c r="H384" s="17" t="s">
        <v>19</v>
      </c>
    </row>
    <row r="385" spans="3:8" ht="15.75" thickBot="1" x14ac:dyDescent="0.25">
      <c r="C385" s="40" t="s">
        <v>179</v>
      </c>
      <c r="E385" s="25" t="s">
        <v>63</v>
      </c>
      <c r="F385" s="30" t="s">
        <v>24</v>
      </c>
      <c r="G385" s="17" t="s">
        <v>94</v>
      </c>
      <c r="H385" s="17" t="s">
        <v>42</v>
      </c>
    </row>
    <row r="386" spans="3:8" ht="15.75" thickBot="1" x14ac:dyDescent="0.25">
      <c r="C386" s="41" t="s">
        <v>726</v>
      </c>
      <c r="E386" s="27" t="s">
        <v>63</v>
      </c>
      <c r="F386" s="28" t="s">
        <v>31</v>
      </c>
      <c r="G386" s="17" t="s">
        <v>94</v>
      </c>
      <c r="H386" s="17" t="s">
        <v>11</v>
      </c>
    </row>
    <row r="387" spans="3:8" ht="15.75" thickBot="1" x14ac:dyDescent="0.25">
      <c r="C387" s="40" t="s">
        <v>727</v>
      </c>
      <c r="E387" s="27" t="s">
        <v>63</v>
      </c>
      <c r="F387" s="28" t="s">
        <v>33</v>
      </c>
      <c r="G387" s="17" t="s">
        <v>94</v>
      </c>
      <c r="H387" s="17" t="s">
        <v>12</v>
      </c>
    </row>
    <row r="388" spans="3:8" ht="15.75" thickBot="1" x14ac:dyDescent="0.25">
      <c r="C388" s="41" t="s">
        <v>220</v>
      </c>
      <c r="E388" s="27" t="s">
        <v>63</v>
      </c>
      <c r="F388" s="28" t="s">
        <v>34</v>
      </c>
      <c r="G388" s="17" t="s">
        <v>94</v>
      </c>
      <c r="H388" s="17" t="s">
        <v>13</v>
      </c>
    </row>
    <row r="389" spans="3:8" ht="15.75" thickBot="1" x14ac:dyDescent="0.25">
      <c r="C389" s="40" t="s">
        <v>728</v>
      </c>
      <c r="E389" s="27" t="s">
        <v>63</v>
      </c>
      <c r="F389" s="28" t="s">
        <v>36</v>
      </c>
      <c r="G389" s="17" t="s">
        <v>94</v>
      </c>
      <c r="H389" s="17" t="s">
        <v>14</v>
      </c>
    </row>
    <row r="390" spans="3:8" ht="15.75" thickBot="1" x14ac:dyDescent="0.25">
      <c r="C390" s="41" t="s">
        <v>238</v>
      </c>
      <c r="E390" s="27" t="s">
        <v>63</v>
      </c>
      <c r="F390" s="28" t="s">
        <v>27</v>
      </c>
      <c r="G390" s="17" t="s">
        <v>94</v>
      </c>
      <c r="H390" s="17" t="s">
        <v>20</v>
      </c>
    </row>
    <row r="391" spans="3:8" ht="15.75" thickBot="1" x14ac:dyDescent="0.25">
      <c r="C391" s="40" t="s">
        <v>118</v>
      </c>
      <c r="E391" s="27" t="s">
        <v>63</v>
      </c>
      <c r="F391" s="28" t="s">
        <v>29</v>
      </c>
      <c r="G391" s="17" t="s">
        <v>94</v>
      </c>
      <c r="H391" s="17" t="s">
        <v>21</v>
      </c>
    </row>
    <row r="392" spans="3:8" ht="15.75" thickBot="1" x14ac:dyDescent="0.25">
      <c r="C392" s="41" t="s">
        <v>729</v>
      </c>
      <c r="E392" s="27" t="s">
        <v>63</v>
      </c>
      <c r="F392" s="28" t="s">
        <v>19</v>
      </c>
      <c r="G392" s="17" t="s">
        <v>94</v>
      </c>
      <c r="H392" s="17" t="s">
        <v>22</v>
      </c>
    </row>
    <row r="393" spans="3:8" ht="15.75" thickBot="1" x14ac:dyDescent="0.25">
      <c r="C393" s="40" t="s">
        <v>730</v>
      </c>
      <c r="E393" s="27" t="s">
        <v>63</v>
      </c>
      <c r="F393" s="28" t="s">
        <v>42</v>
      </c>
      <c r="G393" s="18" t="s">
        <v>95</v>
      </c>
      <c r="H393" s="18" t="s">
        <v>39</v>
      </c>
    </row>
    <row r="394" spans="3:8" ht="15.75" thickBot="1" x14ac:dyDescent="0.25">
      <c r="C394" s="41" t="s">
        <v>240</v>
      </c>
      <c r="E394" s="27" t="s">
        <v>63</v>
      </c>
      <c r="F394" s="28" t="s">
        <v>11</v>
      </c>
      <c r="G394" s="17" t="s">
        <v>95</v>
      </c>
      <c r="H394" s="17" t="s">
        <v>24</v>
      </c>
    </row>
    <row r="395" spans="3:8" ht="15.75" thickBot="1" x14ac:dyDescent="0.25">
      <c r="C395" s="40" t="s">
        <v>408</v>
      </c>
      <c r="E395" s="27" t="s">
        <v>63</v>
      </c>
      <c r="F395" s="28" t="s">
        <v>13</v>
      </c>
      <c r="G395" s="17" t="s">
        <v>95</v>
      </c>
      <c r="H395" s="17" t="s">
        <v>31</v>
      </c>
    </row>
    <row r="396" spans="3:8" ht="15.75" thickBot="1" x14ac:dyDescent="0.25">
      <c r="C396" s="41" t="s">
        <v>344</v>
      </c>
      <c r="E396" s="27" t="s">
        <v>63</v>
      </c>
      <c r="F396" s="28" t="s">
        <v>14</v>
      </c>
      <c r="G396" s="17" t="s">
        <v>95</v>
      </c>
      <c r="H396" s="17" t="s">
        <v>32</v>
      </c>
    </row>
    <row r="397" spans="3:8" ht="15.75" thickBot="1" x14ac:dyDescent="0.25">
      <c r="C397" s="40" t="s">
        <v>731</v>
      </c>
      <c r="E397" s="27" t="s">
        <v>63</v>
      </c>
      <c r="F397" s="28" t="s">
        <v>20</v>
      </c>
      <c r="G397" s="17" t="s">
        <v>95</v>
      </c>
      <c r="H397" s="17" t="s">
        <v>33</v>
      </c>
    </row>
    <row r="398" spans="3:8" ht="15.75" thickBot="1" x14ac:dyDescent="0.25">
      <c r="C398" s="41" t="s">
        <v>732</v>
      </c>
      <c r="E398" s="27" t="s">
        <v>63</v>
      </c>
      <c r="F398" s="28" t="s">
        <v>21</v>
      </c>
      <c r="G398" s="17" t="s">
        <v>95</v>
      </c>
      <c r="H398" s="17" t="s">
        <v>34</v>
      </c>
    </row>
    <row r="399" spans="3:8" ht="15.75" thickBot="1" x14ac:dyDescent="0.25">
      <c r="C399" s="40" t="s">
        <v>200</v>
      </c>
      <c r="E399" s="25" t="s">
        <v>64</v>
      </c>
      <c r="F399" s="30" t="s">
        <v>39</v>
      </c>
      <c r="G399" s="17" t="s">
        <v>95</v>
      </c>
      <c r="H399" s="17" t="s">
        <v>26</v>
      </c>
    </row>
    <row r="400" spans="3:8" ht="15.75" thickBot="1" x14ac:dyDescent="0.25">
      <c r="C400" s="41" t="s">
        <v>189</v>
      </c>
      <c r="E400" s="27" t="s">
        <v>64</v>
      </c>
      <c r="F400" s="28" t="s">
        <v>24</v>
      </c>
      <c r="G400" s="17" t="s">
        <v>95</v>
      </c>
      <c r="H400" s="17" t="s">
        <v>36</v>
      </c>
    </row>
    <row r="401" spans="3:8" ht="15.75" thickBot="1" x14ac:dyDescent="0.25">
      <c r="C401" s="40" t="s">
        <v>145</v>
      </c>
      <c r="E401" s="27" t="s">
        <v>64</v>
      </c>
      <c r="F401" s="28" t="s">
        <v>31</v>
      </c>
      <c r="G401" s="17" t="s">
        <v>95</v>
      </c>
      <c r="H401" s="17" t="s">
        <v>27</v>
      </c>
    </row>
    <row r="402" spans="3:8" ht="15.75" thickBot="1" x14ac:dyDescent="0.25">
      <c r="C402" s="41" t="s">
        <v>733</v>
      </c>
      <c r="E402" s="27" t="s">
        <v>64</v>
      </c>
      <c r="F402" s="28" t="s">
        <v>33</v>
      </c>
      <c r="G402" s="17" t="s">
        <v>95</v>
      </c>
      <c r="H402" s="17" t="s">
        <v>29</v>
      </c>
    </row>
    <row r="403" spans="3:8" ht="15.75" thickBot="1" x14ac:dyDescent="0.25">
      <c r="C403" s="40" t="s">
        <v>361</v>
      </c>
      <c r="E403" s="27" t="s">
        <v>64</v>
      </c>
      <c r="F403" s="28" t="s">
        <v>34</v>
      </c>
      <c r="G403" s="17" t="s">
        <v>95</v>
      </c>
      <c r="H403" s="17" t="s">
        <v>18</v>
      </c>
    </row>
    <row r="404" spans="3:8" ht="15.75" thickBot="1" x14ac:dyDescent="0.25">
      <c r="C404" s="41" t="s">
        <v>734</v>
      </c>
      <c r="E404" s="27" t="s">
        <v>64</v>
      </c>
      <c r="F404" s="28" t="s">
        <v>26</v>
      </c>
      <c r="G404" s="17" t="s">
        <v>95</v>
      </c>
      <c r="H404" s="17" t="s">
        <v>19</v>
      </c>
    </row>
    <row r="405" spans="3:8" ht="15.75" thickBot="1" x14ac:dyDescent="0.25">
      <c r="C405" s="40" t="s">
        <v>272</v>
      </c>
      <c r="E405" s="27" t="s">
        <v>64</v>
      </c>
      <c r="F405" s="28" t="s">
        <v>27</v>
      </c>
      <c r="G405" s="17" t="s">
        <v>95</v>
      </c>
      <c r="H405" s="17" t="s">
        <v>42</v>
      </c>
    </row>
    <row r="406" spans="3:8" ht="15.75" thickBot="1" x14ac:dyDescent="0.25">
      <c r="C406" s="41" t="s">
        <v>735</v>
      </c>
      <c r="E406" s="27" t="s">
        <v>64</v>
      </c>
      <c r="F406" s="28" t="s">
        <v>29</v>
      </c>
      <c r="G406" s="17" t="s">
        <v>95</v>
      </c>
      <c r="H406" s="17" t="s">
        <v>11</v>
      </c>
    </row>
    <row r="407" spans="3:8" ht="15.75" thickBot="1" x14ac:dyDescent="0.25">
      <c r="C407" s="40" t="s">
        <v>391</v>
      </c>
      <c r="E407" s="27" t="s">
        <v>64</v>
      </c>
      <c r="F407" s="28" t="s">
        <v>18</v>
      </c>
      <c r="G407" s="17" t="s">
        <v>95</v>
      </c>
      <c r="H407" s="17" t="s">
        <v>12</v>
      </c>
    </row>
    <row r="408" spans="3:8" ht="15.75" thickBot="1" x14ac:dyDescent="0.25">
      <c r="C408" s="41" t="s">
        <v>506</v>
      </c>
      <c r="E408" s="27" t="s">
        <v>64</v>
      </c>
      <c r="F408" s="28" t="s">
        <v>19</v>
      </c>
      <c r="G408" s="17" t="s">
        <v>95</v>
      </c>
      <c r="H408" s="17" t="s">
        <v>13</v>
      </c>
    </row>
    <row r="409" spans="3:8" ht="15.75" thickBot="1" x14ac:dyDescent="0.25">
      <c r="C409" s="40" t="s">
        <v>736</v>
      </c>
      <c r="E409" s="27" t="s">
        <v>64</v>
      </c>
      <c r="F409" s="28" t="s">
        <v>11</v>
      </c>
      <c r="G409" s="17" t="s">
        <v>95</v>
      </c>
      <c r="H409" s="17" t="s">
        <v>14</v>
      </c>
    </row>
    <row r="410" spans="3:8" ht="15.75" thickBot="1" x14ac:dyDescent="0.25">
      <c r="C410" s="41" t="s">
        <v>737</v>
      </c>
      <c r="E410" s="27" t="s">
        <v>64</v>
      </c>
      <c r="F410" s="28" t="s">
        <v>12</v>
      </c>
      <c r="G410" s="17" t="s">
        <v>95</v>
      </c>
      <c r="H410" s="17" t="s">
        <v>20</v>
      </c>
    </row>
    <row r="411" spans="3:8" ht="15.75" thickBot="1" x14ac:dyDescent="0.25">
      <c r="C411" s="40" t="s">
        <v>216</v>
      </c>
      <c r="E411" s="27" t="s">
        <v>64</v>
      </c>
      <c r="F411" s="28" t="s">
        <v>13</v>
      </c>
      <c r="G411" s="17" t="s">
        <v>95</v>
      </c>
      <c r="H411" s="17" t="s">
        <v>21</v>
      </c>
    </row>
    <row r="412" spans="3:8" ht="15.75" thickBot="1" x14ac:dyDescent="0.25">
      <c r="C412" s="41" t="s">
        <v>738</v>
      </c>
      <c r="E412" s="27" t="s">
        <v>64</v>
      </c>
      <c r="F412" s="28" t="s">
        <v>14</v>
      </c>
      <c r="G412" s="17" t="s">
        <v>95</v>
      </c>
      <c r="H412" s="17" t="s">
        <v>22</v>
      </c>
    </row>
    <row r="413" spans="3:8" ht="15.75" thickBot="1" x14ac:dyDescent="0.25">
      <c r="C413" s="40" t="s">
        <v>330</v>
      </c>
      <c r="E413" s="27" t="s">
        <v>64</v>
      </c>
      <c r="F413" s="28" t="s">
        <v>20</v>
      </c>
      <c r="G413" s="18" t="s">
        <v>96</v>
      </c>
      <c r="H413" s="18" t="s">
        <v>39</v>
      </c>
    </row>
    <row r="414" spans="3:8" ht="15.75" thickBot="1" x14ac:dyDescent="0.25">
      <c r="C414" s="41" t="s">
        <v>204</v>
      </c>
      <c r="E414" s="27" t="s">
        <v>64</v>
      </c>
      <c r="F414" s="28" t="s">
        <v>21</v>
      </c>
      <c r="G414" s="17" t="s">
        <v>96</v>
      </c>
      <c r="H414" s="17" t="s">
        <v>24</v>
      </c>
    </row>
    <row r="415" spans="3:8" ht="15.75" thickBot="1" x14ac:dyDescent="0.25">
      <c r="C415" s="40" t="s">
        <v>739</v>
      </c>
      <c r="E415" s="27" t="s">
        <v>64</v>
      </c>
      <c r="F415" s="28" t="s">
        <v>22</v>
      </c>
      <c r="G415" s="17" t="s">
        <v>96</v>
      </c>
      <c r="H415" s="17" t="s">
        <v>25</v>
      </c>
    </row>
    <row r="416" spans="3:8" ht="15.75" thickBot="1" x14ac:dyDescent="0.25">
      <c r="C416" s="41" t="s">
        <v>740</v>
      </c>
      <c r="E416" s="25" t="s">
        <v>497</v>
      </c>
      <c r="F416" s="30" t="s">
        <v>39</v>
      </c>
      <c r="G416" s="17" t="s">
        <v>96</v>
      </c>
      <c r="H416" s="17" t="s">
        <v>40</v>
      </c>
    </row>
    <row r="417" spans="3:8" ht="15.75" thickBot="1" x14ac:dyDescent="0.25">
      <c r="C417" s="40" t="s">
        <v>293</v>
      </c>
      <c r="E417" s="27" t="s">
        <v>497</v>
      </c>
      <c r="F417" s="28" t="s">
        <v>24</v>
      </c>
      <c r="G417" s="17" t="s">
        <v>96</v>
      </c>
      <c r="H417" s="17" t="s">
        <v>31</v>
      </c>
    </row>
    <row r="418" spans="3:8" ht="15.75" thickBot="1" x14ac:dyDescent="0.25">
      <c r="C418" s="41" t="s">
        <v>405</v>
      </c>
      <c r="E418" s="27" t="s">
        <v>497</v>
      </c>
      <c r="F418" s="28" t="s">
        <v>25</v>
      </c>
      <c r="G418" s="17" t="s">
        <v>96</v>
      </c>
      <c r="H418" s="17" t="s">
        <v>32</v>
      </c>
    </row>
    <row r="419" spans="3:8" ht="15.75" thickBot="1" x14ac:dyDescent="0.25">
      <c r="C419" s="40" t="s">
        <v>741</v>
      </c>
      <c r="E419" s="27" t="s">
        <v>497</v>
      </c>
      <c r="F419" s="28" t="s">
        <v>40</v>
      </c>
      <c r="G419" s="17" t="s">
        <v>96</v>
      </c>
      <c r="H419" s="17" t="s">
        <v>33</v>
      </c>
    </row>
    <row r="420" spans="3:8" ht="15.75" thickBot="1" x14ac:dyDescent="0.25">
      <c r="C420" s="41" t="s">
        <v>522</v>
      </c>
      <c r="E420" s="27" t="s">
        <v>497</v>
      </c>
      <c r="F420" s="28" t="s">
        <v>31</v>
      </c>
      <c r="G420" s="17" t="s">
        <v>96</v>
      </c>
      <c r="H420" s="17" t="s">
        <v>34</v>
      </c>
    </row>
    <row r="421" spans="3:8" ht="15.75" thickBot="1" x14ac:dyDescent="0.25">
      <c r="C421" s="40" t="s">
        <v>742</v>
      </c>
      <c r="E421" s="27" t="s">
        <v>497</v>
      </c>
      <c r="F421" s="28" t="s">
        <v>32</v>
      </c>
      <c r="G421" s="17" t="s">
        <v>96</v>
      </c>
      <c r="H421" s="17" t="s">
        <v>26</v>
      </c>
    </row>
    <row r="422" spans="3:8" ht="15.75" thickBot="1" x14ac:dyDescent="0.25">
      <c r="C422" s="41" t="s">
        <v>743</v>
      </c>
      <c r="E422" s="27" t="s">
        <v>497</v>
      </c>
      <c r="F422" s="28" t="s">
        <v>33</v>
      </c>
      <c r="G422" s="17" t="s">
        <v>96</v>
      </c>
      <c r="H422" s="17" t="s">
        <v>7</v>
      </c>
    </row>
    <row r="423" spans="3:8" ht="15.75" thickBot="1" x14ac:dyDescent="0.25">
      <c r="C423" s="40" t="s">
        <v>286</v>
      </c>
      <c r="E423" s="27" t="s">
        <v>497</v>
      </c>
      <c r="F423" s="28" t="s">
        <v>34</v>
      </c>
      <c r="G423" s="17" t="s">
        <v>96</v>
      </c>
      <c r="H423" s="17" t="s">
        <v>8</v>
      </c>
    </row>
    <row r="424" spans="3:8" ht="15.75" thickBot="1" x14ac:dyDescent="0.25">
      <c r="C424" s="41" t="s">
        <v>744</v>
      </c>
      <c r="E424" s="27" t="s">
        <v>497</v>
      </c>
      <c r="F424" s="28" t="s">
        <v>26</v>
      </c>
      <c r="G424" s="17" t="s">
        <v>96</v>
      </c>
      <c r="H424" s="17" t="s">
        <v>36</v>
      </c>
    </row>
    <row r="425" spans="3:8" ht="15.75" thickBot="1" x14ac:dyDescent="0.25">
      <c r="C425" s="40" t="s">
        <v>745</v>
      </c>
      <c r="E425" s="27" t="s">
        <v>497</v>
      </c>
      <c r="F425" s="28" t="s">
        <v>7</v>
      </c>
      <c r="G425" s="17" t="s">
        <v>96</v>
      </c>
      <c r="H425" s="17" t="s">
        <v>27</v>
      </c>
    </row>
    <row r="426" spans="3:8" ht="15.75" thickBot="1" x14ac:dyDescent="0.25">
      <c r="C426" s="41" t="s">
        <v>746</v>
      </c>
      <c r="E426" s="27" t="s">
        <v>497</v>
      </c>
      <c r="F426" s="28" t="s">
        <v>8</v>
      </c>
      <c r="G426" s="17" t="s">
        <v>96</v>
      </c>
      <c r="H426" s="17" t="s">
        <v>29</v>
      </c>
    </row>
    <row r="427" spans="3:8" ht="15.75" thickBot="1" x14ac:dyDescent="0.25">
      <c r="C427" s="40" t="s">
        <v>280</v>
      </c>
      <c r="E427" s="27" t="s">
        <v>497</v>
      </c>
      <c r="F427" s="28" t="s">
        <v>36</v>
      </c>
      <c r="G427" s="17" t="s">
        <v>96</v>
      </c>
      <c r="H427" s="17" t="s">
        <v>18</v>
      </c>
    </row>
    <row r="428" spans="3:8" ht="15.75" thickBot="1" x14ac:dyDescent="0.25">
      <c r="C428" s="41" t="s">
        <v>747</v>
      </c>
      <c r="E428" s="27" t="s">
        <v>497</v>
      </c>
      <c r="F428" s="28" t="s">
        <v>27</v>
      </c>
      <c r="G428" s="17" t="s">
        <v>96</v>
      </c>
      <c r="H428" s="17" t="s">
        <v>19</v>
      </c>
    </row>
    <row r="429" spans="3:8" ht="15.75" thickBot="1" x14ac:dyDescent="0.25">
      <c r="C429" s="40" t="s">
        <v>279</v>
      </c>
      <c r="E429" s="27" t="s">
        <v>497</v>
      </c>
      <c r="F429" s="28" t="s">
        <v>29</v>
      </c>
      <c r="G429" s="17" t="s">
        <v>96</v>
      </c>
      <c r="H429" s="17" t="s">
        <v>9</v>
      </c>
    </row>
    <row r="430" spans="3:8" ht="15.75" thickBot="1" x14ac:dyDescent="0.25">
      <c r="C430" s="41" t="s">
        <v>85</v>
      </c>
      <c r="E430" s="27" t="s">
        <v>497</v>
      </c>
      <c r="F430" s="28" t="s">
        <v>18</v>
      </c>
      <c r="G430" s="17" t="s">
        <v>96</v>
      </c>
      <c r="H430" s="17" t="s">
        <v>10</v>
      </c>
    </row>
    <row r="431" spans="3:8" ht="15.75" thickBot="1" x14ac:dyDescent="0.25">
      <c r="C431" s="40" t="s">
        <v>219</v>
      </c>
      <c r="E431" s="27" t="s">
        <v>497</v>
      </c>
      <c r="F431" s="28" t="s">
        <v>19</v>
      </c>
      <c r="G431" s="17" t="s">
        <v>96</v>
      </c>
      <c r="H431" s="17" t="s">
        <v>42</v>
      </c>
    </row>
    <row r="432" spans="3:8" ht="15.75" thickBot="1" x14ac:dyDescent="0.25">
      <c r="C432" s="41" t="s">
        <v>504</v>
      </c>
      <c r="E432" s="27" t="s">
        <v>497</v>
      </c>
      <c r="F432" s="28" t="s">
        <v>9</v>
      </c>
      <c r="G432" s="17" t="s">
        <v>96</v>
      </c>
      <c r="H432" s="17" t="s">
        <v>11</v>
      </c>
    </row>
    <row r="433" spans="3:8" ht="15.75" thickBot="1" x14ac:dyDescent="0.25">
      <c r="C433" s="40" t="s">
        <v>748</v>
      </c>
      <c r="E433" s="27" t="s">
        <v>497</v>
      </c>
      <c r="F433" s="28" t="s">
        <v>10</v>
      </c>
      <c r="G433" s="17" t="s">
        <v>96</v>
      </c>
      <c r="H433" s="17" t="s">
        <v>12</v>
      </c>
    </row>
    <row r="434" spans="3:8" ht="15.75" thickBot="1" x14ac:dyDescent="0.25">
      <c r="C434" s="41" t="s">
        <v>749</v>
      </c>
      <c r="E434" s="27" t="s">
        <v>497</v>
      </c>
      <c r="F434" s="28" t="s">
        <v>42</v>
      </c>
      <c r="G434" s="17" t="s">
        <v>96</v>
      </c>
      <c r="H434" s="17" t="s">
        <v>13</v>
      </c>
    </row>
    <row r="435" spans="3:8" ht="15.75" thickBot="1" x14ac:dyDescent="0.25">
      <c r="C435" s="40" t="s">
        <v>213</v>
      </c>
      <c r="E435" s="27" t="s">
        <v>497</v>
      </c>
      <c r="F435" s="28" t="s">
        <v>11</v>
      </c>
      <c r="G435" s="17" t="s">
        <v>96</v>
      </c>
      <c r="H435" s="17" t="s">
        <v>14</v>
      </c>
    </row>
    <row r="436" spans="3:8" ht="15.75" thickBot="1" x14ac:dyDescent="0.25">
      <c r="C436" s="41" t="s">
        <v>424</v>
      </c>
      <c r="E436" s="27" t="s">
        <v>497</v>
      </c>
      <c r="F436" s="28" t="s">
        <v>12</v>
      </c>
      <c r="G436" s="17" t="s">
        <v>96</v>
      </c>
      <c r="H436" s="17" t="s">
        <v>15</v>
      </c>
    </row>
    <row r="437" spans="3:8" ht="15.75" thickBot="1" x14ac:dyDescent="0.25">
      <c r="C437" s="40" t="s">
        <v>209</v>
      </c>
      <c r="E437" s="27" t="s">
        <v>497</v>
      </c>
      <c r="F437" s="28" t="s">
        <v>13</v>
      </c>
      <c r="G437" s="17" t="s">
        <v>96</v>
      </c>
      <c r="H437" s="17" t="s">
        <v>16</v>
      </c>
    </row>
    <row r="438" spans="3:8" ht="15.75" thickBot="1" x14ac:dyDescent="0.25">
      <c r="C438" s="41" t="s">
        <v>433</v>
      </c>
      <c r="E438" s="27" t="s">
        <v>497</v>
      </c>
      <c r="F438" s="28" t="s">
        <v>14</v>
      </c>
      <c r="G438" s="17" t="s">
        <v>96</v>
      </c>
      <c r="H438" s="17" t="s">
        <v>20</v>
      </c>
    </row>
    <row r="439" spans="3:8" ht="15.75" thickBot="1" x14ac:dyDescent="0.25">
      <c r="C439" s="40" t="s">
        <v>413</v>
      </c>
      <c r="E439" s="27" t="s">
        <v>497</v>
      </c>
      <c r="F439" s="28" t="s">
        <v>15</v>
      </c>
      <c r="G439" s="17" t="s">
        <v>96</v>
      </c>
      <c r="H439" s="17" t="s">
        <v>21</v>
      </c>
    </row>
    <row r="440" spans="3:8" ht="15.75" thickBot="1" x14ac:dyDescent="0.25">
      <c r="C440" s="41" t="s">
        <v>750</v>
      </c>
      <c r="E440" s="27" t="s">
        <v>497</v>
      </c>
      <c r="F440" s="28" t="s">
        <v>16</v>
      </c>
      <c r="G440" s="17" t="s">
        <v>96</v>
      </c>
      <c r="H440" s="17" t="s">
        <v>22</v>
      </c>
    </row>
    <row r="441" spans="3:8" ht="15.75" thickBot="1" x14ac:dyDescent="0.25">
      <c r="C441" s="40" t="s">
        <v>324</v>
      </c>
      <c r="E441" s="27" t="s">
        <v>497</v>
      </c>
      <c r="F441" s="28" t="s">
        <v>20</v>
      </c>
      <c r="G441" s="18" t="s">
        <v>97</v>
      </c>
      <c r="H441" s="18" t="s">
        <v>33</v>
      </c>
    </row>
    <row r="442" spans="3:8" ht="15.75" thickBot="1" x14ac:dyDescent="0.25">
      <c r="C442" s="41" t="s">
        <v>283</v>
      </c>
      <c r="E442" s="27" t="s">
        <v>497</v>
      </c>
      <c r="F442" s="28" t="s">
        <v>21</v>
      </c>
      <c r="G442" s="17" t="s">
        <v>97</v>
      </c>
      <c r="H442" s="17" t="s">
        <v>18</v>
      </c>
    </row>
    <row r="443" spans="3:8" ht="15.75" thickBot="1" x14ac:dyDescent="0.25">
      <c r="C443" s="40" t="s">
        <v>224</v>
      </c>
      <c r="E443" s="25" t="s">
        <v>65</v>
      </c>
      <c r="F443" s="30" t="s">
        <v>39</v>
      </c>
      <c r="G443" s="17" t="s">
        <v>97</v>
      </c>
      <c r="H443" s="17" t="s">
        <v>19</v>
      </c>
    </row>
    <row r="444" spans="3:8" ht="15.75" thickBot="1" x14ac:dyDescent="0.25">
      <c r="C444" s="41" t="s">
        <v>400</v>
      </c>
      <c r="E444" s="27" t="s">
        <v>65</v>
      </c>
      <c r="F444" s="28" t="s">
        <v>24</v>
      </c>
      <c r="G444" s="17" t="s">
        <v>97</v>
      </c>
      <c r="H444" s="17" t="s">
        <v>22</v>
      </c>
    </row>
    <row r="445" spans="3:8" ht="15.75" thickBot="1" x14ac:dyDescent="0.25">
      <c r="C445" s="40" t="s">
        <v>334</v>
      </c>
      <c r="E445" s="27" t="s">
        <v>65</v>
      </c>
      <c r="F445" s="28" t="s">
        <v>31</v>
      </c>
      <c r="G445" s="18" t="s">
        <v>98</v>
      </c>
      <c r="H445" s="18" t="s">
        <v>31</v>
      </c>
    </row>
    <row r="446" spans="3:8" ht="15.75" thickBot="1" x14ac:dyDescent="0.25">
      <c r="C446" s="41" t="s">
        <v>186</v>
      </c>
      <c r="E446" s="27" t="s">
        <v>65</v>
      </c>
      <c r="F446" s="28" t="s">
        <v>32</v>
      </c>
      <c r="G446" s="17" t="s">
        <v>98</v>
      </c>
      <c r="H446" s="17" t="s">
        <v>29</v>
      </c>
    </row>
    <row r="447" spans="3:8" ht="15.75" thickBot="1" x14ac:dyDescent="0.25">
      <c r="C447" s="40" t="s">
        <v>51</v>
      </c>
      <c r="E447" s="27" t="s">
        <v>65</v>
      </c>
      <c r="F447" s="28" t="s">
        <v>33</v>
      </c>
      <c r="G447" s="17" t="s">
        <v>98</v>
      </c>
      <c r="H447" s="17" t="s">
        <v>42</v>
      </c>
    </row>
    <row r="448" spans="3:8" ht="15.75" thickBot="1" x14ac:dyDescent="0.25">
      <c r="C448" s="41" t="s">
        <v>108</v>
      </c>
      <c r="E448" s="27" t="s">
        <v>65</v>
      </c>
      <c r="F448" s="28" t="s">
        <v>34</v>
      </c>
      <c r="G448" s="17" t="s">
        <v>98</v>
      </c>
      <c r="H448" s="17" t="s">
        <v>20</v>
      </c>
    </row>
    <row r="449" spans="3:8" ht="15.75" thickBot="1" x14ac:dyDescent="0.25">
      <c r="C449" s="40" t="s">
        <v>256</v>
      </c>
      <c r="E449" s="27" t="s">
        <v>65</v>
      </c>
      <c r="F449" s="28" t="s">
        <v>26</v>
      </c>
      <c r="G449" s="18" t="s">
        <v>99</v>
      </c>
      <c r="H449" s="18" t="s">
        <v>11</v>
      </c>
    </row>
    <row r="450" spans="3:8" ht="15.75" thickBot="1" x14ac:dyDescent="0.25">
      <c r="C450" s="41" t="s">
        <v>311</v>
      </c>
      <c r="E450" s="27" t="s">
        <v>65</v>
      </c>
      <c r="F450" s="28" t="s">
        <v>27</v>
      </c>
      <c r="G450" s="17" t="s">
        <v>99</v>
      </c>
      <c r="H450" s="17" t="s">
        <v>13</v>
      </c>
    </row>
    <row r="451" spans="3:8" ht="15.75" thickBot="1" x14ac:dyDescent="0.25">
      <c r="C451" s="40" t="s">
        <v>265</v>
      </c>
      <c r="E451" s="27" t="s">
        <v>65</v>
      </c>
      <c r="F451" s="28" t="s">
        <v>29</v>
      </c>
      <c r="G451" s="18" t="s">
        <v>100</v>
      </c>
      <c r="H451" s="18" t="s">
        <v>36</v>
      </c>
    </row>
    <row r="452" spans="3:8" ht="15.75" thickBot="1" x14ac:dyDescent="0.25">
      <c r="C452" s="41" t="s">
        <v>751</v>
      </c>
      <c r="E452" s="27" t="s">
        <v>65</v>
      </c>
      <c r="F452" s="28" t="s">
        <v>18</v>
      </c>
      <c r="G452" s="17" t="s">
        <v>100</v>
      </c>
      <c r="H452" s="17" t="s">
        <v>42</v>
      </c>
    </row>
    <row r="453" spans="3:8" ht="15.75" thickBot="1" x14ac:dyDescent="0.25">
      <c r="C453" s="40" t="s">
        <v>245</v>
      </c>
      <c r="E453" s="27" t="s">
        <v>65</v>
      </c>
      <c r="F453" s="28" t="s">
        <v>19</v>
      </c>
      <c r="G453" s="17" t="s">
        <v>100</v>
      </c>
      <c r="H453" s="17" t="s">
        <v>14</v>
      </c>
    </row>
    <row r="454" spans="3:8" ht="15.75" thickBot="1" x14ac:dyDescent="0.25">
      <c r="C454" s="41" t="s">
        <v>752</v>
      </c>
      <c r="E454" s="27" t="s">
        <v>65</v>
      </c>
      <c r="F454" s="28" t="s">
        <v>42</v>
      </c>
      <c r="G454" s="17" t="s">
        <v>100</v>
      </c>
      <c r="H454" s="17" t="s">
        <v>20</v>
      </c>
    </row>
    <row r="455" spans="3:8" ht="15.75" thickBot="1" x14ac:dyDescent="0.25">
      <c r="C455" s="40" t="s">
        <v>753</v>
      </c>
      <c r="E455" s="27" t="s">
        <v>65</v>
      </c>
      <c r="F455" s="28" t="s">
        <v>11</v>
      </c>
      <c r="G455" s="18" t="s">
        <v>101</v>
      </c>
      <c r="H455" s="18" t="s">
        <v>25</v>
      </c>
    </row>
    <row r="456" spans="3:8" ht="15.75" thickBot="1" x14ac:dyDescent="0.25">
      <c r="C456" s="41" t="s">
        <v>754</v>
      </c>
      <c r="E456" s="27" t="s">
        <v>65</v>
      </c>
      <c r="F456" s="28" t="s">
        <v>12</v>
      </c>
      <c r="G456" s="17" t="s">
        <v>101</v>
      </c>
      <c r="H456" s="17" t="s">
        <v>40</v>
      </c>
    </row>
    <row r="457" spans="3:8" ht="15.75" thickBot="1" x14ac:dyDescent="0.25">
      <c r="C457" s="40" t="s">
        <v>755</v>
      </c>
      <c r="E457" s="27" t="s">
        <v>65</v>
      </c>
      <c r="F457" s="28" t="s">
        <v>14</v>
      </c>
      <c r="G457" s="17" t="s">
        <v>101</v>
      </c>
      <c r="H457" s="17" t="s">
        <v>32</v>
      </c>
    </row>
    <row r="458" spans="3:8" ht="15.75" thickBot="1" x14ac:dyDescent="0.25">
      <c r="C458" s="41" t="s">
        <v>120</v>
      </c>
      <c r="E458" s="27" t="s">
        <v>65</v>
      </c>
      <c r="F458" s="28" t="s">
        <v>20</v>
      </c>
      <c r="G458" s="17" t="s">
        <v>101</v>
      </c>
      <c r="H458" s="17" t="s">
        <v>34</v>
      </c>
    </row>
    <row r="459" spans="3:8" ht="15.75" thickBot="1" x14ac:dyDescent="0.25">
      <c r="C459" s="40" t="s">
        <v>56</v>
      </c>
      <c r="E459" s="25" t="s">
        <v>66</v>
      </c>
      <c r="F459" s="30" t="s">
        <v>24</v>
      </c>
      <c r="G459" s="17" t="s">
        <v>101</v>
      </c>
      <c r="H459" s="17" t="s">
        <v>26</v>
      </c>
    </row>
    <row r="460" spans="3:8" ht="15.75" thickBot="1" x14ac:dyDescent="0.25">
      <c r="C460" s="41" t="s">
        <v>756</v>
      </c>
      <c r="E460" s="27" t="s">
        <v>66</v>
      </c>
      <c r="F460" s="28" t="s">
        <v>31</v>
      </c>
      <c r="G460" s="17" t="s">
        <v>101</v>
      </c>
      <c r="H460" s="17" t="s">
        <v>7</v>
      </c>
    </row>
    <row r="461" spans="3:8" ht="15.75" thickBot="1" x14ac:dyDescent="0.25">
      <c r="C461" s="40" t="s">
        <v>365</v>
      </c>
      <c r="E461" s="27" t="s">
        <v>66</v>
      </c>
      <c r="F461" s="28" t="s">
        <v>36</v>
      </c>
      <c r="G461" s="17" t="s">
        <v>101</v>
      </c>
      <c r="H461" s="17" t="s">
        <v>8</v>
      </c>
    </row>
    <row r="462" spans="3:8" ht="15.75" thickBot="1" x14ac:dyDescent="0.25">
      <c r="C462" s="41" t="s">
        <v>395</v>
      </c>
      <c r="E462" s="27" t="s">
        <v>66</v>
      </c>
      <c r="F462" s="28" t="s">
        <v>27</v>
      </c>
      <c r="G462" s="17" t="s">
        <v>101</v>
      </c>
      <c r="H462" s="17" t="s">
        <v>27</v>
      </c>
    </row>
    <row r="463" spans="3:8" ht="15.75" thickBot="1" x14ac:dyDescent="0.25">
      <c r="C463" s="40" t="s">
        <v>376</v>
      </c>
      <c r="E463" s="27" t="s">
        <v>66</v>
      </c>
      <c r="F463" s="28" t="s">
        <v>29</v>
      </c>
      <c r="G463" s="17" t="s">
        <v>101</v>
      </c>
      <c r="H463" s="17" t="s">
        <v>18</v>
      </c>
    </row>
    <row r="464" spans="3:8" ht="15.75" thickBot="1" x14ac:dyDescent="0.25">
      <c r="C464" s="41" t="s">
        <v>521</v>
      </c>
      <c r="E464" s="27" t="s">
        <v>66</v>
      </c>
      <c r="F464" s="28" t="s">
        <v>18</v>
      </c>
      <c r="G464" s="17" t="s">
        <v>101</v>
      </c>
      <c r="H464" s="17" t="s">
        <v>9</v>
      </c>
    </row>
    <row r="465" spans="3:8" ht="15.75" thickBot="1" x14ac:dyDescent="0.25">
      <c r="C465" s="40" t="s">
        <v>326</v>
      </c>
      <c r="E465" s="27" t="s">
        <v>66</v>
      </c>
      <c r="F465" s="28" t="s">
        <v>19</v>
      </c>
      <c r="G465" s="17" t="s">
        <v>101</v>
      </c>
      <c r="H465" s="17" t="s">
        <v>10</v>
      </c>
    </row>
    <row r="466" spans="3:8" ht="15.75" thickBot="1" x14ac:dyDescent="0.25">
      <c r="C466" s="41" t="s">
        <v>135</v>
      </c>
      <c r="E466" s="27" t="s">
        <v>66</v>
      </c>
      <c r="F466" s="28" t="s">
        <v>21</v>
      </c>
      <c r="G466" s="17" t="s">
        <v>101</v>
      </c>
      <c r="H466" s="17" t="s">
        <v>42</v>
      </c>
    </row>
    <row r="467" spans="3:8" ht="15.75" thickBot="1" x14ac:dyDescent="0.25">
      <c r="C467" s="40" t="s">
        <v>262</v>
      </c>
      <c r="E467" s="25" t="s">
        <v>67</v>
      </c>
      <c r="F467" s="30" t="s">
        <v>39</v>
      </c>
      <c r="G467" s="17" t="s">
        <v>101</v>
      </c>
      <c r="H467" s="17" t="s">
        <v>12</v>
      </c>
    </row>
    <row r="468" spans="3:8" ht="15.75" thickBot="1" x14ac:dyDescent="0.25">
      <c r="C468" s="41" t="s">
        <v>353</v>
      </c>
      <c r="E468" s="27" t="s">
        <v>67</v>
      </c>
      <c r="F468" s="28" t="s">
        <v>24</v>
      </c>
      <c r="G468" s="17" t="s">
        <v>101</v>
      </c>
      <c r="H468" s="17" t="s">
        <v>15</v>
      </c>
    </row>
    <row r="469" spans="3:8" ht="15.75" thickBot="1" x14ac:dyDescent="0.25">
      <c r="C469" s="40" t="s">
        <v>131</v>
      </c>
      <c r="E469" s="27" t="s">
        <v>67</v>
      </c>
      <c r="F469" s="28" t="s">
        <v>31</v>
      </c>
      <c r="G469" s="17" t="s">
        <v>101</v>
      </c>
      <c r="H469" s="17" t="s">
        <v>16</v>
      </c>
    </row>
    <row r="470" spans="3:8" ht="15.75" thickBot="1" x14ac:dyDescent="0.25">
      <c r="C470" s="41" t="s">
        <v>757</v>
      </c>
      <c r="E470" s="27" t="s">
        <v>67</v>
      </c>
      <c r="F470" s="28" t="s">
        <v>32</v>
      </c>
      <c r="G470" s="17" t="s">
        <v>101</v>
      </c>
      <c r="H470" s="17" t="s">
        <v>20</v>
      </c>
    </row>
    <row r="471" spans="3:8" ht="15.75" thickBot="1" x14ac:dyDescent="0.25">
      <c r="C471" s="40" t="s">
        <v>342</v>
      </c>
      <c r="E471" s="27" t="s">
        <v>67</v>
      </c>
      <c r="F471" s="28" t="s">
        <v>33</v>
      </c>
      <c r="G471" s="18" t="s">
        <v>102</v>
      </c>
      <c r="H471" s="18" t="s">
        <v>40</v>
      </c>
    </row>
    <row r="472" spans="3:8" ht="15.75" thickBot="1" x14ac:dyDescent="0.25">
      <c r="C472" s="41" t="s">
        <v>302</v>
      </c>
      <c r="E472" s="27" t="s">
        <v>67</v>
      </c>
      <c r="F472" s="28" t="s">
        <v>34</v>
      </c>
      <c r="G472" s="17" t="s">
        <v>102</v>
      </c>
      <c r="H472" s="17" t="s">
        <v>26</v>
      </c>
    </row>
    <row r="473" spans="3:8" ht="15.75" thickBot="1" x14ac:dyDescent="0.25">
      <c r="C473" s="40" t="s">
        <v>129</v>
      </c>
      <c r="E473" s="27" t="s">
        <v>67</v>
      </c>
      <c r="F473" s="28" t="s">
        <v>26</v>
      </c>
      <c r="G473" s="17" t="s">
        <v>102</v>
      </c>
      <c r="H473" s="17" t="s">
        <v>29</v>
      </c>
    </row>
    <row r="474" spans="3:8" ht="15.75" thickBot="1" x14ac:dyDescent="0.25">
      <c r="C474" s="41" t="s">
        <v>758</v>
      </c>
      <c r="E474" s="27" t="s">
        <v>67</v>
      </c>
      <c r="F474" s="28" t="s">
        <v>36</v>
      </c>
      <c r="G474" s="17" t="s">
        <v>102</v>
      </c>
      <c r="H474" s="17" t="s">
        <v>19</v>
      </c>
    </row>
    <row r="475" spans="3:8" ht="15.75" thickBot="1" x14ac:dyDescent="0.25">
      <c r="C475" s="40" t="s">
        <v>759</v>
      </c>
      <c r="E475" s="27" t="s">
        <v>67</v>
      </c>
      <c r="F475" s="28" t="s">
        <v>27</v>
      </c>
      <c r="G475" s="17" t="s">
        <v>102</v>
      </c>
      <c r="H475" s="17" t="s">
        <v>9</v>
      </c>
    </row>
    <row r="476" spans="3:8" ht="15.75" thickBot="1" x14ac:dyDescent="0.25">
      <c r="C476" s="41" t="s">
        <v>306</v>
      </c>
      <c r="E476" s="27" t="s">
        <v>67</v>
      </c>
      <c r="F476" s="28" t="s">
        <v>29</v>
      </c>
      <c r="G476" s="17" t="s">
        <v>102</v>
      </c>
      <c r="H476" s="17" t="s">
        <v>10</v>
      </c>
    </row>
    <row r="477" spans="3:8" ht="15.75" thickBot="1" x14ac:dyDescent="0.25">
      <c r="C477" s="40" t="s">
        <v>52</v>
      </c>
      <c r="E477" s="27" t="s">
        <v>67</v>
      </c>
      <c r="F477" s="28" t="s">
        <v>18</v>
      </c>
      <c r="G477" s="17" t="s">
        <v>102</v>
      </c>
      <c r="H477" s="17" t="s">
        <v>11</v>
      </c>
    </row>
    <row r="478" spans="3:8" ht="15.75" thickBot="1" x14ac:dyDescent="0.25">
      <c r="C478" s="41" t="s">
        <v>760</v>
      </c>
      <c r="E478" s="27" t="s">
        <v>67</v>
      </c>
      <c r="F478" s="28" t="s">
        <v>19</v>
      </c>
      <c r="G478" s="17" t="s">
        <v>102</v>
      </c>
      <c r="H478" s="17" t="s">
        <v>15</v>
      </c>
    </row>
    <row r="479" spans="3:8" ht="15.75" thickBot="1" x14ac:dyDescent="0.25">
      <c r="C479" s="40" t="s">
        <v>761</v>
      </c>
      <c r="E479" s="27" t="s">
        <v>67</v>
      </c>
      <c r="F479" s="28" t="s">
        <v>42</v>
      </c>
      <c r="G479" s="17" t="s">
        <v>102</v>
      </c>
      <c r="H479" s="17" t="s">
        <v>20</v>
      </c>
    </row>
    <row r="480" spans="3:8" ht="15.75" thickBot="1" x14ac:dyDescent="0.25">
      <c r="C480" s="41" t="s">
        <v>762</v>
      </c>
      <c r="E480" s="27" t="s">
        <v>67</v>
      </c>
      <c r="F480" s="28" t="s">
        <v>11</v>
      </c>
      <c r="G480" s="18" t="s">
        <v>103</v>
      </c>
      <c r="H480" s="18" t="s">
        <v>19</v>
      </c>
    </row>
    <row r="481" spans="3:8" ht="15.75" thickBot="1" x14ac:dyDescent="0.25">
      <c r="C481" s="40" t="s">
        <v>763</v>
      </c>
      <c r="E481" s="27" t="s">
        <v>67</v>
      </c>
      <c r="F481" s="28" t="s">
        <v>12</v>
      </c>
      <c r="G481" s="17" t="s">
        <v>104</v>
      </c>
      <c r="H481" s="17" t="s">
        <v>33</v>
      </c>
    </row>
    <row r="482" spans="3:8" ht="15.75" thickBot="1" x14ac:dyDescent="0.25">
      <c r="C482" s="41" t="s">
        <v>764</v>
      </c>
      <c r="E482" s="27" t="s">
        <v>67</v>
      </c>
      <c r="F482" s="28" t="s">
        <v>13</v>
      </c>
      <c r="G482" s="17" t="s">
        <v>104</v>
      </c>
      <c r="H482" s="17" t="s">
        <v>34</v>
      </c>
    </row>
    <row r="483" spans="3:8" ht="15.75" thickBot="1" x14ac:dyDescent="0.25">
      <c r="C483" s="40" t="s">
        <v>53</v>
      </c>
      <c r="E483" s="27" t="s">
        <v>67</v>
      </c>
      <c r="F483" s="28" t="s">
        <v>14</v>
      </c>
      <c r="G483" s="17" t="s">
        <v>104</v>
      </c>
      <c r="H483" s="17" t="s">
        <v>18</v>
      </c>
    </row>
    <row r="484" spans="3:8" ht="15.75" thickBot="1" x14ac:dyDescent="0.25">
      <c r="C484" s="41" t="s">
        <v>314</v>
      </c>
      <c r="E484" s="25" t="s">
        <v>68</v>
      </c>
      <c r="F484" s="30" t="s">
        <v>39</v>
      </c>
      <c r="G484" s="17" t="s">
        <v>104</v>
      </c>
      <c r="H484" s="17" t="s">
        <v>19</v>
      </c>
    </row>
    <row r="485" spans="3:8" ht="15.75" thickBot="1" x14ac:dyDescent="0.25">
      <c r="C485" s="40" t="s">
        <v>765</v>
      </c>
      <c r="E485" s="27" t="s">
        <v>68</v>
      </c>
      <c r="F485" s="28" t="s">
        <v>24</v>
      </c>
      <c r="G485" s="17" t="s">
        <v>104</v>
      </c>
      <c r="H485" s="17" t="s">
        <v>11</v>
      </c>
    </row>
    <row r="486" spans="3:8" ht="15.75" thickBot="1" x14ac:dyDescent="0.25">
      <c r="C486" s="41" t="s">
        <v>6</v>
      </c>
      <c r="E486" s="27" t="s">
        <v>68</v>
      </c>
      <c r="F486" s="28" t="s">
        <v>32</v>
      </c>
      <c r="G486" s="17" t="s">
        <v>104</v>
      </c>
      <c r="H486" s="17" t="s">
        <v>12</v>
      </c>
    </row>
    <row r="487" spans="3:8" ht="15.75" thickBot="1" x14ac:dyDescent="0.25">
      <c r="C487" s="40" t="s">
        <v>141</v>
      </c>
      <c r="E487" s="27" t="s">
        <v>68</v>
      </c>
      <c r="F487" s="28" t="s">
        <v>33</v>
      </c>
      <c r="G487" s="17" t="s">
        <v>104</v>
      </c>
      <c r="H487" s="17" t="s">
        <v>13</v>
      </c>
    </row>
    <row r="488" spans="3:8" ht="15.75" thickBot="1" x14ac:dyDescent="0.25">
      <c r="C488" s="41" t="s">
        <v>766</v>
      </c>
      <c r="E488" s="27" t="s">
        <v>68</v>
      </c>
      <c r="F488" s="28" t="s">
        <v>36</v>
      </c>
      <c r="G488" s="17" t="s">
        <v>104</v>
      </c>
      <c r="H488" s="17" t="s">
        <v>21</v>
      </c>
    </row>
    <row r="489" spans="3:8" ht="15.75" thickBot="1" x14ac:dyDescent="0.25">
      <c r="C489" s="40" t="s">
        <v>267</v>
      </c>
      <c r="E489" s="27" t="s">
        <v>68</v>
      </c>
      <c r="F489" s="28" t="s">
        <v>27</v>
      </c>
      <c r="G489" s="17" t="s">
        <v>104</v>
      </c>
      <c r="H489" s="17" t="s">
        <v>22</v>
      </c>
    </row>
    <row r="490" spans="3:8" ht="15.75" thickBot="1" x14ac:dyDescent="0.25">
      <c r="C490" s="41" t="s">
        <v>767</v>
      </c>
      <c r="E490" s="27" t="s">
        <v>68</v>
      </c>
      <c r="F490" s="28" t="s">
        <v>42</v>
      </c>
      <c r="G490" s="18" t="s">
        <v>105</v>
      </c>
      <c r="H490" s="18" t="s">
        <v>39</v>
      </c>
    </row>
    <row r="491" spans="3:8" ht="15.75" thickBot="1" x14ac:dyDescent="0.25">
      <c r="C491" s="40" t="s">
        <v>358</v>
      </c>
      <c r="E491" s="27" t="s">
        <v>68</v>
      </c>
      <c r="F491" s="28" t="s">
        <v>11</v>
      </c>
      <c r="G491" s="17" t="s">
        <v>105</v>
      </c>
      <c r="H491" s="17" t="s">
        <v>24</v>
      </c>
    </row>
    <row r="492" spans="3:8" ht="15.75" thickBot="1" x14ac:dyDescent="0.25">
      <c r="C492" s="41" t="s">
        <v>285</v>
      </c>
      <c r="E492" s="27" t="s">
        <v>68</v>
      </c>
      <c r="F492" s="28" t="s">
        <v>12</v>
      </c>
      <c r="G492" s="17" t="s">
        <v>105</v>
      </c>
      <c r="H492" s="17" t="s">
        <v>32</v>
      </c>
    </row>
    <row r="493" spans="3:8" ht="15.75" thickBot="1" x14ac:dyDescent="0.25">
      <c r="C493" s="40" t="s">
        <v>230</v>
      </c>
      <c r="E493" s="27" t="s">
        <v>68</v>
      </c>
      <c r="F493" s="28" t="s">
        <v>13</v>
      </c>
      <c r="G493" s="17" t="s">
        <v>105</v>
      </c>
      <c r="H493" s="17" t="s">
        <v>26</v>
      </c>
    </row>
    <row r="494" spans="3:8" ht="15.75" thickBot="1" x14ac:dyDescent="0.25">
      <c r="C494" s="41" t="s">
        <v>768</v>
      </c>
      <c r="E494" s="27" t="s">
        <v>68</v>
      </c>
      <c r="F494" s="28" t="s">
        <v>20</v>
      </c>
      <c r="G494" s="17" t="s">
        <v>105</v>
      </c>
      <c r="H494" s="17" t="s">
        <v>18</v>
      </c>
    </row>
    <row r="495" spans="3:8" ht="15.75" thickBot="1" x14ac:dyDescent="0.25">
      <c r="C495" s="40" t="s">
        <v>294</v>
      </c>
      <c r="E495" s="27" t="s">
        <v>68</v>
      </c>
      <c r="F495" s="28" t="s">
        <v>21</v>
      </c>
      <c r="G495" s="17" t="s">
        <v>105</v>
      </c>
      <c r="H495" s="17" t="s">
        <v>19</v>
      </c>
    </row>
    <row r="496" spans="3:8" ht="15.75" thickBot="1" x14ac:dyDescent="0.25">
      <c r="C496" s="41" t="s">
        <v>769</v>
      </c>
      <c r="E496" s="25" t="s">
        <v>69</v>
      </c>
      <c r="F496" s="30" t="s">
        <v>39</v>
      </c>
      <c r="G496" s="17" t="s">
        <v>105</v>
      </c>
      <c r="H496" s="17" t="s">
        <v>13</v>
      </c>
    </row>
    <row r="497" spans="3:8" ht="15.75" thickBot="1" x14ac:dyDescent="0.25">
      <c r="C497" s="40" t="s">
        <v>355</v>
      </c>
      <c r="E497" s="27" t="s">
        <v>69</v>
      </c>
      <c r="F497" s="28" t="s">
        <v>24</v>
      </c>
      <c r="G497" s="17" t="s">
        <v>105</v>
      </c>
      <c r="H497" s="17" t="s">
        <v>14</v>
      </c>
    </row>
    <row r="498" spans="3:8" ht="15.75" thickBot="1" x14ac:dyDescent="0.25">
      <c r="C498" s="41" t="s">
        <v>770</v>
      </c>
      <c r="E498" s="27" t="s">
        <v>69</v>
      </c>
      <c r="F498" s="28" t="s">
        <v>31</v>
      </c>
      <c r="G498" s="17" t="s">
        <v>105</v>
      </c>
      <c r="H498" s="17" t="s">
        <v>20</v>
      </c>
    </row>
    <row r="499" spans="3:8" ht="15.75" thickBot="1" x14ac:dyDescent="0.25">
      <c r="C499" s="40" t="s">
        <v>771</v>
      </c>
      <c r="E499" s="27" t="s">
        <v>69</v>
      </c>
      <c r="F499" s="28" t="s">
        <v>32</v>
      </c>
      <c r="G499" s="17" t="s">
        <v>105</v>
      </c>
      <c r="H499" s="17" t="s">
        <v>21</v>
      </c>
    </row>
    <row r="500" spans="3:8" ht="15.75" thickBot="1" x14ac:dyDescent="0.25">
      <c r="C500" s="41" t="s">
        <v>113</v>
      </c>
      <c r="E500" s="27" t="s">
        <v>69</v>
      </c>
      <c r="F500" s="28" t="s">
        <v>33</v>
      </c>
      <c r="G500" s="17" t="s">
        <v>105</v>
      </c>
      <c r="H500" s="17" t="s">
        <v>22</v>
      </c>
    </row>
    <row r="501" spans="3:8" ht="15.75" thickBot="1" x14ac:dyDescent="0.25">
      <c r="C501" s="40" t="s">
        <v>237</v>
      </c>
      <c r="E501" s="27" t="s">
        <v>69</v>
      </c>
      <c r="F501" s="28" t="s">
        <v>34</v>
      </c>
      <c r="G501" s="18" t="s">
        <v>106</v>
      </c>
      <c r="H501" s="18" t="s">
        <v>25</v>
      </c>
    </row>
    <row r="502" spans="3:8" ht="15.75" thickBot="1" x14ac:dyDescent="0.25">
      <c r="C502" s="41" t="s">
        <v>369</v>
      </c>
      <c r="E502" s="27" t="s">
        <v>69</v>
      </c>
      <c r="F502" s="28" t="s">
        <v>26</v>
      </c>
      <c r="G502" s="17" t="s">
        <v>106</v>
      </c>
      <c r="H502" s="17" t="s">
        <v>40</v>
      </c>
    </row>
    <row r="503" spans="3:8" ht="15.75" thickBot="1" x14ac:dyDescent="0.25">
      <c r="C503" s="40" t="s">
        <v>82</v>
      </c>
      <c r="E503" s="27" t="s">
        <v>69</v>
      </c>
      <c r="F503" s="28" t="s">
        <v>36</v>
      </c>
      <c r="G503" s="17" t="s">
        <v>106</v>
      </c>
      <c r="H503" s="17" t="s">
        <v>7</v>
      </c>
    </row>
    <row r="504" spans="3:8" ht="15.75" thickBot="1" x14ac:dyDescent="0.25">
      <c r="C504" s="41" t="s">
        <v>772</v>
      </c>
      <c r="E504" s="27" t="s">
        <v>69</v>
      </c>
      <c r="F504" s="28" t="s">
        <v>27</v>
      </c>
      <c r="G504" s="17" t="s">
        <v>106</v>
      </c>
      <c r="H504" s="17" t="s">
        <v>8</v>
      </c>
    </row>
    <row r="505" spans="3:8" ht="15.75" thickBot="1" x14ac:dyDescent="0.25">
      <c r="C505" s="40" t="s">
        <v>325</v>
      </c>
      <c r="E505" s="27" t="s">
        <v>69</v>
      </c>
      <c r="F505" s="28" t="s">
        <v>29</v>
      </c>
      <c r="G505" s="17" t="s">
        <v>106</v>
      </c>
      <c r="H505" s="17" t="s">
        <v>29</v>
      </c>
    </row>
    <row r="506" spans="3:8" ht="15.75" thickBot="1" x14ac:dyDescent="0.25">
      <c r="C506" s="41" t="s">
        <v>773</v>
      </c>
      <c r="E506" s="27" t="s">
        <v>69</v>
      </c>
      <c r="F506" s="28" t="s">
        <v>19</v>
      </c>
      <c r="G506" s="17" t="s">
        <v>106</v>
      </c>
      <c r="H506" s="17" t="s">
        <v>18</v>
      </c>
    </row>
    <row r="507" spans="3:8" ht="15.75" thickBot="1" x14ac:dyDescent="0.25">
      <c r="C507" s="40" t="s">
        <v>321</v>
      </c>
      <c r="E507" s="27" t="s">
        <v>69</v>
      </c>
      <c r="F507" s="28" t="s">
        <v>42</v>
      </c>
      <c r="G507" s="17" t="s">
        <v>106</v>
      </c>
      <c r="H507" s="17" t="s">
        <v>19</v>
      </c>
    </row>
    <row r="508" spans="3:8" ht="15.75" thickBot="1" x14ac:dyDescent="0.25">
      <c r="C508" s="41" t="s">
        <v>774</v>
      </c>
      <c r="E508" s="27" t="s">
        <v>69</v>
      </c>
      <c r="F508" s="28" t="s">
        <v>11</v>
      </c>
      <c r="G508" s="17" t="s">
        <v>106</v>
      </c>
      <c r="H508" s="17" t="s">
        <v>9</v>
      </c>
    </row>
    <row r="509" spans="3:8" ht="15.75" thickBot="1" x14ac:dyDescent="0.25">
      <c r="C509" s="40" t="s">
        <v>415</v>
      </c>
      <c r="E509" s="27" t="s">
        <v>69</v>
      </c>
      <c r="F509" s="28" t="s">
        <v>12</v>
      </c>
      <c r="G509" s="17" t="s">
        <v>106</v>
      </c>
      <c r="H509" s="17" t="s">
        <v>10</v>
      </c>
    </row>
    <row r="510" spans="3:8" ht="15.75" thickBot="1" x14ac:dyDescent="0.25">
      <c r="C510" s="41" t="s">
        <v>163</v>
      </c>
      <c r="E510" s="27" t="s">
        <v>69</v>
      </c>
      <c r="F510" s="28" t="s">
        <v>13</v>
      </c>
      <c r="G510" s="17" t="s">
        <v>106</v>
      </c>
      <c r="H510" s="17" t="s">
        <v>11</v>
      </c>
    </row>
    <row r="511" spans="3:8" ht="15.75" thickBot="1" x14ac:dyDescent="0.25">
      <c r="C511" s="40" t="s">
        <v>103</v>
      </c>
      <c r="E511" s="27" t="s">
        <v>69</v>
      </c>
      <c r="F511" s="28" t="s">
        <v>14</v>
      </c>
      <c r="G511" s="17" t="s">
        <v>106</v>
      </c>
      <c r="H511" s="17" t="s">
        <v>12</v>
      </c>
    </row>
    <row r="512" spans="3:8" ht="15.75" thickBot="1" x14ac:dyDescent="0.25">
      <c r="C512" s="41" t="s">
        <v>775</v>
      </c>
      <c r="E512" s="27" t="s">
        <v>69</v>
      </c>
      <c r="F512" s="28" t="s">
        <v>20</v>
      </c>
      <c r="G512" s="17" t="s">
        <v>106</v>
      </c>
      <c r="H512" s="17" t="s">
        <v>13</v>
      </c>
    </row>
    <row r="513" spans="3:8" ht="15.75" thickBot="1" x14ac:dyDescent="0.25">
      <c r="C513" s="40" t="s">
        <v>303</v>
      </c>
      <c r="E513" s="27" t="s">
        <v>69</v>
      </c>
      <c r="F513" s="28" t="s">
        <v>21</v>
      </c>
      <c r="G513" s="17" t="s">
        <v>106</v>
      </c>
      <c r="H513" s="17" t="s">
        <v>14</v>
      </c>
    </row>
    <row r="514" spans="3:8" ht="15.75" thickBot="1" x14ac:dyDescent="0.25">
      <c r="C514" s="41" t="s">
        <v>776</v>
      </c>
      <c r="E514" s="25" t="s">
        <v>70</v>
      </c>
      <c r="F514" s="30" t="s">
        <v>39</v>
      </c>
      <c r="G514" s="17" t="s">
        <v>106</v>
      </c>
      <c r="H514" s="17" t="s">
        <v>15</v>
      </c>
    </row>
    <row r="515" spans="3:8" ht="15.75" thickBot="1" x14ac:dyDescent="0.25">
      <c r="C515" s="40" t="s">
        <v>315</v>
      </c>
      <c r="E515" s="27" t="s">
        <v>70</v>
      </c>
      <c r="F515" s="28" t="s">
        <v>24</v>
      </c>
      <c r="G515" s="17" t="s">
        <v>106</v>
      </c>
      <c r="H515" s="17" t="s">
        <v>16</v>
      </c>
    </row>
    <row r="516" spans="3:8" ht="15.75" thickBot="1" x14ac:dyDescent="0.25">
      <c r="C516" s="41" t="s">
        <v>777</v>
      </c>
      <c r="E516" s="27" t="s">
        <v>70</v>
      </c>
      <c r="F516" s="28" t="s">
        <v>31</v>
      </c>
      <c r="G516" s="18" t="s">
        <v>107</v>
      </c>
      <c r="H516" s="18" t="s">
        <v>27</v>
      </c>
    </row>
    <row r="517" spans="3:8" ht="15.75" thickBot="1" x14ac:dyDescent="0.25">
      <c r="C517" s="40" t="s">
        <v>778</v>
      </c>
      <c r="E517" s="27" t="s">
        <v>70</v>
      </c>
      <c r="F517" s="28" t="s">
        <v>33</v>
      </c>
      <c r="G517" s="16" t="s">
        <v>108</v>
      </c>
      <c r="H517" s="16" t="s">
        <v>25</v>
      </c>
    </row>
    <row r="518" spans="3:8" ht="15.75" thickBot="1" x14ac:dyDescent="0.25">
      <c r="C518" s="41" t="s">
        <v>779</v>
      </c>
      <c r="E518" s="27" t="s">
        <v>70</v>
      </c>
      <c r="F518" s="28" t="s">
        <v>34</v>
      </c>
      <c r="G518" s="17" t="s">
        <v>108</v>
      </c>
      <c r="H518" s="17" t="s">
        <v>40</v>
      </c>
    </row>
    <row r="519" spans="3:8" ht="15.75" thickBot="1" x14ac:dyDescent="0.25">
      <c r="C519" s="40" t="s">
        <v>195</v>
      </c>
      <c r="E519" s="27" t="s">
        <v>70</v>
      </c>
      <c r="F519" s="28" t="s">
        <v>26</v>
      </c>
      <c r="G519" s="17" t="s">
        <v>108</v>
      </c>
      <c r="H519" s="17" t="s">
        <v>34</v>
      </c>
    </row>
    <row r="520" spans="3:8" ht="15.75" thickBot="1" x14ac:dyDescent="0.25">
      <c r="C520" s="41" t="s">
        <v>780</v>
      </c>
      <c r="E520" s="27" t="s">
        <v>70</v>
      </c>
      <c r="F520" s="28" t="s">
        <v>36</v>
      </c>
      <c r="G520" s="17" t="s">
        <v>108</v>
      </c>
      <c r="H520" s="17" t="s">
        <v>7</v>
      </c>
    </row>
    <row r="521" spans="3:8" ht="15.75" thickBot="1" x14ac:dyDescent="0.25">
      <c r="C521" s="40" t="s">
        <v>781</v>
      </c>
      <c r="E521" s="27" t="s">
        <v>70</v>
      </c>
      <c r="F521" s="28" t="s">
        <v>27</v>
      </c>
      <c r="G521" s="17" t="s">
        <v>108</v>
      </c>
      <c r="H521" s="17" t="s">
        <v>8</v>
      </c>
    </row>
    <row r="522" spans="3:8" ht="15.75" thickBot="1" x14ac:dyDescent="0.25">
      <c r="C522" s="41" t="s">
        <v>153</v>
      </c>
      <c r="E522" s="27" t="s">
        <v>70</v>
      </c>
      <c r="F522" s="28" t="s">
        <v>19</v>
      </c>
      <c r="G522" s="17" t="s">
        <v>108</v>
      </c>
      <c r="H522" s="17" t="s">
        <v>9</v>
      </c>
    </row>
    <row r="523" spans="3:8" ht="15.75" thickBot="1" x14ac:dyDescent="0.25">
      <c r="C523" s="40" t="s">
        <v>290</v>
      </c>
      <c r="E523" s="27" t="s">
        <v>70</v>
      </c>
      <c r="F523" s="28" t="s">
        <v>13</v>
      </c>
      <c r="G523" s="17" t="s">
        <v>108</v>
      </c>
      <c r="H523" s="17" t="s">
        <v>12</v>
      </c>
    </row>
    <row r="524" spans="3:8" ht="15.75" thickBot="1" x14ac:dyDescent="0.25">
      <c r="C524" s="41" t="s">
        <v>50</v>
      </c>
      <c r="E524" s="27" t="s">
        <v>70</v>
      </c>
      <c r="F524" s="28" t="s">
        <v>21</v>
      </c>
      <c r="G524" s="17" t="s">
        <v>108</v>
      </c>
      <c r="H524" s="17" t="s">
        <v>21</v>
      </c>
    </row>
    <row r="525" spans="3:8" ht="15.75" thickBot="1" x14ac:dyDescent="0.25">
      <c r="C525" s="40" t="s">
        <v>782</v>
      </c>
      <c r="E525" s="25" t="s">
        <v>71</v>
      </c>
      <c r="F525" s="30" t="s">
        <v>39</v>
      </c>
      <c r="G525" s="17" t="s">
        <v>108</v>
      </c>
      <c r="H525" s="17" t="s">
        <v>22</v>
      </c>
    </row>
    <row r="526" spans="3:8" ht="15.75" thickBot="1" x14ac:dyDescent="0.25">
      <c r="C526" s="41" t="s">
        <v>305</v>
      </c>
      <c r="E526" s="27" t="s">
        <v>71</v>
      </c>
      <c r="F526" s="28" t="s">
        <v>24</v>
      </c>
      <c r="G526" s="16" t="s">
        <v>109</v>
      </c>
      <c r="H526" s="16" t="s">
        <v>32</v>
      </c>
    </row>
    <row r="527" spans="3:8" ht="15.75" thickBot="1" x14ac:dyDescent="0.25">
      <c r="C527" s="40" t="s">
        <v>783</v>
      </c>
      <c r="E527" s="27" t="s">
        <v>71</v>
      </c>
      <c r="F527" s="28" t="s">
        <v>31</v>
      </c>
      <c r="G527" s="17" t="s">
        <v>109</v>
      </c>
      <c r="H527" s="17" t="s">
        <v>8</v>
      </c>
    </row>
    <row r="528" spans="3:8" ht="15.75" thickBot="1" x14ac:dyDescent="0.25">
      <c r="C528" s="41" t="s">
        <v>784</v>
      </c>
      <c r="E528" s="27" t="s">
        <v>71</v>
      </c>
      <c r="F528" s="28" t="s">
        <v>32</v>
      </c>
      <c r="G528" s="17" t="s">
        <v>109</v>
      </c>
      <c r="H528" s="17" t="s">
        <v>27</v>
      </c>
    </row>
    <row r="529" spans="3:8" ht="15.75" thickBot="1" x14ac:dyDescent="0.25">
      <c r="C529" s="40" t="s">
        <v>785</v>
      </c>
      <c r="E529" s="27" t="s">
        <v>71</v>
      </c>
      <c r="F529" s="28" t="s">
        <v>33</v>
      </c>
      <c r="G529" s="17" t="s">
        <v>109</v>
      </c>
      <c r="H529" s="17" t="s">
        <v>42</v>
      </c>
    </row>
    <row r="530" spans="3:8" ht="15.75" thickBot="1" x14ac:dyDescent="0.25">
      <c r="C530" s="41" t="s">
        <v>786</v>
      </c>
      <c r="E530" s="27" t="s">
        <v>71</v>
      </c>
      <c r="F530" s="28" t="s">
        <v>34</v>
      </c>
      <c r="G530" s="17" t="s">
        <v>109</v>
      </c>
      <c r="H530" s="17" t="s">
        <v>11</v>
      </c>
    </row>
    <row r="531" spans="3:8" ht="15.75" thickBot="1" x14ac:dyDescent="0.25">
      <c r="C531" s="40" t="s">
        <v>347</v>
      </c>
      <c r="E531" s="27" t="s">
        <v>71</v>
      </c>
      <c r="F531" s="28" t="s">
        <v>26</v>
      </c>
      <c r="G531" s="17" t="s">
        <v>109</v>
      </c>
      <c r="H531" s="17" t="s">
        <v>12</v>
      </c>
    </row>
    <row r="532" spans="3:8" ht="15.75" thickBot="1" x14ac:dyDescent="0.25">
      <c r="C532" s="41" t="s">
        <v>41</v>
      </c>
      <c r="E532" s="27" t="s">
        <v>71</v>
      </c>
      <c r="F532" s="28" t="s">
        <v>27</v>
      </c>
      <c r="G532" s="16" t="s">
        <v>110</v>
      </c>
      <c r="H532" s="16" t="s">
        <v>39</v>
      </c>
    </row>
    <row r="533" spans="3:8" ht="15.75" thickBot="1" x14ac:dyDescent="0.25">
      <c r="C533" s="40" t="s">
        <v>787</v>
      </c>
      <c r="E533" s="27" t="s">
        <v>71</v>
      </c>
      <c r="F533" s="28" t="s">
        <v>29</v>
      </c>
      <c r="G533" s="17" t="s">
        <v>110</v>
      </c>
      <c r="H533" s="17" t="s">
        <v>24</v>
      </c>
    </row>
    <row r="534" spans="3:8" ht="15.75" thickBot="1" x14ac:dyDescent="0.25">
      <c r="C534" s="41" t="s">
        <v>98</v>
      </c>
      <c r="E534" s="27" t="s">
        <v>71</v>
      </c>
      <c r="F534" s="28" t="s">
        <v>18</v>
      </c>
      <c r="G534" s="17" t="s">
        <v>110</v>
      </c>
      <c r="H534" s="17" t="s">
        <v>25</v>
      </c>
    </row>
    <row r="535" spans="3:8" ht="15.75" thickBot="1" x14ac:dyDescent="0.25">
      <c r="C535" s="40" t="s">
        <v>414</v>
      </c>
      <c r="E535" s="27" t="s">
        <v>71</v>
      </c>
      <c r="F535" s="28" t="s">
        <v>19</v>
      </c>
      <c r="G535" s="17" t="s">
        <v>110</v>
      </c>
      <c r="H535" s="17" t="s">
        <v>40</v>
      </c>
    </row>
    <row r="536" spans="3:8" ht="15.75" thickBot="1" x14ac:dyDescent="0.25">
      <c r="C536" s="41" t="s">
        <v>317</v>
      </c>
      <c r="E536" s="27" t="s">
        <v>71</v>
      </c>
      <c r="F536" s="28" t="s">
        <v>42</v>
      </c>
      <c r="G536" s="17" t="s">
        <v>110</v>
      </c>
      <c r="H536" s="17" t="s">
        <v>31</v>
      </c>
    </row>
    <row r="537" spans="3:8" ht="15.75" thickBot="1" x14ac:dyDescent="0.25">
      <c r="C537" s="40" t="s">
        <v>404</v>
      </c>
      <c r="E537" s="27" t="s">
        <v>71</v>
      </c>
      <c r="F537" s="28" t="s">
        <v>12</v>
      </c>
      <c r="G537" s="17" t="s">
        <v>110</v>
      </c>
      <c r="H537" s="17" t="s">
        <v>32</v>
      </c>
    </row>
    <row r="538" spans="3:8" x14ac:dyDescent="0.2">
      <c r="E538" s="27" t="s">
        <v>71</v>
      </c>
      <c r="F538" s="28" t="s">
        <v>13</v>
      </c>
      <c r="G538" s="17" t="s">
        <v>110</v>
      </c>
      <c r="H538" s="17" t="s">
        <v>33</v>
      </c>
    </row>
    <row r="539" spans="3:8" x14ac:dyDescent="0.2">
      <c r="E539" s="27" t="s">
        <v>71</v>
      </c>
      <c r="F539" s="28" t="s">
        <v>14</v>
      </c>
      <c r="G539" s="17" t="s">
        <v>110</v>
      </c>
      <c r="H539" s="17" t="s">
        <v>7</v>
      </c>
    </row>
    <row r="540" spans="3:8" x14ac:dyDescent="0.2">
      <c r="E540" s="27" t="s">
        <v>71</v>
      </c>
      <c r="F540" s="28" t="s">
        <v>20</v>
      </c>
      <c r="G540" s="17" t="s">
        <v>110</v>
      </c>
      <c r="H540" s="17" t="s">
        <v>10</v>
      </c>
    </row>
    <row r="541" spans="3:8" x14ac:dyDescent="0.2">
      <c r="E541" s="27" t="s">
        <v>71</v>
      </c>
      <c r="F541" s="28" t="s">
        <v>21</v>
      </c>
      <c r="G541" s="16" t="s">
        <v>111</v>
      </c>
      <c r="H541" s="16" t="s">
        <v>32</v>
      </c>
    </row>
    <row r="542" spans="3:8" x14ac:dyDescent="0.2">
      <c r="E542" s="25" t="s">
        <v>498</v>
      </c>
      <c r="F542" s="30" t="s">
        <v>39</v>
      </c>
      <c r="G542" s="17" t="s">
        <v>111</v>
      </c>
      <c r="H542" s="17" t="s">
        <v>29</v>
      </c>
    </row>
    <row r="543" spans="3:8" x14ac:dyDescent="0.2">
      <c r="E543" s="27" t="s">
        <v>498</v>
      </c>
      <c r="F543" s="28" t="s">
        <v>24</v>
      </c>
      <c r="G543" s="17" t="s">
        <v>111</v>
      </c>
      <c r="H543" s="17" t="s">
        <v>42</v>
      </c>
    </row>
    <row r="544" spans="3:8" x14ac:dyDescent="0.2">
      <c r="E544" s="27" t="s">
        <v>498</v>
      </c>
      <c r="F544" s="28" t="s">
        <v>31</v>
      </c>
      <c r="G544" s="17" t="s">
        <v>111</v>
      </c>
      <c r="H544" s="17" t="s">
        <v>22</v>
      </c>
    </row>
    <row r="545" spans="5:8" x14ac:dyDescent="0.2">
      <c r="E545" s="27" t="s">
        <v>498</v>
      </c>
      <c r="F545" s="28" t="s">
        <v>32</v>
      </c>
      <c r="G545" s="16" t="s">
        <v>112</v>
      </c>
      <c r="H545" s="16" t="s">
        <v>39</v>
      </c>
    </row>
    <row r="546" spans="5:8" x14ac:dyDescent="0.2">
      <c r="E546" s="27" t="s">
        <v>498</v>
      </c>
      <c r="F546" s="28" t="s">
        <v>33</v>
      </c>
      <c r="G546" s="17" t="s">
        <v>112</v>
      </c>
      <c r="H546" s="17" t="s">
        <v>33</v>
      </c>
    </row>
    <row r="547" spans="5:8" x14ac:dyDescent="0.2">
      <c r="E547" s="27" t="s">
        <v>498</v>
      </c>
      <c r="F547" s="28" t="s">
        <v>34</v>
      </c>
      <c r="G547" s="17" t="s">
        <v>112</v>
      </c>
      <c r="H547" s="17" t="s">
        <v>36</v>
      </c>
    </row>
    <row r="548" spans="5:8" x14ac:dyDescent="0.2">
      <c r="E548" s="27" t="s">
        <v>498</v>
      </c>
      <c r="F548" s="28" t="s">
        <v>26</v>
      </c>
      <c r="G548" s="17" t="s">
        <v>112</v>
      </c>
      <c r="H548" s="17" t="s">
        <v>29</v>
      </c>
    </row>
    <row r="549" spans="5:8" x14ac:dyDescent="0.2">
      <c r="E549" s="27" t="s">
        <v>498</v>
      </c>
      <c r="F549" s="28" t="s">
        <v>36</v>
      </c>
      <c r="G549" s="17" t="s">
        <v>112</v>
      </c>
      <c r="H549" s="17" t="s">
        <v>18</v>
      </c>
    </row>
    <row r="550" spans="5:8" x14ac:dyDescent="0.2">
      <c r="E550" s="27" t="s">
        <v>498</v>
      </c>
      <c r="F550" s="28" t="s">
        <v>27</v>
      </c>
      <c r="G550" s="17" t="s">
        <v>112</v>
      </c>
      <c r="H550" s="17" t="s">
        <v>19</v>
      </c>
    </row>
    <row r="551" spans="5:8" x14ac:dyDescent="0.2">
      <c r="E551" s="27" t="s">
        <v>498</v>
      </c>
      <c r="F551" s="28" t="s">
        <v>29</v>
      </c>
      <c r="G551" s="17" t="s">
        <v>112</v>
      </c>
      <c r="H551" s="17" t="s">
        <v>42</v>
      </c>
    </row>
    <row r="552" spans="5:8" x14ac:dyDescent="0.2">
      <c r="E552" s="27" t="s">
        <v>498</v>
      </c>
      <c r="F552" s="28" t="s">
        <v>18</v>
      </c>
      <c r="G552" s="17" t="s">
        <v>112</v>
      </c>
      <c r="H552" s="17" t="s">
        <v>11</v>
      </c>
    </row>
    <row r="553" spans="5:8" x14ac:dyDescent="0.2">
      <c r="E553" s="27" t="s">
        <v>498</v>
      </c>
      <c r="F553" s="28" t="s">
        <v>19</v>
      </c>
      <c r="G553" s="17" t="s">
        <v>112</v>
      </c>
      <c r="H553" s="17" t="s">
        <v>14</v>
      </c>
    </row>
    <row r="554" spans="5:8" x14ac:dyDescent="0.2">
      <c r="E554" s="27" t="s">
        <v>498</v>
      </c>
      <c r="F554" s="28" t="s">
        <v>42</v>
      </c>
      <c r="G554" s="17" t="s">
        <v>112</v>
      </c>
      <c r="H554" s="17" t="s">
        <v>21</v>
      </c>
    </row>
    <row r="555" spans="5:8" x14ac:dyDescent="0.2">
      <c r="E555" s="27" t="s">
        <v>498</v>
      </c>
      <c r="F555" s="28" t="s">
        <v>11</v>
      </c>
      <c r="G555" s="17" t="s">
        <v>112</v>
      </c>
      <c r="H555" s="17" t="s">
        <v>22</v>
      </c>
    </row>
    <row r="556" spans="5:8" x14ac:dyDescent="0.2">
      <c r="E556" s="27" t="s">
        <v>498</v>
      </c>
      <c r="F556" s="28" t="s">
        <v>12</v>
      </c>
      <c r="G556" s="16" t="s">
        <v>113</v>
      </c>
      <c r="H556" s="16" t="s">
        <v>31</v>
      </c>
    </row>
    <row r="557" spans="5:8" x14ac:dyDescent="0.2">
      <c r="E557" s="27" t="s">
        <v>498</v>
      </c>
      <c r="F557" s="28" t="s">
        <v>13</v>
      </c>
      <c r="G557" s="17" t="s">
        <v>113</v>
      </c>
      <c r="H557" s="17" t="s">
        <v>34</v>
      </c>
    </row>
    <row r="558" spans="5:8" x14ac:dyDescent="0.2">
      <c r="E558" s="27" t="s">
        <v>498</v>
      </c>
      <c r="F558" s="28" t="s">
        <v>14</v>
      </c>
      <c r="G558" s="17" t="s">
        <v>113</v>
      </c>
      <c r="H558" s="17" t="s">
        <v>36</v>
      </c>
    </row>
    <row r="559" spans="5:8" x14ac:dyDescent="0.2">
      <c r="E559" s="27" t="s">
        <v>498</v>
      </c>
      <c r="F559" s="28" t="s">
        <v>20</v>
      </c>
      <c r="G559" s="17" t="s">
        <v>113</v>
      </c>
      <c r="H559" s="17" t="s">
        <v>42</v>
      </c>
    </row>
    <row r="560" spans="5:8" x14ac:dyDescent="0.2">
      <c r="E560" s="27" t="s">
        <v>498</v>
      </c>
      <c r="F560" s="28" t="s">
        <v>21</v>
      </c>
      <c r="G560" s="17" t="s">
        <v>113</v>
      </c>
      <c r="H560" s="17" t="s">
        <v>13</v>
      </c>
    </row>
    <row r="561" spans="5:8" x14ac:dyDescent="0.2">
      <c r="E561" s="25" t="s">
        <v>72</v>
      </c>
      <c r="F561" s="30" t="s">
        <v>39</v>
      </c>
      <c r="G561" s="16" t="s">
        <v>114</v>
      </c>
      <c r="H561" s="16" t="s">
        <v>34</v>
      </c>
    </row>
    <row r="562" spans="5:8" x14ac:dyDescent="0.2">
      <c r="E562" s="27" t="s">
        <v>72</v>
      </c>
      <c r="F562" s="28" t="s">
        <v>24</v>
      </c>
      <c r="G562" s="16" t="s">
        <v>114</v>
      </c>
      <c r="H562" s="17" t="s">
        <v>29</v>
      </c>
    </row>
    <row r="563" spans="5:8" x14ac:dyDescent="0.2">
      <c r="E563" s="27" t="s">
        <v>72</v>
      </c>
      <c r="F563" s="28" t="s">
        <v>31</v>
      </c>
      <c r="G563" s="16" t="s">
        <v>114</v>
      </c>
      <c r="H563" s="17" t="s">
        <v>18</v>
      </c>
    </row>
    <row r="564" spans="5:8" x14ac:dyDescent="0.2">
      <c r="E564" s="27" t="s">
        <v>72</v>
      </c>
      <c r="F564" s="28" t="s">
        <v>32</v>
      </c>
      <c r="G564" s="16" t="s">
        <v>114</v>
      </c>
      <c r="H564" s="17" t="s">
        <v>13</v>
      </c>
    </row>
    <row r="565" spans="5:8" x14ac:dyDescent="0.2">
      <c r="E565" s="27" t="s">
        <v>72</v>
      </c>
      <c r="F565" s="28" t="s">
        <v>33</v>
      </c>
      <c r="G565" s="16" t="s">
        <v>114</v>
      </c>
      <c r="H565" s="17" t="s">
        <v>14</v>
      </c>
    </row>
    <row r="566" spans="5:8" x14ac:dyDescent="0.2">
      <c r="E566" s="27" t="s">
        <v>72</v>
      </c>
      <c r="F566" s="28" t="s">
        <v>34</v>
      </c>
      <c r="G566" s="16" t="s">
        <v>115</v>
      </c>
      <c r="H566" s="16" t="s">
        <v>26</v>
      </c>
    </row>
    <row r="567" spans="5:8" x14ac:dyDescent="0.2">
      <c r="E567" s="27" t="s">
        <v>72</v>
      </c>
      <c r="F567" s="28" t="s">
        <v>36</v>
      </c>
      <c r="G567" s="17" t="s">
        <v>115</v>
      </c>
      <c r="H567" s="17" t="s">
        <v>14</v>
      </c>
    </row>
    <row r="568" spans="5:8" x14ac:dyDescent="0.2">
      <c r="E568" s="27" t="s">
        <v>72</v>
      </c>
      <c r="F568" s="28" t="s">
        <v>27</v>
      </c>
      <c r="G568" s="17" t="s">
        <v>115</v>
      </c>
      <c r="H568" s="17" t="s">
        <v>21</v>
      </c>
    </row>
    <row r="569" spans="5:8" x14ac:dyDescent="0.2">
      <c r="E569" s="27" t="s">
        <v>72</v>
      </c>
      <c r="F569" s="28" t="s">
        <v>29</v>
      </c>
      <c r="G569" s="17" t="s">
        <v>115</v>
      </c>
      <c r="H569" s="17" t="s">
        <v>22</v>
      </c>
    </row>
    <row r="570" spans="5:8" x14ac:dyDescent="0.2">
      <c r="E570" s="27" t="s">
        <v>72</v>
      </c>
      <c r="F570" s="28" t="s">
        <v>42</v>
      </c>
      <c r="G570" s="16" t="s">
        <v>116</v>
      </c>
      <c r="H570" s="16" t="s">
        <v>25</v>
      </c>
    </row>
    <row r="571" spans="5:8" x14ac:dyDescent="0.2">
      <c r="E571" s="27" t="s">
        <v>72</v>
      </c>
      <c r="F571" s="28" t="s">
        <v>11</v>
      </c>
      <c r="G571" s="17" t="s">
        <v>116</v>
      </c>
      <c r="H571" s="17" t="s">
        <v>40</v>
      </c>
    </row>
    <row r="572" spans="5:8" x14ac:dyDescent="0.2">
      <c r="E572" s="27" t="s">
        <v>72</v>
      </c>
      <c r="F572" s="28" t="s">
        <v>14</v>
      </c>
      <c r="G572" s="17" t="s">
        <v>116</v>
      </c>
      <c r="H572" s="17" t="s">
        <v>7</v>
      </c>
    </row>
    <row r="573" spans="5:8" x14ac:dyDescent="0.2">
      <c r="E573" s="27" t="s">
        <v>72</v>
      </c>
      <c r="F573" s="28" t="s">
        <v>20</v>
      </c>
      <c r="G573" s="17" t="s">
        <v>116</v>
      </c>
      <c r="H573" s="17" t="s">
        <v>8</v>
      </c>
    </row>
    <row r="574" spans="5:8" x14ac:dyDescent="0.2">
      <c r="E574" s="27" t="s">
        <v>72</v>
      </c>
      <c r="F574" s="28" t="s">
        <v>21</v>
      </c>
      <c r="G574" s="17" t="s">
        <v>116</v>
      </c>
      <c r="H574" s="17" t="s">
        <v>36</v>
      </c>
    </row>
    <row r="575" spans="5:8" x14ac:dyDescent="0.2">
      <c r="E575" s="25" t="s">
        <v>73</v>
      </c>
      <c r="F575" s="30" t="s">
        <v>39</v>
      </c>
      <c r="G575" s="17" t="s">
        <v>116</v>
      </c>
      <c r="H575" s="17" t="s">
        <v>9</v>
      </c>
    </row>
    <row r="576" spans="5:8" x14ac:dyDescent="0.2">
      <c r="E576" s="27" t="s">
        <v>73</v>
      </c>
      <c r="F576" s="28" t="s">
        <v>24</v>
      </c>
      <c r="G576" s="17" t="s">
        <v>116</v>
      </c>
      <c r="H576" s="17" t="s">
        <v>10</v>
      </c>
    </row>
    <row r="577" spans="5:8" x14ac:dyDescent="0.2">
      <c r="E577" s="27" t="s">
        <v>73</v>
      </c>
      <c r="F577" s="28" t="s">
        <v>32</v>
      </c>
      <c r="G577" s="17" t="s">
        <v>116</v>
      </c>
      <c r="H577" s="17" t="s">
        <v>15</v>
      </c>
    </row>
    <row r="578" spans="5:8" x14ac:dyDescent="0.2">
      <c r="E578" s="27" t="s">
        <v>73</v>
      </c>
      <c r="F578" s="28" t="s">
        <v>26</v>
      </c>
      <c r="G578" s="17" t="s">
        <v>116</v>
      </c>
      <c r="H578" s="17" t="s">
        <v>16</v>
      </c>
    </row>
    <row r="579" spans="5:8" x14ac:dyDescent="0.2">
      <c r="E579" s="27" t="s">
        <v>73</v>
      </c>
      <c r="F579" s="28" t="s">
        <v>36</v>
      </c>
      <c r="G579" s="16" t="s">
        <v>117</v>
      </c>
      <c r="H579" s="16" t="s">
        <v>24</v>
      </c>
    </row>
    <row r="580" spans="5:8" x14ac:dyDescent="0.2">
      <c r="E580" s="27" t="s">
        <v>73</v>
      </c>
      <c r="F580" s="28" t="s">
        <v>27</v>
      </c>
      <c r="G580" s="17" t="s">
        <v>117</v>
      </c>
      <c r="H580" s="17" t="s">
        <v>33</v>
      </c>
    </row>
    <row r="581" spans="5:8" x14ac:dyDescent="0.2">
      <c r="E581" s="27" t="s">
        <v>73</v>
      </c>
      <c r="F581" s="28" t="s">
        <v>42</v>
      </c>
      <c r="G581" s="17" t="s">
        <v>117</v>
      </c>
      <c r="H581" s="17" t="s">
        <v>29</v>
      </c>
    </row>
    <row r="582" spans="5:8" x14ac:dyDescent="0.2">
      <c r="E582" s="27" t="s">
        <v>73</v>
      </c>
      <c r="F582" s="28" t="s">
        <v>14</v>
      </c>
      <c r="G582" s="17" t="s">
        <v>117</v>
      </c>
      <c r="H582" s="17" t="s">
        <v>18</v>
      </c>
    </row>
    <row r="583" spans="5:8" x14ac:dyDescent="0.2">
      <c r="E583" s="25" t="s">
        <v>74</v>
      </c>
      <c r="F583" s="30" t="s">
        <v>39</v>
      </c>
      <c r="G583" s="17" t="s">
        <v>117</v>
      </c>
      <c r="H583" s="17" t="s">
        <v>19</v>
      </c>
    </row>
    <row r="584" spans="5:8" x14ac:dyDescent="0.2">
      <c r="E584" s="27" t="s">
        <v>74</v>
      </c>
      <c r="F584" s="28" t="s">
        <v>24</v>
      </c>
      <c r="G584" s="17" t="s">
        <v>117</v>
      </c>
      <c r="H584" s="17" t="s">
        <v>12</v>
      </c>
    </row>
    <row r="585" spans="5:8" x14ac:dyDescent="0.2">
      <c r="E585" s="27" t="s">
        <v>74</v>
      </c>
      <c r="F585" s="28" t="s">
        <v>31</v>
      </c>
      <c r="G585" s="17" t="s">
        <v>117</v>
      </c>
      <c r="H585" s="17" t="s">
        <v>13</v>
      </c>
    </row>
    <row r="586" spans="5:8" x14ac:dyDescent="0.2">
      <c r="E586" s="27" t="s">
        <v>74</v>
      </c>
      <c r="F586" s="28" t="s">
        <v>32</v>
      </c>
      <c r="G586" s="17" t="s">
        <v>117</v>
      </c>
      <c r="H586" s="17" t="s">
        <v>14</v>
      </c>
    </row>
    <row r="587" spans="5:8" x14ac:dyDescent="0.2">
      <c r="E587" s="27" t="s">
        <v>74</v>
      </c>
      <c r="F587" s="28" t="s">
        <v>34</v>
      </c>
      <c r="G587" s="17" t="s">
        <v>117</v>
      </c>
      <c r="H587" s="17" t="s">
        <v>22</v>
      </c>
    </row>
    <row r="588" spans="5:8" x14ac:dyDescent="0.2">
      <c r="E588" s="27" t="s">
        <v>74</v>
      </c>
      <c r="F588" s="28" t="s">
        <v>26</v>
      </c>
      <c r="G588" s="16" t="s">
        <v>118</v>
      </c>
      <c r="H588" s="16" t="s">
        <v>36</v>
      </c>
    </row>
    <row r="589" spans="5:8" x14ac:dyDescent="0.2">
      <c r="E589" s="27" t="s">
        <v>74</v>
      </c>
      <c r="F589" s="28" t="s">
        <v>36</v>
      </c>
      <c r="G589" s="17" t="s">
        <v>118</v>
      </c>
      <c r="H589" s="17" t="s">
        <v>27</v>
      </c>
    </row>
    <row r="590" spans="5:8" x14ac:dyDescent="0.2">
      <c r="E590" s="27" t="s">
        <v>74</v>
      </c>
      <c r="F590" s="28" t="s">
        <v>27</v>
      </c>
      <c r="G590" s="17" t="s">
        <v>118</v>
      </c>
      <c r="H590" s="17" t="s">
        <v>29</v>
      </c>
    </row>
    <row r="591" spans="5:8" x14ac:dyDescent="0.2">
      <c r="E591" s="27" t="s">
        <v>74</v>
      </c>
      <c r="F591" s="28" t="s">
        <v>18</v>
      </c>
      <c r="G591" s="17" t="s">
        <v>118</v>
      </c>
      <c r="H591" s="17" t="s">
        <v>18</v>
      </c>
    </row>
    <row r="592" spans="5:8" x14ac:dyDescent="0.2">
      <c r="E592" s="27" t="s">
        <v>74</v>
      </c>
      <c r="F592" s="28" t="s">
        <v>19</v>
      </c>
      <c r="G592" s="17" t="s">
        <v>118</v>
      </c>
      <c r="H592" s="17" t="s">
        <v>42</v>
      </c>
    </row>
    <row r="593" spans="5:8" x14ac:dyDescent="0.2">
      <c r="E593" s="27" t="s">
        <v>74</v>
      </c>
      <c r="F593" s="28" t="s">
        <v>42</v>
      </c>
      <c r="G593" s="17" t="s">
        <v>118</v>
      </c>
      <c r="H593" s="17" t="s">
        <v>11</v>
      </c>
    </row>
    <row r="594" spans="5:8" x14ac:dyDescent="0.2">
      <c r="E594" s="27" t="s">
        <v>74</v>
      </c>
      <c r="F594" s="28" t="s">
        <v>11</v>
      </c>
      <c r="G594" s="17" t="s">
        <v>118</v>
      </c>
      <c r="H594" s="17" t="s">
        <v>12</v>
      </c>
    </row>
    <row r="595" spans="5:8" x14ac:dyDescent="0.2">
      <c r="E595" s="27" t="s">
        <v>74</v>
      </c>
      <c r="F595" s="28" t="s">
        <v>12</v>
      </c>
      <c r="G595" s="17" t="s">
        <v>118</v>
      </c>
      <c r="H595" s="17" t="s">
        <v>13</v>
      </c>
    </row>
    <row r="596" spans="5:8" x14ac:dyDescent="0.2">
      <c r="E596" s="27" t="s">
        <v>74</v>
      </c>
      <c r="F596" s="28" t="s">
        <v>14</v>
      </c>
      <c r="G596" s="17" t="s">
        <v>118</v>
      </c>
      <c r="H596" s="17" t="s">
        <v>14</v>
      </c>
    </row>
    <row r="597" spans="5:8" x14ac:dyDescent="0.2">
      <c r="E597" s="27" t="s">
        <v>74</v>
      </c>
      <c r="F597" s="28" t="s">
        <v>20</v>
      </c>
      <c r="G597" s="17" t="s">
        <v>118</v>
      </c>
      <c r="H597" s="17" t="s">
        <v>20</v>
      </c>
    </row>
    <row r="598" spans="5:8" x14ac:dyDescent="0.2">
      <c r="E598" s="25" t="s">
        <v>75</v>
      </c>
      <c r="F598" s="30" t="s">
        <v>39</v>
      </c>
      <c r="G598" s="17" t="s">
        <v>118</v>
      </c>
      <c r="H598" s="17" t="s">
        <v>21</v>
      </c>
    </row>
    <row r="599" spans="5:8" x14ac:dyDescent="0.2">
      <c r="E599" s="27" t="s">
        <v>75</v>
      </c>
      <c r="F599" s="28" t="s">
        <v>24</v>
      </c>
      <c r="G599" s="17" t="s">
        <v>118</v>
      </c>
      <c r="H599" s="17" t="s">
        <v>22</v>
      </c>
    </row>
    <row r="600" spans="5:8" x14ac:dyDescent="0.2">
      <c r="E600" s="27" t="s">
        <v>75</v>
      </c>
      <c r="F600" s="28" t="s">
        <v>31</v>
      </c>
      <c r="G600" s="16" t="s">
        <v>119</v>
      </c>
      <c r="H600" s="16" t="s">
        <v>24</v>
      </c>
    </row>
    <row r="601" spans="5:8" x14ac:dyDescent="0.2">
      <c r="E601" s="27" t="s">
        <v>75</v>
      </c>
      <c r="F601" s="28" t="s">
        <v>32</v>
      </c>
      <c r="G601" s="17" t="s">
        <v>119</v>
      </c>
      <c r="H601" s="17" t="s">
        <v>33</v>
      </c>
    </row>
    <row r="602" spans="5:8" x14ac:dyDescent="0.2">
      <c r="E602" s="27" t="s">
        <v>75</v>
      </c>
      <c r="F602" s="28" t="s">
        <v>33</v>
      </c>
      <c r="G602" s="17" t="s">
        <v>119</v>
      </c>
      <c r="H602" s="17" t="s">
        <v>34</v>
      </c>
    </row>
    <row r="603" spans="5:8" x14ac:dyDescent="0.2">
      <c r="E603" s="27" t="s">
        <v>75</v>
      </c>
      <c r="F603" s="28" t="s">
        <v>34</v>
      </c>
      <c r="G603" s="17" t="s">
        <v>119</v>
      </c>
      <c r="H603" s="17" t="s">
        <v>26</v>
      </c>
    </row>
    <row r="604" spans="5:8" x14ac:dyDescent="0.2">
      <c r="E604" s="27" t="s">
        <v>75</v>
      </c>
      <c r="F604" s="28" t="s">
        <v>36</v>
      </c>
      <c r="G604" s="17" t="s">
        <v>119</v>
      </c>
      <c r="H604" s="17" t="s">
        <v>27</v>
      </c>
    </row>
    <row r="605" spans="5:8" x14ac:dyDescent="0.2">
      <c r="E605" s="27" t="s">
        <v>75</v>
      </c>
      <c r="F605" s="28" t="s">
        <v>27</v>
      </c>
      <c r="G605" s="17" t="s">
        <v>119</v>
      </c>
      <c r="H605" s="17" t="s">
        <v>29</v>
      </c>
    </row>
    <row r="606" spans="5:8" x14ac:dyDescent="0.2">
      <c r="E606" s="27" t="s">
        <v>75</v>
      </c>
      <c r="F606" s="28" t="s">
        <v>29</v>
      </c>
      <c r="G606" s="17" t="s">
        <v>119</v>
      </c>
      <c r="H606" s="17" t="s">
        <v>18</v>
      </c>
    </row>
    <row r="607" spans="5:8" x14ac:dyDescent="0.2">
      <c r="E607" s="27" t="s">
        <v>75</v>
      </c>
      <c r="F607" s="28" t="s">
        <v>18</v>
      </c>
      <c r="G607" s="17" t="s">
        <v>119</v>
      </c>
      <c r="H607" s="17" t="s">
        <v>19</v>
      </c>
    </row>
    <row r="608" spans="5:8" x14ac:dyDescent="0.2">
      <c r="E608" s="27" t="s">
        <v>75</v>
      </c>
      <c r="F608" s="28" t="s">
        <v>42</v>
      </c>
      <c r="G608" s="17" t="s">
        <v>119</v>
      </c>
      <c r="H608" s="17" t="s">
        <v>11</v>
      </c>
    </row>
    <row r="609" spans="5:8" x14ac:dyDescent="0.2">
      <c r="E609" s="27" t="s">
        <v>75</v>
      </c>
      <c r="F609" s="28" t="s">
        <v>11</v>
      </c>
      <c r="G609" s="17" t="s">
        <v>119</v>
      </c>
      <c r="H609" s="17" t="s">
        <v>12</v>
      </c>
    </row>
    <row r="610" spans="5:8" x14ac:dyDescent="0.2">
      <c r="E610" s="27" t="s">
        <v>75</v>
      </c>
      <c r="F610" s="28" t="s">
        <v>12</v>
      </c>
      <c r="G610" s="17" t="s">
        <v>119</v>
      </c>
      <c r="H610" s="17" t="s">
        <v>13</v>
      </c>
    </row>
    <row r="611" spans="5:8" x14ac:dyDescent="0.2">
      <c r="E611" s="27" t="s">
        <v>75</v>
      </c>
      <c r="F611" s="28" t="s">
        <v>13</v>
      </c>
      <c r="G611" s="17" t="s">
        <v>119</v>
      </c>
      <c r="H611" s="17" t="s">
        <v>14</v>
      </c>
    </row>
    <row r="612" spans="5:8" x14ac:dyDescent="0.2">
      <c r="E612" s="27" t="s">
        <v>75</v>
      </c>
      <c r="F612" s="28" t="s">
        <v>20</v>
      </c>
      <c r="G612" s="17" t="s">
        <v>119</v>
      </c>
      <c r="H612" s="17" t="s">
        <v>21</v>
      </c>
    </row>
    <row r="613" spans="5:8" x14ac:dyDescent="0.2">
      <c r="E613" s="27" t="s">
        <v>75</v>
      </c>
      <c r="F613" s="28" t="s">
        <v>21</v>
      </c>
      <c r="G613" s="17" t="s">
        <v>119</v>
      </c>
      <c r="H613" s="17" t="s">
        <v>22</v>
      </c>
    </row>
    <row r="614" spans="5:8" x14ac:dyDescent="0.2">
      <c r="E614" s="25" t="s">
        <v>76</v>
      </c>
      <c r="F614" s="30" t="s">
        <v>39</v>
      </c>
      <c r="G614" s="16" t="s">
        <v>120</v>
      </c>
      <c r="H614" s="16" t="s">
        <v>26</v>
      </c>
    </row>
    <row r="615" spans="5:8" x14ac:dyDescent="0.2">
      <c r="E615" s="27" t="s">
        <v>76</v>
      </c>
      <c r="F615" s="28" t="s">
        <v>31</v>
      </c>
      <c r="G615" s="17" t="s">
        <v>120</v>
      </c>
      <c r="H615" s="17" t="s">
        <v>19</v>
      </c>
    </row>
    <row r="616" spans="5:8" x14ac:dyDescent="0.2">
      <c r="E616" s="27" t="s">
        <v>76</v>
      </c>
      <c r="F616" s="28" t="s">
        <v>33</v>
      </c>
      <c r="G616" s="17" t="s">
        <v>120</v>
      </c>
      <c r="H616" s="17" t="s">
        <v>14</v>
      </c>
    </row>
    <row r="617" spans="5:8" x14ac:dyDescent="0.2">
      <c r="E617" s="27" t="s">
        <v>76</v>
      </c>
      <c r="F617" s="28" t="s">
        <v>34</v>
      </c>
      <c r="G617" s="17" t="s">
        <v>120</v>
      </c>
      <c r="H617" s="17" t="s">
        <v>22</v>
      </c>
    </row>
    <row r="618" spans="5:8" x14ac:dyDescent="0.2">
      <c r="E618" s="27" t="s">
        <v>76</v>
      </c>
      <c r="F618" s="28" t="s">
        <v>26</v>
      </c>
      <c r="G618" s="16" t="s">
        <v>121</v>
      </c>
      <c r="H618" s="16" t="s">
        <v>25</v>
      </c>
    </row>
    <row r="619" spans="5:8" x14ac:dyDescent="0.2">
      <c r="E619" s="27" t="s">
        <v>76</v>
      </c>
      <c r="F619" s="28" t="s">
        <v>27</v>
      </c>
      <c r="G619" s="17" t="s">
        <v>121</v>
      </c>
      <c r="H619" s="17" t="s">
        <v>40</v>
      </c>
    </row>
    <row r="620" spans="5:8" x14ac:dyDescent="0.2">
      <c r="E620" s="27" t="s">
        <v>76</v>
      </c>
      <c r="F620" s="28" t="s">
        <v>19</v>
      </c>
      <c r="G620" s="17" t="s">
        <v>121</v>
      </c>
      <c r="H620" s="17" t="s">
        <v>7</v>
      </c>
    </row>
    <row r="621" spans="5:8" x14ac:dyDescent="0.2">
      <c r="E621" s="27" t="s">
        <v>76</v>
      </c>
      <c r="F621" s="28" t="s">
        <v>42</v>
      </c>
      <c r="G621" s="17" t="s">
        <v>121</v>
      </c>
      <c r="H621" s="17" t="s">
        <v>8</v>
      </c>
    </row>
    <row r="622" spans="5:8" x14ac:dyDescent="0.2">
      <c r="E622" s="27" t="s">
        <v>76</v>
      </c>
      <c r="F622" s="28" t="s">
        <v>11</v>
      </c>
      <c r="G622" s="17" t="s">
        <v>121</v>
      </c>
      <c r="H622" s="17" t="s">
        <v>9</v>
      </c>
    </row>
    <row r="623" spans="5:8" x14ac:dyDescent="0.2">
      <c r="E623" s="27" t="s">
        <v>76</v>
      </c>
      <c r="F623" s="28" t="s">
        <v>12</v>
      </c>
      <c r="G623" s="17" t="s">
        <v>121</v>
      </c>
      <c r="H623" s="17" t="s">
        <v>10</v>
      </c>
    </row>
    <row r="624" spans="5:8" x14ac:dyDescent="0.2">
      <c r="E624" s="27" t="s">
        <v>76</v>
      </c>
      <c r="F624" s="28" t="s">
        <v>14</v>
      </c>
      <c r="G624" s="17" t="s">
        <v>121</v>
      </c>
      <c r="H624" s="17" t="s">
        <v>12</v>
      </c>
    </row>
    <row r="625" spans="5:8" x14ac:dyDescent="0.2">
      <c r="E625" s="27" t="s">
        <v>76</v>
      </c>
      <c r="F625" s="28" t="s">
        <v>20</v>
      </c>
      <c r="G625" s="17" t="s">
        <v>121</v>
      </c>
      <c r="H625" s="17" t="s">
        <v>14</v>
      </c>
    </row>
    <row r="626" spans="5:8" x14ac:dyDescent="0.2">
      <c r="E626" s="25" t="s">
        <v>77</v>
      </c>
      <c r="F626" s="30" t="s">
        <v>31</v>
      </c>
      <c r="G626" s="17" t="s">
        <v>121</v>
      </c>
      <c r="H626" s="17" t="s">
        <v>15</v>
      </c>
    </row>
    <row r="627" spans="5:8" x14ac:dyDescent="0.2">
      <c r="E627" s="27" t="s">
        <v>77</v>
      </c>
      <c r="F627" s="28" t="s">
        <v>32</v>
      </c>
      <c r="G627" s="17" t="s">
        <v>121</v>
      </c>
      <c r="H627" s="17" t="s">
        <v>16</v>
      </c>
    </row>
    <row r="628" spans="5:8" x14ac:dyDescent="0.2">
      <c r="E628" s="27" t="s">
        <v>77</v>
      </c>
      <c r="F628" s="28" t="s">
        <v>34</v>
      </c>
      <c r="G628" s="17" t="s">
        <v>121</v>
      </c>
      <c r="H628" s="17" t="s">
        <v>20</v>
      </c>
    </row>
    <row r="629" spans="5:8" x14ac:dyDescent="0.2">
      <c r="E629" s="27" t="s">
        <v>77</v>
      </c>
      <c r="F629" s="28" t="s">
        <v>26</v>
      </c>
      <c r="G629" s="17" t="s">
        <v>121</v>
      </c>
      <c r="H629" s="17" t="s">
        <v>22</v>
      </c>
    </row>
    <row r="630" spans="5:8" x14ac:dyDescent="0.2">
      <c r="E630" s="27" t="s">
        <v>77</v>
      </c>
      <c r="F630" s="28" t="s">
        <v>36</v>
      </c>
      <c r="G630" s="16" t="s">
        <v>122</v>
      </c>
      <c r="H630" s="16" t="s">
        <v>26</v>
      </c>
    </row>
    <row r="631" spans="5:8" x14ac:dyDescent="0.2">
      <c r="E631" s="27" t="s">
        <v>77</v>
      </c>
      <c r="F631" s="28" t="s">
        <v>29</v>
      </c>
      <c r="G631" s="17" t="s">
        <v>122</v>
      </c>
      <c r="H631" s="17" t="s">
        <v>19</v>
      </c>
    </row>
    <row r="632" spans="5:8" x14ac:dyDescent="0.2">
      <c r="E632" s="27" t="s">
        <v>77</v>
      </c>
      <c r="F632" s="28" t="s">
        <v>18</v>
      </c>
      <c r="G632" s="16" t="s">
        <v>123</v>
      </c>
      <c r="H632" s="16" t="s">
        <v>36</v>
      </c>
    </row>
    <row r="633" spans="5:8" x14ac:dyDescent="0.2">
      <c r="E633" s="27" t="s">
        <v>77</v>
      </c>
      <c r="F633" s="28" t="s">
        <v>19</v>
      </c>
      <c r="G633" s="17" t="s">
        <v>123</v>
      </c>
      <c r="H633" s="17" t="s">
        <v>21</v>
      </c>
    </row>
    <row r="634" spans="5:8" x14ac:dyDescent="0.2">
      <c r="E634" s="27" t="s">
        <v>77</v>
      </c>
      <c r="F634" s="28" t="s">
        <v>42</v>
      </c>
      <c r="G634" s="17" t="s">
        <v>124</v>
      </c>
      <c r="H634" s="17" t="s">
        <v>19</v>
      </c>
    </row>
    <row r="635" spans="5:8" x14ac:dyDescent="0.2">
      <c r="E635" s="27" t="s">
        <v>77</v>
      </c>
      <c r="F635" s="28" t="s">
        <v>11</v>
      </c>
      <c r="G635" s="16" t="s">
        <v>125</v>
      </c>
      <c r="H635" s="16" t="s">
        <v>24</v>
      </c>
    </row>
    <row r="636" spans="5:8" x14ac:dyDescent="0.2">
      <c r="E636" s="27" t="s">
        <v>77</v>
      </c>
      <c r="F636" s="28" t="s">
        <v>12</v>
      </c>
      <c r="G636" s="17" t="s">
        <v>125</v>
      </c>
      <c r="H636" s="17" t="s">
        <v>26</v>
      </c>
    </row>
    <row r="637" spans="5:8" x14ac:dyDescent="0.2">
      <c r="E637" s="27" t="s">
        <v>77</v>
      </c>
      <c r="F637" s="28" t="s">
        <v>13</v>
      </c>
      <c r="G637" s="17" t="s">
        <v>125</v>
      </c>
      <c r="H637" s="17" t="s">
        <v>19</v>
      </c>
    </row>
    <row r="638" spans="5:8" x14ac:dyDescent="0.2">
      <c r="E638" s="27" t="s">
        <v>77</v>
      </c>
      <c r="F638" s="28" t="s">
        <v>14</v>
      </c>
      <c r="G638" s="17" t="s">
        <v>125</v>
      </c>
      <c r="H638" s="17" t="s">
        <v>11</v>
      </c>
    </row>
    <row r="639" spans="5:8" x14ac:dyDescent="0.2">
      <c r="E639" s="27" t="s">
        <v>77</v>
      </c>
      <c r="F639" s="28" t="s">
        <v>20</v>
      </c>
      <c r="G639" s="17" t="s">
        <v>125</v>
      </c>
      <c r="H639" s="17" t="s">
        <v>13</v>
      </c>
    </row>
    <row r="640" spans="5:8" x14ac:dyDescent="0.2">
      <c r="E640" s="27" t="s">
        <v>77</v>
      </c>
      <c r="F640" s="28" t="s">
        <v>21</v>
      </c>
      <c r="G640" s="17" t="s">
        <v>125</v>
      </c>
      <c r="H640" s="17" t="s">
        <v>14</v>
      </c>
    </row>
    <row r="641" spans="5:8" x14ac:dyDescent="0.2">
      <c r="E641" s="25" t="s">
        <v>78</v>
      </c>
      <c r="F641" s="30" t="s">
        <v>24</v>
      </c>
      <c r="G641" s="17" t="s">
        <v>125</v>
      </c>
      <c r="H641" s="17" t="s">
        <v>20</v>
      </c>
    </row>
    <row r="642" spans="5:8" x14ac:dyDescent="0.2">
      <c r="E642" s="27" t="s">
        <v>78</v>
      </c>
      <c r="F642" s="28" t="s">
        <v>31</v>
      </c>
      <c r="G642" s="17" t="s">
        <v>125</v>
      </c>
      <c r="H642" s="17" t="s">
        <v>21</v>
      </c>
    </row>
    <row r="643" spans="5:8" x14ac:dyDescent="0.2">
      <c r="E643" s="27" t="s">
        <v>78</v>
      </c>
      <c r="F643" s="28" t="s">
        <v>32</v>
      </c>
      <c r="G643" s="17" t="s">
        <v>125</v>
      </c>
      <c r="H643" s="17" t="s">
        <v>22</v>
      </c>
    </row>
    <row r="644" spans="5:8" x14ac:dyDescent="0.2">
      <c r="E644" s="27" t="s">
        <v>78</v>
      </c>
      <c r="F644" s="28" t="s">
        <v>33</v>
      </c>
      <c r="G644" s="16" t="s">
        <v>126</v>
      </c>
      <c r="H644" s="16" t="s">
        <v>24</v>
      </c>
    </row>
    <row r="645" spans="5:8" x14ac:dyDescent="0.2">
      <c r="E645" s="27" t="s">
        <v>78</v>
      </c>
      <c r="F645" s="28" t="s">
        <v>34</v>
      </c>
      <c r="G645" s="17" t="s">
        <v>126</v>
      </c>
      <c r="H645" s="17" t="s">
        <v>31</v>
      </c>
    </row>
    <row r="646" spans="5:8" x14ac:dyDescent="0.2">
      <c r="E646" s="27" t="s">
        <v>78</v>
      </c>
      <c r="F646" s="28" t="s">
        <v>26</v>
      </c>
      <c r="G646" s="17" t="s">
        <v>126</v>
      </c>
      <c r="H646" s="17" t="s">
        <v>32</v>
      </c>
    </row>
    <row r="647" spans="5:8" x14ac:dyDescent="0.2">
      <c r="E647" s="27" t="s">
        <v>78</v>
      </c>
      <c r="F647" s="28" t="s">
        <v>36</v>
      </c>
      <c r="G647" s="17" t="s">
        <v>126</v>
      </c>
      <c r="H647" s="17" t="s">
        <v>26</v>
      </c>
    </row>
    <row r="648" spans="5:8" x14ac:dyDescent="0.2">
      <c r="E648" s="27" t="s">
        <v>78</v>
      </c>
      <c r="F648" s="28" t="s">
        <v>27</v>
      </c>
      <c r="G648" s="17" t="s">
        <v>126</v>
      </c>
      <c r="H648" s="17" t="s">
        <v>27</v>
      </c>
    </row>
    <row r="649" spans="5:8" x14ac:dyDescent="0.2">
      <c r="E649" s="27" t="s">
        <v>78</v>
      </c>
      <c r="F649" s="28" t="s">
        <v>29</v>
      </c>
      <c r="G649" s="17" t="s">
        <v>126</v>
      </c>
      <c r="H649" s="17" t="s">
        <v>18</v>
      </c>
    </row>
    <row r="650" spans="5:8" x14ac:dyDescent="0.2">
      <c r="E650" s="27" t="s">
        <v>78</v>
      </c>
      <c r="F650" s="28" t="s">
        <v>18</v>
      </c>
      <c r="G650" s="17" t="s">
        <v>126</v>
      </c>
      <c r="H650" s="17" t="s">
        <v>19</v>
      </c>
    </row>
    <row r="651" spans="5:8" x14ac:dyDescent="0.2">
      <c r="E651" s="27" t="s">
        <v>78</v>
      </c>
      <c r="F651" s="28" t="s">
        <v>19</v>
      </c>
      <c r="G651" s="17" t="s">
        <v>126</v>
      </c>
      <c r="H651" s="17" t="s">
        <v>11</v>
      </c>
    </row>
    <row r="652" spans="5:8" x14ac:dyDescent="0.2">
      <c r="E652" s="27" t="s">
        <v>78</v>
      </c>
      <c r="F652" s="28" t="s">
        <v>42</v>
      </c>
      <c r="G652" s="17" t="s">
        <v>126</v>
      </c>
      <c r="H652" s="17" t="s">
        <v>12</v>
      </c>
    </row>
    <row r="653" spans="5:8" x14ac:dyDescent="0.2">
      <c r="E653" s="27" t="s">
        <v>78</v>
      </c>
      <c r="F653" s="28" t="s">
        <v>11</v>
      </c>
      <c r="G653" s="17" t="s">
        <v>126</v>
      </c>
      <c r="H653" s="17" t="s">
        <v>13</v>
      </c>
    </row>
    <row r="654" spans="5:8" x14ac:dyDescent="0.2">
      <c r="E654" s="27" t="s">
        <v>78</v>
      </c>
      <c r="F654" s="28" t="s">
        <v>12</v>
      </c>
      <c r="G654" s="17" t="s">
        <v>126</v>
      </c>
      <c r="H654" s="17" t="s">
        <v>14</v>
      </c>
    </row>
    <row r="655" spans="5:8" x14ac:dyDescent="0.2">
      <c r="E655" s="27" t="s">
        <v>78</v>
      </c>
      <c r="F655" s="28" t="s">
        <v>13</v>
      </c>
      <c r="G655" s="17" t="s">
        <v>126</v>
      </c>
      <c r="H655" s="17" t="s">
        <v>21</v>
      </c>
    </row>
    <row r="656" spans="5:8" x14ac:dyDescent="0.2">
      <c r="E656" s="27" t="s">
        <v>78</v>
      </c>
      <c r="F656" s="28" t="s">
        <v>14</v>
      </c>
      <c r="G656" s="17" t="s">
        <v>126</v>
      </c>
      <c r="H656" s="17" t="s">
        <v>22</v>
      </c>
    </row>
    <row r="657" spans="5:8" x14ac:dyDescent="0.2">
      <c r="E657" s="27" t="s">
        <v>78</v>
      </c>
      <c r="F657" s="28" t="s">
        <v>20</v>
      </c>
      <c r="G657" s="16" t="s">
        <v>127</v>
      </c>
      <c r="H657" s="16" t="s">
        <v>24</v>
      </c>
    </row>
    <row r="658" spans="5:8" x14ac:dyDescent="0.2">
      <c r="E658" s="27" t="s">
        <v>78</v>
      </c>
      <c r="F658" s="28" t="s">
        <v>21</v>
      </c>
      <c r="G658" s="17" t="s">
        <v>127</v>
      </c>
      <c r="H658" s="17" t="s">
        <v>36</v>
      </c>
    </row>
    <row r="659" spans="5:8" x14ac:dyDescent="0.2">
      <c r="E659" s="25" t="s">
        <v>79</v>
      </c>
      <c r="F659" s="30" t="s">
        <v>39</v>
      </c>
      <c r="G659" s="17" t="s">
        <v>127</v>
      </c>
      <c r="H659" s="17" t="s">
        <v>11</v>
      </c>
    </row>
    <row r="660" spans="5:8" x14ac:dyDescent="0.2">
      <c r="E660" s="27" t="s">
        <v>79</v>
      </c>
      <c r="F660" s="28" t="s">
        <v>24</v>
      </c>
      <c r="G660" s="17" t="s">
        <v>127</v>
      </c>
      <c r="H660" s="17" t="s">
        <v>21</v>
      </c>
    </row>
    <row r="661" spans="5:8" x14ac:dyDescent="0.2">
      <c r="E661" s="27" t="s">
        <v>79</v>
      </c>
      <c r="F661" s="28" t="s">
        <v>31</v>
      </c>
      <c r="G661" s="16" t="s">
        <v>128</v>
      </c>
      <c r="H661" s="16" t="s">
        <v>25</v>
      </c>
    </row>
    <row r="662" spans="5:8" x14ac:dyDescent="0.2">
      <c r="E662" s="27" t="s">
        <v>79</v>
      </c>
      <c r="F662" s="28" t="s">
        <v>32</v>
      </c>
      <c r="G662" s="17" t="s">
        <v>128</v>
      </c>
      <c r="H662" s="17" t="s">
        <v>7</v>
      </c>
    </row>
    <row r="663" spans="5:8" x14ac:dyDescent="0.2">
      <c r="E663" s="27" t="s">
        <v>79</v>
      </c>
      <c r="F663" s="28" t="s">
        <v>33</v>
      </c>
      <c r="G663" s="17" t="s">
        <v>128</v>
      </c>
      <c r="H663" s="17" t="s">
        <v>8</v>
      </c>
    </row>
    <row r="664" spans="5:8" x14ac:dyDescent="0.2">
      <c r="E664" s="27" t="s">
        <v>79</v>
      </c>
      <c r="F664" s="28" t="s">
        <v>34</v>
      </c>
      <c r="G664" s="17" t="s">
        <v>128</v>
      </c>
      <c r="H664" s="17" t="s">
        <v>29</v>
      </c>
    </row>
    <row r="665" spans="5:8" x14ac:dyDescent="0.2">
      <c r="E665" s="27" t="s">
        <v>79</v>
      </c>
      <c r="F665" s="28" t="s">
        <v>26</v>
      </c>
      <c r="G665" s="17" t="s">
        <v>128</v>
      </c>
      <c r="H665" s="17" t="s">
        <v>9</v>
      </c>
    </row>
    <row r="666" spans="5:8" x14ac:dyDescent="0.2">
      <c r="E666" s="27" t="s">
        <v>79</v>
      </c>
      <c r="F666" s="28" t="s">
        <v>36</v>
      </c>
      <c r="G666" s="17" t="s">
        <v>128</v>
      </c>
      <c r="H666" s="17" t="s">
        <v>10</v>
      </c>
    </row>
    <row r="667" spans="5:8" x14ac:dyDescent="0.2">
      <c r="E667" s="27" t="s">
        <v>79</v>
      </c>
      <c r="F667" s="28" t="s">
        <v>27</v>
      </c>
      <c r="G667" s="17" t="s">
        <v>128</v>
      </c>
      <c r="H667" s="17" t="s">
        <v>15</v>
      </c>
    </row>
    <row r="668" spans="5:8" x14ac:dyDescent="0.2">
      <c r="E668" s="27" t="s">
        <v>79</v>
      </c>
      <c r="F668" s="28" t="s">
        <v>29</v>
      </c>
      <c r="G668" s="17" t="s">
        <v>128</v>
      </c>
      <c r="H668" s="17" t="s">
        <v>16</v>
      </c>
    </row>
    <row r="669" spans="5:8" x14ac:dyDescent="0.2">
      <c r="E669" s="27" t="s">
        <v>79</v>
      </c>
      <c r="F669" s="28" t="s">
        <v>18</v>
      </c>
      <c r="G669" s="16" t="s">
        <v>129</v>
      </c>
      <c r="H669" s="16" t="s">
        <v>24</v>
      </c>
    </row>
    <row r="670" spans="5:8" x14ac:dyDescent="0.2">
      <c r="E670" s="27" t="s">
        <v>79</v>
      </c>
      <c r="F670" s="28" t="s">
        <v>19</v>
      </c>
      <c r="G670" s="17" t="s">
        <v>129</v>
      </c>
      <c r="H670" s="17" t="s">
        <v>33</v>
      </c>
    </row>
    <row r="671" spans="5:8" x14ac:dyDescent="0.2">
      <c r="E671" s="27" t="s">
        <v>79</v>
      </c>
      <c r="F671" s="28" t="s">
        <v>42</v>
      </c>
      <c r="G671" s="17" t="s">
        <v>129</v>
      </c>
      <c r="H671" s="17" t="s">
        <v>18</v>
      </c>
    </row>
    <row r="672" spans="5:8" x14ac:dyDescent="0.2">
      <c r="E672" s="27" t="s">
        <v>79</v>
      </c>
      <c r="F672" s="28" t="s">
        <v>11</v>
      </c>
      <c r="G672" s="17" t="s">
        <v>129</v>
      </c>
      <c r="H672" s="17" t="s">
        <v>19</v>
      </c>
    </row>
    <row r="673" spans="5:8" x14ac:dyDescent="0.2">
      <c r="E673" s="27" t="s">
        <v>79</v>
      </c>
      <c r="F673" s="28" t="s">
        <v>21</v>
      </c>
      <c r="G673" s="17" t="s">
        <v>129</v>
      </c>
      <c r="H673" s="17" t="s">
        <v>11</v>
      </c>
    </row>
    <row r="674" spans="5:8" x14ac:dyDescent="0.2">
      <c r="E674" s="25" t="s">
        <v>80</v>
      </c>
      <c r="F674" s="30" t="s">
        <v>39</v>
      </c>
      <c r="G674" s="17" t="s">
        <v>129</v>
      </c>
      <c r="H674" s="17" t="s">
        <v>13</v>
      </c>
    </row>
    <row r="675" spans="5:8" x14ac:dyDescent="0.2">
      <c r="E675" s="27" t="s">
        <v>80</v>
      </c>
      <c r="F675" s="28" t="s">
        <v>24</v>
      </c>
      <c r="G675" s="17" t="s">
        <v>129</v>
      </c>
      <c r="H675" s="17" t="s">
        <v>14</v>
      </c>
    </row>
    <row r="676" spans="5:8" x14ac:dyDescent="0.2">
      <c r="E676" s="27" t="s">
        <v>80</v>
      </c>
      <c r="F676" s="28" t="s">
        <v>31</v>
      </c>
      <c r="G676" s="17" t="s">
        <v>129</v>
      </c>
      <c r="H676" s="17" t="s">
        <v>20</v>
      </c>
    </row>
    <row r="677" spans="5:8" x14ac:dyDescent="0.2">
      <c r="E677" s="27" t="s">
        <v>80</v>
      </c>
      <c r="F677" s="28" t="s">
        <v>32</v>
      </c>
      <c r="G677" s="17" t="s">
        <v>129</v>
      </c>
      <c r="H677" s="17" t="s">
        <v>21</v>
      </c>
    </row>
    <row r="678" spans="5:8" x14ac:dyDescent="0.2">
      <c r="E678" s="27" t="s">
        <v>80</v>
      </c>
      <c r="F678" s="28" t="s">
        <v>34</v>
      </c>
      <c r="G678" s="17" t="s">
        <v>129</v>
      </c>
      <c r="H678" s="17" t="s">
        <v>22</v>
      </c>
    </row>
    <row r="679" spans="5:8" x14ac:dyDescent="0.2">
      <c r="E679" s="27" t="s">
        <v>80</v>
      </c>
      <c r="F679" s="28" t="s">
        <v>26</v>
      </c>
      <c r="G679" s="16" t="s">
        <v>130</v>
      </c>
      <c r="H679" s="16" t="s">
        <v>39</v>
      </c>
    </row>
    <row r="680" spans="5:8" x14ac:dyDescent="0.2">
      <c r="E680" s="27" t="s">
        <v>80</v>
      </c>
      <c r="F680" s="28" t="s">
        <v>8</v>
      </c>
      <c r="G680" s="17" t="s">
        <v>130</v>
      </c>
      <c r="H680" s="17" t="s">
        <v>24</v>
      </c>
    </row>
    <row r="681" spans="5:8" x14ac:dyDescent="0.2">
      <c r="E681" s="27" t="s">
        <v>80</v>
      </c>
      <c r="F681" s="28" t="s">
        <v>36</v>
      </c>
      <c r="G681" s="17" t="s">
        <v>130</v>
      </c>
      <c r="H681" s="17" t="s">
        <v>26</v>
      </c>
    </row>
    <row r="682" spans="5:8" x14ac:dyDescent="0.2">
      <c r="E682" s="27" t="s">
        <v>80</v>
      </c>
      <c r="F682" s="28" t="s">
        <v>27</v>
      </c>
      <c r="G682" s="17" t="s">
        <v>130</v>
      </c>
      <c r="H682" s="17" t="s">
        <v>36</v>
      </c>
    </row>
    <row r="683" spans="5:8" x14ac:dyDescent="0.2">
      <c r="E683" s="27" t="s">
        <v>80</v>
      </c>
      <c r="F683" s="28" t="s">
        <v>29</v>
      </c>
      <c r="G683" s="17" t="s">
        <v>130</v>
      </c>
      <c r="H683" s="17" t="s">
        <v>14</v>
      </c>
    </row>
    <row r="684" spans="5:8" x14ac:dyDescent="0.2">
      <c r="E684" s="27" t="s">
        <v>80</v>
      </c>
      <c r="F684" s="28" t="s">
        <v>18</v>
      </c>
      <c r="G684" s="17" t="s">
        <v>130</v>
      </c>
      <c r="H684" s="17" t="s">
        <v>20</v>
      </c>
    </row>
    <row r="685" spans="5:8" x14ac:dyDescent="0.2">
      <c r="E685" s="27" t="s">
        <v>80</v>
      </c>
      <c r="F685" s="28" t="s">
        <v>9</v>
      </c>
      <c r="G685" s="17" t="s">
        <v>130</v>
      </c>
      <c r="H685" s="17" t="s">
        <v>22</v>
      </c>
    </row>
    <row r="686" spans="5:8" x14ac:dyDescent="0.2">
      <c r="E686" s="27" t="s">
        <v>80</v>
      </c>
      <c r="F686" s="28" t="s">
        <v>42</v>
      </c>
      <c r="G686" s="16" t="s">
        <v>131</v>
      </c>
      <c r="H686" s="16" t="s">
        <v>39</v>
      </c>
    </row>
    <row r="687" spans="5:8" x14ac:dyDescent="0.2">
      <c r="E687" s="27" t="s">
        <v>80</v>
      </c>
      <c r="F687" s="28" t="s">
        <v>11</v>
      </c>
      <c r="G687" s="17" t="s">
        <v>131</v>
      </c>
      <c r="H687" s="17" t="s">
        <v>33</v>
      </c>
    </row>
    <row r="688" spans="5:8" x14ac:dyDescent="0.2">
      <c r="E688" s="27" t="s">
        <v>80</v>
      </c>
      <c r="F688" s="28" t="s">
        <v>12</v>
      </c>
      <c r="G688" s="17" t="s">
        <v>131</v>
      </c>
      <c r="H688" s="17" t="s">
        <v>29</v>
      </c>
    </row>
    <row r="689" spans="5:8" x14ac:dyDescent="0.2">
      <c r="E689" s="27" t="s">
        <v>80</v>
      </c>
      <c r="F689" s="28" t="s">
        <v>13</v>
      </c>
      <c r="G689" s="17" t="s">
        <v>131</v>
      </c>
      <c r="H689" s="17" t="s">
        <v>19</v>
      </c>
    </row>
    <row r="690" spans="5:8" x14ac:dyDescent="0.2">
      <c r="E690" s="27" t="s">
        <v>80</v>
      </c>
      <c r="F690" s="28" t="s">
        <v>20</v>
      </c>
      <c r="G690" s="17" t="s">
        <v>131</v>
      </c>
      <c r="H690" s="17" t="s">
        <v>22</v>
      </c>
    </row>
    <row r="691" spans="5:8" x14ac:dyDescent="0.2">
      <c r="E691" s="27" t="s">
        <v>80</v>
      </c>
      <c r="F691" s="28" t="s">
        <v>21</v>
      </c>
      <c r="G691" s="16" t="s">
        <v>132</v>
      </c>
      <c r="H691" s="16" t="s">
        <v>24</v>
      </c>
    </row>
    <row r="692" spans="5:8" x14ac:dyDescent="0.2">
      <c r="E692" s="25" t="s">
        <v>81</v>
      </c>
      <c r="F692" s="30" t="s">
        <v>39</v>
      </c>
      <c r="G692" s="17" t="s">
        <v>132</v>
      </c>
      <c r="H692" s="17" t="s">
        <v>31</v>
      </c>
    </row>
    <row r="693" spans="5:8" x14ac:dyDescent="0.2">
      <c r="E693" s="27" t="s">
        <v>81</v>
      </c>
      <c r="F693" s="28" t="s">
        <v>31</v>
      </c>
      <c r="G693" s="17" t="s">
        <v>132</v>
      </c>
      <c r="H693" s="17" t="s">
        <v>32</v>
      </c>
    </row>
    <row r="694" spans="5:8" x14ac:dyDescent="0.2">
      <c r="E694" s="27" t="s">
        <v>81</v>
      </c>
      <c r="F694" s="28" t="s">
        <v>32</v>
      </c>
      <c r="G694" s="17" t="s">
        <v>132</v>
      </c>
      <c r="H694" s="17" t="s">
        <v>34</v>
      </c>
    </row>
    <row r="695" spans="5:8" x14ac:dyDescent="0.2">
      <c r="E695" s="27" t="s">
        <v>81</v>
      </c>
      <c r="F695" s="28" t="s">
        <v>33</v>
      </c>
      <c r="G695" s="17" t="s">
        <v>132</v>
      </c>
      <c r="H695" s="17" t="s">
        <v>26</v>
      </c>
    </row>
    <row r="696" spans="5:8" x14ac:dyDescent="0.2">
      <c r="E696" s="27" t="s">
        <v>81</v>
      </c>
      <c r="F696" s="28" t="s">
        <v>34</v>
      </c>
      <c r="G696" s="17" t="s">
        <v>132</v>
      </c>
      <c r="H696" s="17" t="s">
        <v>18</v>
      </c>
    </row>
    <row r="697" spans="5:8" x14ac:dyDescent="0.2">
      <c r="E697" s="27" t="s">
        <v>81</v>
      </c>
      <c r="F697" s="28" t="s">
        <v>36</v>
      </c>
      <c r="G697" s="17" t="s">
        <v>132</v>
      </c>
      <c r="H697" s="17" t="s">
        <v>19</v>
      </c>
    </row>
    <row r="698" spans="5:8" x14ac:dyDescent="0.2">
      <c r="E698" s="27" t="s">
        <v>81</v>
      </c>
      <c r="F698" s="28" t="s">
        <v>27</v>
      </c>
      <c r="G698" s="17" t="s">
        <v>132</v>
      </c>
      <c r="H698" s="17" t="s">
        <v>42</v>
      </c>
    </row>
    <row r="699" spans="5:8" x14ac:dyDescent="0.2">
      <c r="E699" s="27" t="s">
        <v>81</v>
      </c>
      <c r="F699" s="28" t="s">
        <v>29</v>
      </c>
      <c r="G699" s="17" t="s">
        <v>132</v>
      </c>
      <c r="H699" s="17" t="s">
        <v>14</v>
      </c>
    </row>
    <row r="700" spans="5:8" x14ac:dyDescent="0.2">
      <c r="E700" s="27" t="s">
        <v>81</v>
      </c>
      <c r="F700" s="28" t="s">
        <v>18</v>
      </c>
      <c r="G700" s="17" t="s">
        <v>132</v>
      </c>
      <c r="H700" s="17" t="s">
        <v>21</v>
      </c>
    </row>
    <row r="701" spans="5:8" x14ac:dyDescent="0.2">
      <c r="E701" s="27" t="s">
        <v>81</v>
      </c>
      <c r="F701" s="28" t="s">
        <v>19</v>
      </c>
      <c r="G701" s="17" t="s">
        <v>132</v>
      </c>
      <c r="H701" s="17" t="s">
        <v>22</v>
      </c>
    </row>
    <row r="702" spans="5:8" x14ac:dyDescent="0.2">
      <c r="E702" s="27" t="s">
        <v>81</v>
      </c>
      <c r="F702" s="28" t="s">
        <v>42</v>
      </c>
      <c r="G702" s="16" t="s">
        <v>133</v>
      </c>
      <c r="H702" s="16" t="s">
        <v>31</v>
      </c>
    </row>
    <row r="703" spans="5:8" x14ac:dyDescent="0.2">
      <c r="E703" s="27" t="s">
        <v>81</v>
      </c>
      <c r="F703" s="28" t="s">
        <v>11</v>
      </c>
      <c r="G703" s="17" t="s">
        <v>133</v>
      </c>
      <c r="H703" s="17" t="s">
        <v>34</v>
      </c>
    </row>
    <row r="704" spans="5:8" x14ac:dyDescent="0.2">
      <c r="E704" s="27" t="s">
        <v>81</v>
      </c>
      <c r="F704" s="28" t="s">
        <v>13</v>
      </c>
      <c r="G704" s="17" t="s">
        <v>133</v>
      </c>
      <c r="H704" s="17" t="s">
        <v>36</v>
      </c>
    </row>
    <row r="705" spans="5:8" x14ac:dyDescent="0.2">
      <c r="E705" s="27" t="s">
        <v>81</v>
      </c>
      <c r="F705" s="28" t="s">
        <v>14</v>
      </c>
      <c r="G705" s="17" t="s">
        <v>133</v>
      </c>
      <c r="H705" s="17" t="s">
        <v>42</v>
      </c>
    </row>
    <row r="706" spans="5:8" x14ac:dyDescent="0.2">
      <c r="E706" s="27" t="s">
        <v>81</v>
      </c>
      <c r="F706" s="28" t="s">
        <v>20</v>
      </c>
      <c r="G706" s="17" t="s">
        <v>133</v>
      </c>
      <c r="H706" s="17" t="s">
        <v>12</v>
      </c>
    </row>
    <row r="707" spans="5:8" x14ac:dyDescent="0.2">
      <c r="E707" s="27" t="s">
        <v>81</v>
      </c>
      <c r="F707" s="28" t="s">
        <v>21</v>
      </c>
      <c r="G707" s="17" t="s">
        <v>133</v>
      </c>
      <c r="H707" s="17" t="s">
        <v>20</v>
      </c>
    </row>
    <row r="708" spans="5:8" x14ac:dyDescent="0.2">
      <c r="E708" s="25" t="s">
        <v>499</v>
      </c>
      <c r="F708" s="30" t="s">
        <v>39</v>
      </c>
      <c r="G708" s="16" t="s">
        <v>134</v>
      </c>
      <c r="H708" s="16" t="s">
        <v>32</v>
      </c>
    </row>
    <row r="709" spans="5:8" x14ac:dyDescent="0.2">
      <c r="E709" s="27" t="s">
        <v>499</v>
      </c>
      <c r="F709" s="28" t="s">
        <v>24</v>
      </c>
      <c r="G709" s="17" t="s">
        <v>134</v>
      </c>
      <c r="H709" s="17" t="s">
        <v>33</v>
      </c>
    </row>
    <row r="710" spans="5:8" x14ac:dyDescent="0.2">
      <c r="E710" s="27" t="s">
        <v>499</v>
      </c>
      <c r="F710" s="28" t="s">
        <v>31</v>
      </c>
      <c r="G710" s="17" t="s">
        <v>134</v>
      </c>
      <c r="H710" s="17" t="s">
        <v>36</v>
      </c>
    </row>
    <row r="711" spans="5:8" x14ac:dyDescent="0.2">
      <c r="E711" s="27" t="s">
        <v>499</v>
      </c>
      <c r="F711" s="28" t="s">
        <v>32</v>
      </c>
      <c r="G711" s="17" t="s">
        <v>134</v>
      </c>
      <c r="H711" s="17" t="s">
        <v>27</v>
      </c>
    </row>
    <row r="712" spans="5:8" x14ac:dyDescent="0.2">
      <c r="E712" s="27" t="s">
        <v>499</v>
      </c>
      <c r="F712" s="28" t="s">
        <v>33</v>
      </c>
      <c r="G712" s="17" t="s">
        <v>134</v>
      </c>
      <c r="H712" s="17" t="s">
        <v>19</v>
      </c>
    </row>
    <row r="713" spans="5:8" x14ac:dyDescent="0.2">
      <c r="E713" s="27" t="s">
        <v>499</v>
      </c>
      <c r="F713" s="28" t="s">
        <v>34</v>
      </c>
      <c r="G713" s="17" t="s">
        <v>134</v>
      </c>
      <c r="H713" s="17" t="s">
        <v>42</v>
      </c>
    </row>
    <row r="714" spans="5:8" x14ac:dyDescent="0.2">
      <c r="E714" s="27" t="s">
        <v>499</v>
      </c>
      <c r="F714" s="28" t="s">
        <v>26</v>
      </c>
      <c r="G714" s="17" t="s">
        <v>134</v>
      </c>
      <c r="H714" s="17" t="s">
        <v>11</v>
      </c>
    </row>
    <row r="715" spans="5:8" x14ac:dyDescent="0.2">
      <c r="E715" s="27" t="s">
        <v>499</v>
      </c>
      <c r="F715" s="28" t="s">
        <v>36</v>
      </c>
      <c r="G715" s="17" t="s">
        <v>134</v>
      </c>
      <c r="H715" s="17" t="s">
        <v>13</v>
      </c>
    </row>
    <row r="716" spans="5:8" x14ac:dyDescent="0.2">
      <c r="E716" s="27" t="s">
        <v>499</v>
      </c>
      <c r="F716" s="28" t="s">
        <v>27</v>
      </c>
      <c r="G716" s="17" t="s">
        <v>134</v>
      </c>
      <c r="H716" s="17" t="s">
        <v>14</v>
      </c>
    </row>
    <row r="717" spans="5:8" x14ac:dyDescent="0.2">
      <c r="E717" s="27" t="s">
        <v>499</v>
      </c>
      <c r="F717" s="28" t="s">
        <v>29</v>
      </c>
      <c r="G717" s="16" t="s">
        <v>135</v>
      </c>
      <c r="H717" s="16" t="s">
        <v>39</v>
      </c>
    </row>
    <row r="718" spans="5:8" x14ac:dyDescent="0.2">
      <c r="E718" s="27" t="s">
        <v>499</v>
      </c>
      <c r="F718" s="28" t="s">
        <v>18</v>
      </c>
      <c r="G718" s="17" t="s">
        <v>135</v>
      </c>
      <c r="H718" s="17" t="s">
        <v>33</v>
      </c>
    </row>
    <row r="719" spans="5:8" x14ac:dyDescent="0.2">
      <c r="E719" s="27" t="s">
        <v>499</v>
      </c>
      <c r="F719" s="28" t="s">
        <v>19</v>
      </c>
      <c r="G719" s="17" t="s">
        <v>135</v>
      </c>
      <c r="H719" s="17" t="s">
        <v>18</v>
      </c>
    </row>
    <row r="720" spans="5:8" x14ac:dyDescent="0.2">
      <c r="E720" s="27" t="s">
        <v>499</v>
      </c>
      <c r="F720" s="28" t="s">
        <v>42</v>
      </c>
      <c r="G720" s="17" t="s">
        <v>135</v>
      </c>
      <c r="H720" s="17" t="s">
        <v>22</v>
      </c>
    </row>
    <row r="721" spans="5:8" x14ac:dyDescent="0.2">
      <c r="E721" s="27" t="s">
        <v>499</v>
      </c>
      <c r="F721" s="28" t="s">
        <v>11</v>
      </c>
      <c r="G721" s="16" t="s">
        <v>136</v>
      </c>
      <c r="H721" s="16" t="s">
        <v>24</v>
      </c>
    </row>
    <row r="722" spans="5:8" x14ac:dyDescent="0.2">
      <c r="E722" s="27" t="s">
        <v>499</v>
      </c>
      <c r="F722" s="28" t="s">
        <v>12</v>
      </c>
      <c r="G722" s="17" t="s">
        <v>136</v>
      </c>
      <c r="H722" s="17" t="s">
        <v>31</v>
      </c>
    </row>
    <row r="723" spans="5:8" x14ac:dyDescent="0.2">
      <c r="E723" s="27" t="s">
        <v>499</v>
      </c>
      <c r="F723" s="28" t="s">
        <v>13</v>
      </c>
      <c r="G723" s="17" t="s">
        <v>136</v>
      </c>
      <c r="H723" s="17" t="s">
        <v>32</v>
      </c>
    </row>
    <row r="724" spans="5:8" x14ac:dyDescent="0.2">
      <c r="E724" s="27" t="s">
        <v>499</v>
      </c>
      <c r="F724" s="28" t="s">
        <v>14</v>
      </c>
      <c r="G724" s="17" t="s">
        <v>136</v>
      </c>
      <c r="H724" s="17" t="s">
        <v>33</v>
      </c>
    </row>
    <row r="725" spans="5:8" x14ac:dyDescent="0.2">
      <c r="E725" s="27" t="s">
        <v>499</v>
      </c>
      <c r="F725" s="28" t="s">
        <v>20</v>
      </c>
      <c r="G725" s="17" t="s">
        <v>136</v>
      </c>
      <c r="H725" s="17" t="s">
        <v>34</v>
      </c>
    </row>
    <row r="726" spans="5:8" x14ac:dyDescent="0.2">
      <c r="E726" s="27" t="s">
        <v>499</v>
      </c>
      <c r="F726" s="28" t="s">
        <v>21</v>
      </c>
      <c r="G726" s="17" t="s">
        <v>136</v>
      </c>
      <c r="H726" s="17" t="s">
        <v>26</v>
      </c>
    </row>
    <row r="727" spans="5:8" x14ac:dyDescent="0.2">
      <c r="E727" s="25" t="s">
        <v>82</v>
      </c>
      <c r="F727" s="30" t="s">
        <v>39</v>
      </c>
      <c r="G727" s="17" t="s">
        <v>136</v>
      </c>
      <c r="H727" s="17" t="s">
        <v>14</v>
      </c>
    </row>
    <row r="728" spans="5:8" x14ac:dyDescent="0.2">
      <c r="E728" s="27" t="s">
        <v>82</v>
      </c>
      <c r="F728" s="28" t="s">
        <v>24</v>
      </c>
      <c r="G728" s="16" t="s">
        <v>137</v>
      </c>
      <c r="H728" s="16" t="s">
        <v>24</v>
      </c>
    </row>
    <row r="729" spans="5:8" x14ac:dyDescent="0.2">
      <c r="E729" s="27" t="s">
        <v>82</v>
      </c>
      <c r="F729" s="28" t="s">
        <v>33</v>
      </c>
      <c r="G729" s="17" t="s">
        <v>137</v>
      </c>
      <c r="H729" s="17" t="s">
        <v>31</v>
      </c>
    </row>
    <row r="730" spans="5:8" x14ac:dyDescent="0.2">
      <c r="E730" s="27" t="s">
        <v>82</v>
      </c>
      <c r="F730" s="28" t="s">
        <v>34</v>
      </c>
      <c r="G730" s="17" t="s">
        <v>137</v>
      </c>
      <c r="H730" s="17" t="s">
        <v>32</v>
      </c>
    </row>
    <row r="731" spans="5:8" x14ac:dyDescent="0.2">
      <c r="E731" s="27" t="s">
        <v>82</v>
      </c>
      <c r="F731" s="28" t="s">
        <v>26</v>
      </c>
      <c r="G731" s="17" t="s">
        <v>137</v>
      </c>
      <c r="H731" s="17" t="s">
        <v>34</v>
      </c>
    </row>
    <row r="732" spans="5:8" x14ac:dyDescent="0.2">
      <c r="E732" s="27" t="s">
        <v>82</v>
      </c>
      <c r="F732" s="28" t="s">
        <v>36</v>
      </c>
      <c r="G732" s="16" t="s">
        <v>138</v>
      </c>
      <c r="H732" s="16" t="s">
        <v>31</v>
      </c>
    </row>
    <row r="733" spans="5:8" x14ac:dyDescent="0.2">
      <c r="E733" s="27" t="s">
        <v>82</v>
      </c>
      <c r="F733" s="28" t="s">
        <v>27</v>
      </c>
      <c r="G733" s="17" t="s">
        <v>138</v>
      </c>
      <c r="H733" s="17" t="s">
        <v>36</v>
      </c>
    </row>
    <row r="734" spans="5:8" x14ac:dyDescent="0.2">
      <c r="E734" s="27" t="s">
        <v>82</v>
      </c>
      <c r="F734" s="28" t="s">
        <v>29</v>
      </c>
      <c r="G734" s="17" t="s">
        <v>138</v>
      </c>
      <c r="H734" s="17" t="s">
        <v>27</v>
      </c>
    </row>
    <row r="735" spans="5:8" x14ac:dyDescent="0.2">
      <c r="E735" s="27" t="s">
        <v>82</v>
      </c>
      <c r="F735" s="28" t="s">
        <v>18</v>
      </c>
      <c r="G735" s="17" t="s">
        <v>138</v>
      </c>
      <c r="H735" s="17" t="s">
        <v>29</v>
      </c>
    </row>
    <row r="736" spans="5:8" x14ac:dyDescent="0.2">
      <c r="E736" s="27" t="s">
        <v>82</v>
      </c>
      <c r="F736" s="28" t="s">
        <v>19</v>
      </c>
      <c r="G736" s="17" t="s">
        <v>138</v>
      </c>
      <c r="H736" s="17" t="s">
        <v>18</v>
      </c>
    </row>
    <row r="737" spans="5:8" x14ac:dyDescent="0.2">
      <c r="E737" s="27" t="s">
        <v>82</v>
      </c>
      <c r="F737" s="28" t="s">
        <v>42</v>
      </c>
      <c r="G737" s="17" t="s">
        <v>138</v>
      </c>
      <c r="H737" s="17" t="s">
        <v>19</v>
      </c>
    </row>
    <row r="738" spans="5:8" x14ac:dyDescent="0.2">
      <c r="E738" s="27" t="s">
        <v>82</v>
      </c>
      <c r="F738" s="28" t="s">
        <v>11</v>
      </c>
      <c r="G738" s="17" t="s">
        <v>138</v>
      </c>
      <c r="H738" s="17" t="s">
        <v>42</v>
      </c>
    </row>
    <row r="739" spans="5:8" x14ac:dyDescent="0.2">
      <c r="E739" s="27" t="s">
        <v>82</v>
      </c>
      <c r="F739" s="28" t="s">
        <v>12</v>
      </c>
      <c r="G739" s="17" t="s">
        <v>138</v>
      </c>
      <c r="H739" s="17" t="s">
        <v>11</v>
      </c>
    </row>
    <row r="740" spans="5:8" x14ac:dyDescent="0.2">
      <c r="E740" s="27" t="s">
        <v>82</v>
      </c>
      <c r="F740" s="28" t="s">
        <v>13</v>
      </c>
      <c r="G740" s="17" t="s">
        <v>138</v>
      </c>
      <c r="H740" s="17" t="s">
        <v>13</v>
      </c>
    </row>
    <row r="741" spans="5:8" x14ac:dyDescent="0.2">
      <c r="E741" s="27" t="s">
        <v>82</v>
      </c>
      <c r="F741" s="28" t="s">
        <v>14</v>
      </c>
      <c r="G741" s="17" t="s">
        <v>138</v>
      </c>
      <c r="H741" s="17" t="s">
        <v>14</v>
      </c>
    </row>
    <row r="742" spans="5:8" x14ac:dyDescent="0.2">
      <c r="E742" s="27" t="s">
        <v>82</v>
      </c>
      <c r="F742" s="28" t="s">
        <v>20</v>
      </c>
      <c r="G742" s="17" t="s">
        <v>138</v>
      </c>
      <c r="H742" s="17" t="s">
        <v>21</v>
      </c>
    </row>
    <row r="743" spans="5:8" x14ac:dyDescent="0.2">
      <c r="E743" s="27" t="s">
        <v>82</v>
      </c>
      <c r="F743" s="28" t="s">
        <v>21</v>
      </c>
      <c r="G743" s="17" t="s">
        <v>138</v>
      </c>
      <c r="H743" s="17" t="s">
        <v>22</v>
      </c>
    </row>
    <row r="744" spans="5:8" x14ac:dyDescent="0.2">
      <c r="E744" s="25" t="s">
        <v>83</v>
      </c>
      <c r="F744" s="30" t="s">
        <v>39</v>
      </c>
      <c r="G744" s="16" t="s">
        <v>139</v>
      </c>
      <c r="H744" s="16" t="s">
        <v>31</v>
      </c>
    </row>
    <row r="745" spans="5:8" x14ac:dyDescent="0.2">
      <c r="E745" s="27" t="s">
        <v>83</v>
      </c>
      <c r="F745" s="28" t="s">
        <v>24</v>
      </c>
      <c r="G745" s="17" t="s">
        <v>139</v>
      </c>
      <c r="H745" s="17" t="s">
        <v>32</v>
      </c>
    </row>
    <row r="746" spans="5:8" x14ac:dyDescent="0.2">
      <c r="E746" s="27" t="s">
        <v>83</v>
      </c>
      <c r="F746" s="28" t="s">
        <v>31</v>
      </c>
      <c r="G746" s="17" t="s">
        <v>139</v>
      </c>
      <c r="H746" s="17" t="s">
        <v>27</v>
      </c>
    </row>
    <row r="747" spans="5:8" x14ac:dyDescent="0.2">
      <c r="E747" s="27" t="s">
        <v>83</v>
      </c>
      <c r="F747" s="28" t="s">
        <v>32</v>
      </c>
      <c r="G747" s="17" t="s">
        <v>139</v>
      </c>
      <c r="H747" s="17" t="s">
        <v>19</v>
      </c>
    </row>
    <row r="748" spans="5:8" x14ac:dyDescent="0.2">
      <c r="E748" s="27" t="s">
        <v>83</v>
      </c>
      <c r="F748" s="28" t="s">
        <v>33</v>
      </c>
      <c r="G748" s="17" t="s">
        <v>139</v>
      </c>
      <c r="H748" s="17" t="s">
        <v>12</v>
      </c>
    </row>
    <row r="749" spans="5:8" x14ac:dyDescent="0.2">
      <c r="E749" s="27" t="s">
        <v>83</v>
      </c>
      <c r="F749" s="28" t="s">
        <v>18</v>
      </c>
      <c r="G749" s="16" t="s">
        <v>140</v>
      </c>
      <c r="H749" s="16" t="s">
        <v>31</v>
      </c>
    </row>
    <row r="750" spans="5:8" x14ac:dyDescent="0.2">
      <c r="E750" s="27" t="s">
        <v>83</v>
      </c>
      <c r="F750" s="28" t="s">
        <v>19</v>
      </c>
      <c r="G750" s="17" t="s">
        <v>140</v>
      </c>
      <c r="H750" s="17" t="s">
        <v>32</v>
      </c>
    </row>
    <row r="751" spans="5:8" x14ac:dyDescent="0.2">
      <c r="E751" s="27" t="s">
        <v>83</v>
      </c>
      <c r="F751" s="28" t="s">
        <v>42</v>
      </c>
      <c r="G751" s="17" t="s">
        <v>140</v>
      </c>
      <c r="H751" s="17" t="s">
        <v>33</v>
      </c>
    </row>
    <row r="752" spans="5:8" x14ac:dyDescent="0.2">
      <c r="E752" s="27" t="s">
        <v>83</v>
      </c>
      <c r="F752" s="28" t="s">
        <v>11</v>
      </c>
      <c r="G752" s="17" t="s">
        <v>140</v>
      </c>
      <c r="H752" s="17" t="s">
        <v>34</v>
      </c>
    </row>
    <row r="753" spans="5:8" x14ac:dyDescent="0.2">
      <c r="E753" s="25" t="s">
        <v>84</v>
      </c>
      <c r="F753" s="30" t="s">
        <v>39</v>
      </c>
      <c r="G753" s="17" t="s">
        <v>140</v>
      </c>
      <c r="H753" s="17" t="s">
        <v>26</v>
      </c>
    </row>
    <row r="754" spans="5:8" x14ac:dyDescent="0.2">
      <c r="E754" s="27" t="s">
        <v>84</v>
      </c>
      <c r="F754" s="28" t="s">
        <v>31</v>
      </c>
      <c r="G754" s="17" t="s">
        <v>140</v>
      </c>
      <c r="H754" s="17" t="s">
        <v>18</v>
      </c>
    </row>
    <row r="755" spans="5:8" x14ac:dyDescent="0.2">
      <c r="E755" s="27" t="s">
        <v>84</v>
      </c>
      <c r="F755" s="28" t="s">
        <v>32</v>
      </c>
      <c r="G755" s="17" t="s">
        <v>140</v>
      </c>
      <c r="H755" s="17" t="s">
        <v>19</v>
      </c>
    </row>
    <row r="756" spans="5:8" x14ac:dyDescent="0.2">
      <c r="E756" s="27" t="s">
        <v>84</v>
      </c>
      <c r="F756" s="28" t="s">
        <v>33</v>
      </c>
      <c r="G756" s="17" t="s">
        <v>140</v>
      </c>
      <c r="H756" s="17" t="s">
        <v>13</v>
      </c>
    </row>
    <row r="757" spans="5:8" x14ac:dyDescent="0.2">
      <c r="E757" s="27" t="s">
        <v>84</v>
      </c>
      <c r="F757" s="28" t="s">
        <v>26</v>
      </c>
      <c r="G757" s="17" t="s">
        <v>140</v>
      </c>
      <c r="H757" s="17" t="s">
        <v>14</v>
      </c>
    </row>
    <row r="758" spans="5:8" x14ac:dyDescent="0.2">
      <c r="E758" s="27" t="s">
        <v>84</v>
      </c>
      <c r="F758" s="28" t="s">
        <v>36</v>
      </c>
      <c r="G758" s="17" t="s">
        <v>140</v>
      </c>
      <c r="H758" s="17" t="s">
        <v>20</v>
      </c>
    </row>
    <row r="759" spans="5:8" x14ac:dyDescent="0.2">
      <c r="E759" s="27" t="s">
        <v>84</v>
      </c>
      <c r="F759" s="28" t="s">
        <v>27</v>
      </c>
      <c r="G759" s="17" t="s">
        <v>140</v>
      </c>
      <c r="H759" s="17" t="s">
        <v>21</v>
      </c>
    </row>
    <row r="760" spans="5:8" x14ac:dyDescent="0.2">
      <c r="E760" s="27" t="s">
        <v>84</v>
      </c>
      <c r="F760" s="28" t="s">
        <v>18</v>
      </c>
      <c r="G760" s="17" t="s">
        <v>140</v>
      </c>
      <c r="H760" s="17" t="s">
        <v>22</v>
      </c>
    </row>
    <row r="761" spans="5:8" x14ac:dyDescent="0.2">
      <c r="E761" s="27" t="s">
        <v>84</v>
      </c>
      <c r="F761" s="28" t="s">
        <v>19</v>
      </c>
      <c r="G761" s="16" t="s">
        <v>141</v>
      </c>
      <c r="H761" s="16" t="s">
        <v>39</v>
      </c>
    </row>
    <row r="762" spans="5:8" x14ac:dyDescent="0.2">
      <c r="E762" s="27" t="s">
        <v>84</v>
      </c>
      <c r="F762" s="28" t="s">
        <v>42</v>
      </c>
      <c r="G762" s="17" t="s">
        <v>141</v>
      </c>
      <c r="H762" s="17" t="s">
        <v>31</v>
      </c>
    </row>
    <row r="763" spans="5:8" x14ac:dyDescent="0.2">
      <c r="E763" s="27" t="s">
        <v>84</v>
      </c>
      <c r="F763" s="28" t="s">
        <v>12</v>
      </c>
      <c r="G763" s="17" t="s">
        <v>141</v>
      </c>
      <c r="H763" s="17" t="s">
        <v>34</v>
      </c>
    </row>
    <row r="764" spans="5:8" x14ac:dyDescent="0.2">
      <c r="E764" s="27" t="s">
        <v>84</v>
      </c>
      <c r="F764" s="28" t="s">
        <v>13</v>
      </c>
      <c r="G764" s="17" t="s">
        <v>141</v>
      </c>
      <c r="H764" s="17" t="s">
        <v>29</v>
      </c>
    </row>
    <row r="765" spans="5:8" x14ac:dyDescent="0.2">
      <c r="E765" s="27" t="s">
        <v>84</v>
      </c>
      <c r="F765" s="28" t="s">
        <v>14</v>
      </c>
      <c r="G765" s="17" t="s">
        <v>141</v>
      </c>
      <c r="H765" s="17" t="s">
        <v>18</v>
      </c>
    </row>
    <row r="766" spans="5:8" x14ac:dyDescent="0.2">
      <c r="E766" s="27" t="s">
        <v>84</v>
      </c>
      <c r="F766" s="28" t="s">
        <v>20</v>
      </c>
      <c r="G766" s="17" t="s">
        <v>141</v>
      </c>
      <c r="H766" s="17" t="s">
        <v>42</v>
      </c>
    </row>
    <row r="767" spans="5:8" x14ac:dyDescent="0.2">
      <c r="E767" s="25" t="s">
        <v>85</v>
      </c>
      <c r="F767" s="30" t="s">
        <v>39</v>
      </c>
      <c r="G767" s="17" t="s">
        <v>141</v>
      </c>
      <c r="H767" s="17" t="s">
        <v>12</v>
      </c>
    </row>
    <row r="768" spans="5:8" x14ac:dyDescent="0.2">
      <c r="E768" s="27" t="s">
        <v>85</v>
      </c>
      <c r="F768" s="28" t="s">
        <v>31</v>
      </c>
      <c r="G768" s="17" t="s">
        <v>141</v>
      </c>
      <c r="H768" s="17" t="s">
        <v>13</v>
      </c>
    </row>
    <row r="769" spans="5:8" x14ac:dyDescent="0.2">
      <c r="E769" s="27" t="s">
        <v>85</v>
      </c>
      <c r="F769" s="28" t="s">
        <v>32</v>
      </c>
      <c r="G769" s="17" t="s">
        <v>141</v>
      </c>
      <c r="H769" s="17" t="s">
        <v>20</v>
      </c>
    </row>
    <row r="770" spans="5:8" x14ac:dyDescent="0.2">
      <c r="E770" s="27" t="s">
        <v>85</v>
      </c>
      <c r="F770" s="28" t="s">
        <v>33</v>
      </c>
      <c r="G770" s="17" t="s">
        <v>141</v>
      </c>
      <c r="H770" s="17" t="s">
        <v>21</v>
      </c>
    </row>
    <row r="771" spans="5:8" x14ac:dyDescent="0.2">
      <c r="E771" s="27" t="s">
        <v>85</v>
      </c>
      <c r="F771" s="28" t="s">
        <v>34</v>
      </c>
      <c r="G771" s="16" t="s">
        <v>142</v>
      </c>
      <c r="H771" s="16" t="s">
        <v>39</v>
      </c>
    </row>
    <row r="772" spans="5:8" x14ac:dyDescent="0.2">
      <c r="E772" s="27" t="s">
        <v>85</v>
      </c>
      <c r="F772" s="28" t="s">
        <v>36</v>
      </c>
      <c r="G772" s="17" t="s">
        <v>142</v>
      </c>
      <c r="H772" s="17" t="s">
        <v>24</v>
      </c>
    </row>
    <row r="773" spans="5:8" x14ac:dyDescent="0.2">
      <c r="E773" s="27" t="s">
        <v>85</v>
      </c>
      <c r="F773" s="28" t="s">
        <v>42</v>
      </c>
      <c r="G773" s="17" t="s">
        <v>142</v>
      </c>
      <c r="H773" s="17" t="s">
        <v>33</v>
      </c>
    </row>
    <row r="774" spans="5:8" x14ac:dyDescent="0.2">
      <c r="E774" s="27" t="s">
        <v>85</v>
      </c>
      <c r="F774" s="28" t="s">
        <v>11</v>
      </c>
      <c r="G774" s="17" t="s">
        <v>142</v>
      </c>
      <c r="H774" s="17" t="s">
        <v>18</v>
      </c>
    </row>
    <row r="775" spans="5:8" x14ac:dyDescent="0.2">
      <c r="E775" s="27" t="s">
        <v>85</v>
      </c>
      <c r="F775" s="28" t="s">
        <v>14</v>
      </c>
      <c r="G775" s="16" t="s">
        <v>143</v>
      </c>
      <c r="H775" s="16" t="s">
        <v>40</v>
      </c>
    </row>
    <row r="776" spans="5:8" x14ac:dyDescent="0.2">
      <c r="E776" s="25" t="s">
        <v>86</v>
      </c>
      <c r="F776" s="30" t="s">
        <v>39</v>
      </c>
      <c r="G776" s="17" t="s">
        <v>143</v>
      </c>
      <c r="H776" s="17" t="s">
        <v>33</v>
      </c>
    </row>
    <row r="777" spans="5:8" x14ac:dyDescent="0.2">
      <c r="E777" s="27" t="s">
        <v>86</v>
      </c>
      <c r="F777" s="28" t="s">
        <v>34</v>
      </c>
      <c r="G777" s="17" t="s">
        <v>143</v>
      </c>
      <c r="H777" s="17" t="s">
        <v>7</v>
      </c>
    </row>
    <row r="778" spans="5:8" x14ac:dyDescent="0.2">
      <c r="E778" s="27" t="s">
        <v>86</v>
      </c>
      <c r="F778" s="28" t="s">
        <v>26</v>
      </c>
      <c r="G778" s="17" t="s">
        <v>143</v>
      </c>
      <c r="H778" s="17" t="s">
        <v>8</v>
      </c>
    </row>
    <row r="779" spans="5:8" x14ac:dyDescent="0.2">
      <c r="E779" s="27" t="s">
        <v>86</v>
      </c>
      <c r="F779" s="28" t="s">
        <v>36</v>
      </c>
      <c r="G779" s="17" t="s">
        <v>143</v>
      </c>
      <c r="H779" s="17" t="s">
        <v>29</v>
      </c>
    </row>
    <row r="780" spans="5:8" x14ac:dyDescent="0.2">
      <c r="E780" s="27" t="s">
        <v>86</v>
      </c>
      <c r="F780" s="28" t="s">
        <v>27</v>
      </c>
      <c r="G780" s="17" t="s">
        <v>143</v>
      </c>
      <c r="H780" s="17" t="s">
        <v>10</v>
      </c>
    </row>
    <row r="781" spans="5:8" x14ac:dyDescent="0.2">
      <c r="E781" s="27" t="s">
        <v>86</v>
      </c>
      <c r="F781" s="28" t="s">
        <v>29</v>
      </c>
      <c r="G781" s="17" t="s">
        <v>143</v>
      </c>
      <c r="H781" s="17" t="s">
        <v>11</v>
      </c>
    </row>
    <row r="782" spans="5:8" x14ac:dyDescent="0.2">
      <c r="E782" s="27" t="s">
        <v>86</v>
      </c>
      <c r="F782" s="28" t="s">
        <v>18</v>
      </c>
      <c r="G782" s="17" t="s">
        <v>143</v>
      </c>
      <c r="H782" s="17" t="s">
        <v>12</v>
      </c>
    </row>
    <row r="783" spans="5:8" x14ac:dyDescent="0.2">
      <c r="E783" s="27" t="s">
        <v>86</v>
      </c>
      <c r="F783" s="28" t="s">
        <v>42</v>
      </c>
      <c r="G783" s="17" t="s">
        <v>143</v>
      </c>
      <c r="H783" s="17" t="s">
        <v>15</v>
      </c>
    </row>
    <row r="784" spans="5:8" x14ac:dyDescent="0.2">
      <c r="E784" s="27" t="s">
        <v>86</v>
      </c>
      <c r="F784" s="28" t="s">
        <v>11</v>
      </c>
      <c r="G784" s="17" t="s">
        <v>143</v>
      </c>
      <c r="H784" s="17" t="s">
        <v>22</v>
      </c>
    </row>
    <row r="785" spans="5:8" x14ac:dyDescent="0.2">
      <c r="E785" s="27" t="s">
        <v>86</v>
      </c>
      <c r="F785" s="28" t="s">
        <v>12</v>
      </c>
      <c r="G785" s="16" t="s">
        <v>144</v>
      </c>
      <c r="H785" s="16" t="s">
        <v>24</v>
      </c>
    </row>
    <row r="786" spans="5:8" x14ac:dyDescent="0.2">
      <c r="E786" s="27" t="s">
        <v>86</v>
      </c>
      <c r="F786" s="28" t="s">
        <v>13</v>
      </c>
      <c r="G786" s="17" t="s">
        <v>144</v>
      </c>
      <c r="H786" s="17" t="s">
        <v>33</v>
      </c>
    </row>
    <row r="787" spans="5:8" x14ac:dyDescent="0.2">
      <c r="E787" s="27" t="s">
        <v>86</v>
      </c>
      <c r="F787" s="28" t="s">
        <v>14</v>
      </c>
      <c r="G787" s="17" t="s">
        <v>144</v>
      </c>
      <c r="H787" s="17" t="s">
        <v>26</v>
      </c>
    </row>
    <row r="788" spans="5:8" x14ac:dyDescent="0.2">
      <c r="E788" s="27" t="s">
        <v>86</v>
      </c>
      <c r="F788" s="28" t="s">
        <v>20</v>
      </c>
      <c r="G788" s="17" t="s">
        <v>144</v>
      </c>
      <c r="H788" s="17" t="s">
        <v>29</v>
      </c>
    </row>
    <row r="789" spans="5:8" x14ac:dyDescent="0.2">
      <c r="E789" s="27" t="s">
        <v>86</v>
      </c>
      <c r="F789" s="28" t="s">
        <v>21</v>
      </c>
      <c r="G789" s="17" t="s">
        <v>144</v>
      </c>
      <c r="H789" s="17" t="s">
        <v>18</v>
      </c>
    </row>
    <row r="790" spans="5:8" x14ac:dyDescent="0.2">
      <c r="E790" s="25" t="s">
        <v>87</v>
      </c>
      <c r="F790" s="30" t="s">
        <v>39</v>
      </c>
      <c r="G790" s="17" t="s">
        <v>144</v>
      </c>
      <c r="H790" s="17" t="s">
        <v>19</v>
      </c>
    </row>
    <row r="791" spans="5:8" x14ac:dyDescent="0.2">
      <c r="E791" s="27" t="s">
        <v>87</v>
      </c>
      <c r="F791" s="28" t="s">
        <v>24</v>
      </c>
      <c r="G791" s="17" t="s">
        <v>144</v>
      </c>
      <c r="H791" s="17" t="s">
        <v>12</v>
      </c>
    </row>
    <row r="792" spans="5:8" x14ac:dyDescent="0.2">
      <c r="E792" s="27" t="s">
        <v>87</v>
      </c>
      <c r="F792" s="28" t="s">
        <v>31</v>
      </c>
      <c r="G792" s="17" t="s">
        <v>144</v>
      </c>
      <c r="H792" s="17" t="s">
        <v>14</v>
      </c>
    </row>
    <row r="793" spans="5:8" x14ac:dyDescent="0.2">
      <c r="E793" s="27" t="s">
        <v>87</v>
      </c>
      <c r="F793" s="28" t="s">
        <v>32</v>
      </c>
      <c r="G793" s="17" t="s">
        <v>144</v>
      </c>
      <c r="H793" s="17" t="s">
        <v>21</v>
      </c>
    </row>
    <row r="794" spans="5:8" x14ac:dyDescent="0.2">
      <c r="E794" s="27" t="s">
        <v>87</v>
      </c>
      <c r="F794" s="28" t="s">
        <v>33</v>
      </c>
      <c r="G794" s="16" t="s">
        <v>145</v>
      </c>
      <c r="H794" s="16" t="s">
        <v>24</v>
      </c>
    </row>
    <row r="795" spans="5:8" x14ac:dyDescent="0.2">
      <c r="E795" s="27" t="s">
        <v>87</v>
      </c>
      <c r="F795" s="28" t="s">
        <v>34</v>
      </c>
      <c r="G795" s="17" t="s">
        <v>145</v>
      </c>
      <c r="H795" s="17" t="s">
        <v>31</v>
      </c>
    </row>
    <row r="796" spans="5:8" x14ac:dyDescent="0.2">
      <c r="E796" s="27" t="s">
        <v>87</v>
      </c>
      <c r="F796" s="28" t="s">
        <v>36</v>
      </c>
      <c r="G796" s="17" t="s">
        <v>145</v>
      </c>
      <c r="H796" s="17" t="s">
        <v>34</v>
      </c>
    </row>
    <row r="797" spans="5:8" x14ac:dyDescent="0.2">
      <c r="E797" s="27" t="s">
        <v>87</v>
      </c>
      <c r="F797" s="28" t="s">
        <v>27</v>
      </c>
      <c r="G797" s="17" t="s">
        <v>145</v>
      </c>
      <c r="H797" s="17" t="s">
        <v>26</v>
      </c>
    </row>
    <row r="798" spans="5:8" x14ac:dyDescent="0.2">
      <c r="E798" s="27" t="s">
        <v>87</v>
      </c>
      <c r="F798" s="28" t="s">
        <v>29</v>
      </c>
      <c r="G798" s="17" t="s">
        <v>145</v>
      </c>
      <c r="H798" s="17" t="s">
        <v>18</v>
      </c>
    </row>
    <row r="799" spans="5:8" x14ac:dyDescent="0.2">
      <c r="E799" s="27" t="s">
        <v>87</v>
      </c>
      <c r="F799" s="28" t="s">
        <v>18</v>
      </c>
      <c r="G799" s="17" t="s">
        <v>145</v>
      </c>
      <c r="H799" s="17" t="s">
        <v>19</v>
      </c>
    </row>
    <row r="800" spans="5:8" x14ac:dyDescent="0.2">
      <c r="E800" s="27" t="s">
        <v>87</v>
      </c>
      <c r="F800" s="28" t="s">
        <v>42</v>
      </c>
      <c r="G800" s="17" t="s">
        <v>145</v>
      </c>
      <c r="H800" s="17" t="s">
        <v>12</v>
      </c>
    </row>
    <row r="801" spans="5:8" x14ac:dyDescent="0.2">
      <c r="E801" s="27" t="s">
        <v>87</v>
      </c>
      <c r="F801" s="28" t="s">
        <v>11</v>
      </c>
      <c r="G801" s="17" t="s">
        <v>145</v>
      </c>
      <c r="H801" s="17" t="s">
        <v>14</v>
      </c>
    </row>
    <row r="802" spans="5:8" x14ac:dyDescent="0.2">
      <c r="E802" s="27" t="s">
        <v>87</v>
      </c>
      <c r="F802" s="28" t="s">
        <v>12</v>
      </c>
      <c r="G802" s="17" t="s">
        <v>145</v>
      </c>
      <c r="H802" s="17" t="s">
        <v>20</v>
      </c>
    </row>
    <row r="803" spans="5:8" x14ac:dyDescent="0.2">
      <c r="E803" s="27" t="s">
        <v>87</v>
      </c>
      <c r="F803" s="28" t="s">
        <v>13</v>
      </c>
      <c r="G803" s="17" t="s">
        <v>145</v>
      </c>
      <c r="H803" s="17" t="s">
        <v>21</v>
      </c>
    </row>
    <row r="804" spans="5:8" x14ac:dyDescent="0.2">
      <c r="E804" s="27" t="s">
        <v>87</v>
      </c>
      <c r="F804" s="28" t="s">
        <v>20</v>
      </c>
      <c r="G804" s="17" t="s">
        <v>145</v>
      </c>
      <c r="H804" s="17" t="s">
        <v>22</v>
      </c>
    </row>
    <row r="805" spans="5:8" x14ac:dyDescent="0.2">
      <c r="E805" s="25" t="s">
        <v>88</v>
      </c>
      <c r="F805" s="30" t="s">
        <v>39</v>
      </c>
      <c r="G805" s="16" t="s">
        <v>146</v>
      </c>
      <c r="H805" s="16" t="s">
        <v>25</v>
      </c>
    </row>
    <row r="806" spans="5:8" x14ac:dyDescent="0.2">
      <c r="E806" s="27" t="s">
        <v>88</v>
      </c>
      <c r="F806" s="28" t="s">
        <v>24</v>
      </c>
      <c r="G806" s="17" t="s">
        <v>146</v>
      </c>
      <c r="H806" s="17" t="s">
        <v>40</v>
      </c>
    </row>
    <row r="807" spans="5:8" x14ac:dyDescent="0.2">
      <c r="E807" s="27" t="s">
        <v>88</v>
      </c>
      <c r="F807" s="28" t="s">
        <v>31</v>
      </c>
      <c r="G807" s="17" t="s">
        <v>146</v>
      </c>
      <c r="H807" s="17" t="s">
        <v>7</v>
      </c>
    </row>
    <row r="808" spans="5:8" x14ac:dyDescent="0.2">
      <c r="E808" s="27" t="s">
        <v>88</v>
      </c>
      <c r="F808" s="28" t="s">
        <v>34</v>
      </c>
      <c r="G808" s="17" t="s">
        <v>146</v>
      </c>
      <c r="H808" s="17" t="s">
        <v>8</v>
      </c>
    </row>
    <row r="809" spans="5:8" x14ac:dyDescent="0.2">
      <c r="E809" s="27" t="s">
        <v>88</v>
      </c>
      <c r="F809" s="28" t="s">
        <v>26</v>
      </c>
      <c r="G809" s="17" t="s">
        <v>146</v>
      </c>
      <c r="H809" s="17" t="s">
        <v>9</v>
      </c>
    </row>
    <row r="810" spans="5:8" x14ac:dyDescent="0.2">
      <c r="E810" s="27" t="s">
        <v>88</v>
      </c>
      <c r="F810" s="28" t="s">
        <v>36</v>
      </c>
      <c r="G810" s="17" t="s">
        <v>146</v>
      </c>
      <c r="H810" s="17" t="s">
        <v>10</v>
      </c>
    </row>
    <row r="811" spans="5:8" x14ac:dyDescent="0.2">
      <c r="E811" s="27" t="s">
        <v>88</v>
      </c>
      <c r="F811" s="28" t="s">
        <v>27</v>
      </c>
      <c r="G811" s="17" t="s">
        <v>146</v>
      </c>
      <c r="H811" s="17" t="s">
        <v>14</v>
      </c>
    </row>
    <row r="812" spans="5:8" x14ac:dyDescent="0.2">
      <c r="E812" s="27" t="s">
        <v>88</v>
      </c>
      <c r="F812" s="28" t="s">
        <v>29</v>
      </c>
      <c r="G812" s="17" t="s">
        <v>146</v>
      </c>
      <c r="H812" s="17" t="s">
        <v>15</v>
      </c>
    </row>
    <row r="813" spans="5:8" x14ac:dyDescent="0.2">
      <c r="E813" s="27" t="s">
        <v>88</v>
      </c>
      <c r="F813" s="28" t="s">
        <v>42</v>
      </c>
      <c r="G813" s="17" t="s">
        <v>146</v>
      </c>
      <c r="H813" s="17" t="s">
        <v>16</v>
      </c>
    </row>
    <row r="814" spans="5:8" x14ac:dyDescent="0.2">
      <c r="E814" s="27" t="s">
        <v>88</v>
      </c>
      <c r="F814" s="28" t="s">
        <v>11</v>
      </c>
      <c r="G814" s="16" t="s">
        <v>147</v>
      </c>
      <c r="H814" s="16" t="s">
        <v>31</v>
      </c>
    </row>
    <row r="815" spans="5:8" x14ac:dyDescent="0.2">
      <c r="E815" s="27" t="s">
        <v>88</v>
      </c>
      <c r="F815" s="28" t="s">
        <v>12</v>
      </c>
      <c r="G815" s="17" t="s">
        <v>147</v>
      </c>
      <c r="H815" s="17" t="s">
        <v>18</v>
      </c>
    </row>
    <row r="816" spans="5:8" x14ac:dyDescent="0.2">
      <c r="E816" s="27" t="s">
        <v>88</v>
      </c>
      <c r="F816" s="28" t="s">
        <v>13</v>
      </c>
      <c r="G816" s="17" t="s">
        <v>147</v>
      </c>
      <c r="H816" s="17" t="s">
        <v>21</v>
      </c>
    </row>
    <row r="817" spans="5:8" x14ac:dyDescent="0.2">
      <c r="E817" s="27" t="s">
        <v>88</v>
      </c>
      <c r="F817" s="28" t="s">
        <v>14</v>
      </c>
      <c r="G817" s="16" t="s">
        <v>148</v>
      </c>
      <c r="H817" s="16" t="s">
        <v>39</v>
      </c>
    </row>
    <row r="818" spans="5:8" x14ac:dyDescent="0.2">
      <c r="E818" s="27" t="s">
        <v>88</v>
      </c>
      <c r="F818" s="28" t="s">
        <v>20</v>
      </c>
      <c r="G818" s="17" t="s">
        <v>148</v>
      </c>
      <c r="H818" s="17" t="s">
        <v>32</v>
      </c>
    </row>
    <row r="819" spans="5:8" x14ac:dyDescent="0.2">
      <c r="E819" s="27" t="s">
        <v>88</v>
      </c>
      <c r="F819" s="28" t="s">
        <v>21</v>
      </c>
      <c r="G819" s="17" t="s">
        <v>148</v>
      </c>
      <c r="H819" s="17" t="s">
        <v>33</v>
      </c>
    </row>
    <row r="820" spans="5:8" x14ac:dyDescent="0.2">
      <c r="E820" s="25" t="s">
        <v>89</v>
      </c>
      <c r="F820" s="26">
        <v>44713</v>
      </c>
      <c r="G820" s="17" t="s">
        <v>148</v>
      </c>
      <c r="H820" s="17" t="s">
        <v>34</v>
      </c>
    </row>
    <row r="821" spans="5:8" x14ac:dyDescent="0.2">
      <c r="E821" s="27" t="s">
        <v>89</v>
      </c>
      <c r="F821" s="28" t="s">
        <v>24</v>
      </c>
      <c r="G821" s="17" t="s">
        <v>148</v>
      </c>
      <c r="H821" s="17" t="s">
        <v>26</v>
      </c>
    </row>
    <row r="822" spans="5:8" x14ac:dyDescent="0.2">
      <c r="E822" s="27" t="s">
        <v>89</v>
      </c>
      <c r="F822" s="28" t="s">
        <v>31</v>
      </c>
      <c r="G822" s="17" t="s">
        <v>148</v>
      </c>
      <c r="H822" s="17" t="s">
        <v>29</v>
      </c>
    </row>
    <row r="823" spans="5:8" x14ac:dyDescent="0.2">
      <c r="E823" s="27" t="s">
        <v>89</v>
      </c>
      <c r="F823" s="28" t="s">
        <v>32</v>
      </c>
      <c r="G823" s="17" t="s">
        <v>148</v>
      </c>
      <c r="H823" s="17" t="s">
        <v>13</v>
      </c>
    </row>
    <row r="824" spans="5:8" x14ac:dyDescent="0.2">
      <c r="E824" s="27" t="s">
        <v>89</v>
      </c>
      <c r="F824" s="28" t="s">
        <v>33</v>
      </c>
      <c r="G824" s="16" t="s">
        <v>149</v>
      </c>
      <c r="H824" s="16" t="s">
        <v>26</v>
      </c>
    </row>
    <row r="825" spans="5:8" x14ac:dyDescent="0.2">
      <c r="E825" s="27" t="s">
        <v>89</v>
      </c>
      <c r="F825" s="28" t="s">
        <v>34</v>
      </c>
      <c r="G825" s="17" t="s">
        <v>149</v>
      </c>
      <c r="H825" s="17" t="s">
        <v>14</v>
      </c>
    </row>
    <row r="826" spans="5:8" x14ac:dyDescent="0.2">
      <c r="E826" s="27" t="s">
        <v>89</v>
      </c>
      <c r="F826" s="28" t="s">
        <v>36</v>
      </c>
      <c r="G826" s="16" t="s">
        <v>150</v>
      </c>
      <c r="H826" s="16" t="s">
        <v>29</v>
      </c>
    </row>
    <row r="827" spans="5:8" x14ac:dyDescent="0.2">
      <c r="E827" s="27" t="s">
        <v>89</v>
      </c>
      <c r="F827" s="28" t="s">
        <v>27</v>
      </c>
      <c r="G827" s="17" t="s">
        <v>150</v>
      </c>
      <c r="H827" s="17" t="s">
        <v>18</v>
      </c>
    </row>
    <row r="828" spans="5:8" x14ac:dyDescent="0.2">
      <c r="E828" s="27" t="s">
        <v>89</v>
      </c>
      <c r="F828" s="28" t="s">
        <v>29</v>
      </c>
      <c r="G828" s="17" t="s">
        <v>150</v>
      </c>
      <c r="H828" s="17" t="s">
        <v>19</v>
      </c>
    </row>
    <row r="829" spans="5:8" x14ac:dyDescent="0.2">
      <c r="E829" s="27" t="s">
        <v>89</v>
      </c>
      <c r="F829" s="28" t="s">
        <v>18</v>
      </c>
      <c r="G829" s="17" t="s">
        <v>150</v>
      </c>
      <c r="H829" s="17" t="s">
        <v>11</v>
      </c>
    </row>
    <row r="830" spans="5:8" x14ac:dyDescent="0.2">
      <c r="E830" s="27" t="s">
        <v>89</v>
      </c>
      <c r="F830" s="28" t="s">
        <v>42</v>
      </c>
      <c r="G830" s="16" t="s">
        <v>151</v>
      </c>
      <c r="H830" s="16" t="s">
        <v>36</v>
      </c>
    </row>
    <row r="831" spans="5:8" x14ac:dyDescent="0.2">
      <c r="E831" s="27" t="s">
        <v>89</v>
      </c>
      <c r="F831" s="28" t="s">
        <v>11</v>
      </c>
      <c r="G831" s="17" t="s">
        <v>151</v>
      </c>
      <c r="H831" s="17" t="s">
        <v>11</v>
      </c>
    </row>
    <row r="832" spans="5:8" x14ac:dyDescent="0.2">
      <c r="E832" s="27" t="s">
        <v>89</v>
      </c>
      <c r="F832" s="28" t="s">
        <v>12</v>
      </c>
      <c r="G832" s="17" t="s">
        <v>151</v>
      </c>
      <c r="H832" s="17" t="s">
        <v>13</v>
      </c>
    </row>
    <row r="833" spans="5:8" x14ac:dyDescent="0.2">
      <c r="E833" s="27" t="s">
        <v>89</v>
      </c>
      <c r="F833" s="28" t="s">
        <v>13</v>
      </c>
      <c r="G833" s="17" t="s">
        <v>151</v>
      </c>
      <c r="H833" s="17" t="s">
        <v>20</v>
      </c>
    </row>
    <row r="834" spans="5:8" x14ac:dyDescent="0.2">
      <c r="E834" s="27" t="s">
        <v>89</v>
      </c>
      <c r="F834" s="28" t="s">
        <v>14</v>
      </c>
      <c r="G834" s="17" t="s">
        <v>151</v>
      </c>
      <c r="H834" s="17" t="s">
        <v>21</v>
      </c>
    </row>
    <row r="835" spans="5:8" x14ac:dyDescent="0.2">
      <c r="E835" s="27" t="s">
        <v>89</v>
      </c>
      <c r="F835" s="28" t="s">
        <v>20</v>
      </c>
      <c r="G835" s="16" t="s">
        <v>152</v>
      </c>
      <c r="H835" s="16" t="s">
        <v>39</v>
      </c>
    </row>
    <row r="836" spans="5:8" x14ac:dyDescent="0.2">
      <c r="E836" s="27" t="s">
        <v>89</v>
      </c>
      <c r="F836" s="28" t="s">
        <v>21</v>
      </c>
      <c r="G836" s="17" t="s">
        <v>152</v>
      </c>
      <c r="H836" s="17" t="s">
        <v>32</v>
      </c>
    </row>
    <row r="837" spans="5:8" x14ac:dyDescent="0.2">
      <c r="E837" s="25" t="s">
        <v>90</v>
      </c>
      <c r="F837" s="30" t="s">
        <v>39</v>
      </c>
      <c r="G837" s="17" t="s">
        <v>152</v>
      </c>
      <c r="H837" s="17" t="s">
        <v>33</v>
      </c>
    </row>
    <row r="838" spans="5:8" x14ac:dyDescent="0.2">
      <c r="E838" s="27" t="s">
        <v>90</v>
      </c>
      <c r="F838" s="28" t="s">
        <v>24</v>
      </c>
      <c r="G838" s="17" t="s">
        <v>152</v>
      </c>
      <c r="H838" s="17" t="s">
        <v>26</v>
      </c>
    </row>
    <row r="839" spans="5:8" x14ac:dyDescent="0.2">
      <c r="E839" s="27" t="s">
        <v>90</v>
      </c>
      <c r="F839" s="28" t="s">
        <v>31</v>
      </c>
      <c r="G839" s="17" t="s">
        <v>152</v>
      </c>
      <c r="H839" s="17" t="s">
        <v>13</v>
      </c>
    </row>
    <row r="840" spans="5:8" x14ac:dyDescent="0.2">
      <c r="E840" s="27" t="s">
        <v>90</v>
      </c>
      <c r="F840" s="28" t="s">
        <v>32</v>
      </c>
      <c r="G840" s="17" t="s">
        <v>152</v>
      </c>
      <c r="H840" s="17" t="s">
        <v>14</v>
      </c>
    </row>
    <row r="841" spans="5:8" x14ac:dyDescent="0.2">
      <c r="E841" s="27" t="s">
        <v>90</v>
      </c>
      <c r="F841" s="28" t="s">
        <v>33</v>
      </c>
      <c r="G841" s="17" t="s">
        <v>152</v>
      </c>
      <c r="H841" s="17" t="s">
        <v>21</v>
      </c>
    </row>
    <row r="842" spans="5:8" x14ac:dyDescent="0.2">
      <c r="E842" s="27" t="s">
        <v>90</v>
      </c>
      <c r="F842" s="28" t="s">
        <v>34</v>
      </c>
      <c r="G842" s="17" t="s">
        <v>152</v>
      </c>
      <c r="H842" s="17" t="s">
        <v>22</v>
      </c>
    </row>
    <row r="843" spans="5:8" x14ac:dyDescent="0.2">
      <c r="E843" s="27" t="s">
        <v>90</v>
      </c>
      <c r="F843" s="28" t="s">
        <v>26</v>
      </c>
      <c r="G843" s="16" t="s">
        <v>153</v>
      </c>
      <c r="H843" s="16" t="s">
        <v>39</v>
      </c>
    </row>
    <row r="844" spans="5:8" x14ac:dyDescent="0.2">
      <c r="E844" s="27" t="s">
        <v>90</v>
      </c>
      <c r="F844" s="28" t="s">
        <v>42</v>
      </c>
      <c r="G844" s="17" t="s">
        <v>153</v>
      </c>
      <c r="H844" s="17" t="s">
        <v>24</v>
      </c>
    </row>
    <row r="845" spans="5:8" x14ac:dyDescent="0.2">
      <c r="E845" s="27" t="s">
        <v>90</v>
      </c>
      <c r="F845" s="28" t="s">
        <v>13</v>
      </c>
      <c r="G845" s="17" t="s">
        <v>153</v>
      </c>
      <c r="H845" s="17" t="s">
        <v>31</v>
      </c>
    </row>
    <row r="846" spans="5:8" x14ac:dyDescent="0.2">
      <c r="E846" s="27" t="s">
        <v>90</v>
      </c>
      <c r="F846" s="28" t="s">
        <v>14</v>
      </c>
      <c r="G846" s="17" t="s">
        <v>153</v>
      </c>
      <c r="H846" s="17" t="s">
        <v>32</v>
      </c>
    </row>
    <row r="847" spans="5:8" x14ac:dyDescent="0.2">
      <c r="E847" s="27" t="s">
        <v>90</v>
      </c>
      <c r="F847" s="28" t="s">
        <v>20</v>
      </c>
      <c r="G847" s="17" t="s">
        <v>153</v>
      </c>
      <c r="H847" s="17" t="s">
        <v>33</v>
      </c>
    </row>
    <row r="848" spans="5:8" x14ac:dyDescent="0.2">
      <c r="E848" s="27" t="s">
        <v>90</v>
      </c>
      <c r="F848" s="28" t="s">
        <v>21</v>
      </c>
      <c r="G848" s="17" t="s">
        <v>153</v>
      </c>
      <c r="H848" s="17" t="s">
        <v>34</v>
      </c>
    </row>
    <row r="849" spans="5:8" x14ac:dyDescent="0.2">
      <c r="E849" s="25" t="s">
        <v>91</v>
      </c>
      <c r="F849" s="30" t="s">
        <v>39</v>
      </c>
      <c r="G849" s="17" t="s">
        <v>153</v>
      </c>
      <c r="H849" s="17" t="s">
        <v>26</v>
      </c>
    </row>
    <row r="850" spans="5:8" x14ac:dyDescent="0.2">
      <c r="E850" s="27" t="s">
        <v>91</v>
      </c>
      <c r="F850" s="28" t="s">
        <v>31</v>
      </c>
      <c r="G850" s="17" t="s">
        <v>153</v>
      </c>
      <c r="H850" s="17" t="s">
        <v>36</v>
      </c>
    </row>
    <row r="851" spans="5:8" x14ac:dyDescent="0.2">
      <c r="E851" s="27" t="s">
        <v>91</v>
      </c>
      <c r="F851" s="28" t="s">
        <v>32</v>
      </c>
      <c r="G851" s="17" t="s">
        <v>153</v>
      </c>
      <c r="H851" s="17" t="s">
        <v>27</v>
      </c>
    </row>
    <row r="852" spans="5:8" x14ac:dyDescent="0.2">
      <c r="E852" s="27" t="s">
        <v>91</v>
      </c>
      <c r="F852" s="28" t="s">
        <v>33</v>
      </c>
      <c r="G852" s="17" t="s">
        <v>153</v>
      </c>
      <c r="H852" s="17" t="s">
        <v>29</v>
      </c>
    </row>
    <row r="853" spans="5:8" x14ac:dyDescent="0.2">
      <c r="E853" s="27" t="s">
        <v>91</v>
      </c>
      <c r="F853" s="28" t="s">
        <v>34</v>
      </c>
      <c r="G853" s="17" t="s">
        <v>153</v>
      </c>
      <c r="H853" s="17" t="s">
        <v>18</v>
      </c>
    </row>
    <row r="854" spans="5:8" x14ac:dyDescent="0.2">
      <c r="E854" s="27" t="s">
        <v>91</v>
      </c>
      <c r="F854" s="28" t="s">
        <v>36</v>
      </c>
      <c r="G854" s="17" t="s">
        <v>153</v>
      </c>
      <c r="H854" s="17" t="s">
        <v>19</v>
      </c>
    </row>
    <row r="855" spans="5:8" x14ac:dyDescent="0.2">
      <c r="E855" s="27" t="s">
        <v>91</v>
      </c>
      <c r="F855" s="28" t="s">
        <v>27</v>
      </c>
      <c r="G855" s="17" t="s">
        <v>153</v>
      </c>
      <c r="H855" s="17" t="s">
        <v>42</v>
      </c>
    </row>
    <row r="856" spans="5:8" x14ac:dyDescent="0.2">
      <c r="E856" s="27" t="s">
        <v>91</v>
      </c>
      <c r="F856" s="28" t="s">
        <v>29</v>
      </c>
      <c r="G856" s="17" t="s">
        <v>153</v>
      </c>
      <c r="H856" s="17" t="s">
        <v>11</v>
      </c>
    </row>
    <row r="857" spans="5:8" x14ac:dyDescent="0.2">
      <c r="E857" s="27" t="s">
        <v>91</v>
      </c>
      <c r="F857" s="28" t="s">
        <v>18</v>
      </c>
      <c r="G857" s="17" t="s">
        <v>153</v>
      </c>
      <c r="H857" s="17" t="s">
        <v>12</v>
      </c>
    </row>
    <row r="858" spans="5:8" x14ac:dyDescent="0.2">
      <c r="E858" s="27" t="s">
        <v>91</v>
      </c>
      <c r="F858" s="28" t="s">
        <v>42</v>
      </c>
      <c r="G858" s="17" t="s">
        <v>153</v>
      </c>
      <c r="H858" s="17" t="s">
        <v>13</v>
      </c>
    </row>
    <row r="859" spans="5:8" x14ac:dyDescent="0.2">
      <c r="E859" s="27" t="s">
        <v>91</v>
      </c>
      <c r="F859" s="28" t="s">
        <v>12</v>
      </c>
      <c r="G859" s="17" t="s">
        <v>153</v>
      </c>
      <c r="H859" s="17" t="s">
        <v>14</v>
      </c>
    </row>
    <row r="860" spans="5:8" x14ac:dyDescent="0.2">
      <c r="E860" s="27" t="s">
        <v>91</v>
      </c>
      <c r="F860" s="28" t="s">
        <v>13</v>
      </c>
      <c r="G860" s="17" t="s">
        <v>153</v>
      </c>
      <c r="H860" s="17" t="s">
        <v>20</v>
      </c>
    </row>
    <row r="861" spans="5:8" x14ac:dyDescent="0.2">
      <c r="E861" s="27" t="s">
        <v>91</v>
      </c>
      <c r="F861" s="28" t="s">
        <v>14</v>
      </c>
      <c r="G861" s="17" t="s">
        <v>153</v>
      </c>
      <c r="H861" s="17" t="s">
        <v>21</v>
      </c>
    </row>
    <row r="862" spans="5:8" x14ac:dyDescent="0.2">
      <c r="E862" s="27" t="s">
        <v>91</v>
      </c>
      <c r="F862" s="28" t="s">
        <v>20</v>
      </c>
      <c r="G862" s="17" t="s">
        <v>153</v>
      </c>
      <c r="H862" s="17" t="s">
        <v>22</v>
      </c>
    </row>
    <row r="863" spans="5:8" x14ac:dyDescent="0.2">
      <c r="E863" s="27" t="s">
        <v>91</v>
      </c>
      <c r="F863" s="28" t="s">
        <v>21</v>
      </c>
      <c r="G863" s="16" t="s">
        <v>154</v>
      </c>
      <c r="H863" s="16" t="s">
        <v>31</v>
      </c>
    </row>
    <row r="864" spans="5:8" x14ac:dyDescent="0.2">
      <c r="E864" s="25" t="s">
        <v>92</v>
      </c>
      <c r="F864" s="30" t="s">
        <v>39</v>
      </c>
      <c r="G864" s="17" t="s">
        <v>154</v>
      </c>
      <c r="H864" s="17" t="s">
        <v>32</v>
      </c>
    </row>
    <row r="865" spans="5:8" x14ac:dyDescent="0.2">
      <c r="E865" s="27" t="s">
        <v>92</v>
      </c>
      <c r="F865" s="28" t="s">
        <v>24</v>
      </c>
      <c r="G865" s="17" t="s">
        <v>154</v>
      </c>
      <c r="H865" s="17" t="s">
        <v>19</v>
      </c>
    </row>
    <row r="866" spans="5:8" x14ac:dyDescent="0.2">
      <c r="E866" s="27" t="s">
        <v>92</v>
      </c>
      <c r="F866" s="28" t="s">
        <v>31</v>
      </c>
      <c r="G866" s="17" t="s">
        <v>154</v>
      </c>
      <c r="H866" s="17" t="s">
        <v>11</v>
      </c>
    </row>
    <row r="867" spans="5:8" x14ac:dyDescent="0.2">
      <c r="E867" s="27" t="s">
        <v>92</v>
      </c>
      <c r="F867" s="28" t="s">
        <v>32</v>
      </c>
      <c r="G867" s="17" t="s">
        <v>154</v>
      </c>
      <c r="H867" s="17" t="s">
        <v>12</v>
      </c>
    </row>
    <row r="868" spans="5:8" x14ac:dyDescent="0.2">
      <c r="E868" s="27" t="s">
        <v>92</v>
      </c>
      <c r="F868" s="28" t="s">
        <v>33</v>
      </c>
      <c r="G868" s="17" t="s">
        <v>154</v>
      </c>
      <c r="H868" s="17" t="s">
        <v>13</v>
      </c>
    </row>
    <row r="869" spans="5:8" x14ac:dyDescent="0.2">
      <c r="E869" s="27" t="s">
        <v>92</v>
      </c>
      <c r="F869" s="28" t="s">
        <v>26</v>
      </c>
      <c r="G869" s="17" t="s">
        <v>154</v>
      </c>
      <c r="H869" s="17" t="s">
        <v>14</v>
      </c>
    </row>
    <row r="870" spans="5:8" x14ac:dyDescent="0.2">
      <c r="E870" s="27" t="s">
        <v>92</v>
      </c>
      <c r="F870" s="28" t="s">
        <v>36</v>
      </c>
      <c r="G870" s="17" t="s">
        <v>154</v>
      </c>
      <c r="H870" s="17" t="s">
        <v>22</v>
      </c>
    </row>
    <row r="871" spans="5:8" x14ac:dyDescent="0.2">
      <c r="E871" s="27" t="s">
        <v>92</v>
      </c>
      <c r="F871" s="28" t="s">
        <v>27</v>
      </c>
      <c r="G871" s="16" t="s">
        <v>155</v>
      </c>
      <c r="H871" s="16" t="s">
        <v>32</v>
      </c>
    </row>
    <row r="872" spans="5:8" x14ac:dyDescent="0.2">
      <c r="E872" s="27" t="s">
        <v>92</v>
      </c>
      <c r="F872" s="28" t="s">
        <v>18</v>
      </c>
      <c r="G872" s="17" t="s">
        <v>155</v>
      </c>
      <c r="H872" s="17" t="s">
        <v>26</v>
      </c>
    </row>
    <row r="873" spans="5:8" x14ac:dyDescent="0.2">
      <c r="E873" s="27" t="s">
        <v>92</v>
      </c>
      <c r="F873" s="28" t="s">
        <v>19</v>
      </c>
      <c r="G873" s="17" t="s">
        <v>155</v>
      </c>
      <c r="H873" s="17" t="s">
        <v>29</v>
      </c>
    </row>
    <row r="874" spans="5:8" x14ac:dyDescent="0.2">
      <c r="E874" s="27" t="s">
        <v>92</v>
      </c>
      <c r="F874" s="28" t="s">
        <v>11</v>
      </c>
      <c r="G874" s="17" t="s">
        <v>155</v>
      </c>
      <c r="H874" s="17" t="s">
        <v>18</v>
      </c>
    </row>
    <row r="875" spans="5:8" x14ac:dyDescent="0.2">
      <c r="E875" s="27" t="s">
        <v>92</v>
      </c>
      <c r="F875" s="28" t="s">
        <v>12</v>
      </c>
      <c r="G875" s="17" t="s">
        <v>155</v>
      </c>
      <c r="H875" s="17" t="s">
        <v>19</v>
      </c>
    </row>
    <row r="876" spans="5:8" x14ac:dyDescent="0.2">
      <c r="E876" s="27" t="s">
        <v>92</v>
      </c>
      <c r="F876" s="28" t="s">
        <v>13</v>
      </c>
      <c r="G876" s="17" t="s">
        <v>155</v>
      </c>
      <c r="H876" s="17" t="s">
        <v>13</v>
      </c>
    </row>
    <row r="877" spans="5:8" x14ac:dyDescent="0.2">
      <c r="E877" s="27" t="s">
        <v>92</v>
      </c>
      <c r="F877" s="28" t="s">
        <v>14</v>
      </c>
      <c r="G877" s="17" t="s">
        <v>155</v>
      </c>
      <c r="H877" s="17" t="s">
        <v>14</v>
      </c>
    </row>
    <row r="878" spans="5:8" x14ac:dyDescent="0.2">
      <c r="E878" s="27" t="s">
        <v>92</v>
      </c>
      <c r="F878" s="28" t="s">
        <v>20</v>
      </c>
      <c r="G878" s="16" t="s">
        <v>156</v>
      </c>
      <c r="H878" s="16" t="s">
        <v>24</v>
      </c>
    </row>
    <row r="879" spans="5:8" x14ac:dyDescent="0.2">
      <c r="E879" s="27" t="s">
        <v>92</v>
      </c>
      <c r="F879" s="28" t="s">
        <v>21</v>
      </c>
      <c r="G879" s="17" t="s">
        <v>156</v>
      </c>
      <c r="H879" s="17" t="s">
        <v>42</v>
      </c>
    </row>
    <row r="880" spans="5:8" x14ac:dyDescent="0.2">
      <c r="E880" s="25" t="s">
        <v>93</v>
      </c>
      <c r="F880" s="30" t="s">
        <v>39</v>
      </c>
      <c r="G880" s="17" t="s">
        <v>156</v>
      </c>
      <c r="H880" s="17" t="s">
        <v>13</v>
      </c>
    </row>
    <row r="881" spans="5:8" x14ac:dyDescent="0.2">
      <c r="E881" s="27" t="s">
        <v>93</v>
      </c>
      <c r="F881" s="28" t="s">
        <v>33</v>
      </c>
      <c r="G881" s="17" t="s">
        <v>156</v>
      </c>
      <c r="H881" s="17" t="s">
        <v>14</v>
      </c>
    </row>
    <row r="882" spans="5:8" x14ac:dyDescent="0.2">
      <c r="E882" s="27" t="s">
        <v>93</v>
      </c>
      <c r="F882" s="28" t="s">
        <v>34</v>
      </c>
      <c r="G882" s="17" t="s">
        <v>156</v>
      </c>
      <c r="H882" s="17" t="s">
        <v>20</v>
      </c>
    </row>
    <row r="883" spans="5:8" x14ac:dyDescent="0.2">
      <c r="E883" s="27" t="s">
        <v>93</v>
      </c>
      <c r="F883" s="28" t="s">
        <v>26</v>
      </c>
      <c r="G883" s="17" t="s">
        <v>156</v>
      </c>
      <c r="H883" s="17" t="s">
        <v>21</v>
      </c>
    </row>
    <row r="884" spans="5:8" x14ac:dyDescent="0.2">
      <c r="E884" s="27" t="s">
        <v>93</v>
      </c>
      <c r="F884" s="28" t="s">
        <v>27</v>
      </c>
      <c r="G884" s="17" t="s">
        <v>156</v>
      </c>
      <c r="H884" s="17" t="s">
        <v>22</v>
      </c>
    </row>
    <row r="885" spans="5:8" x14ac:dyDescent="0.2">
      <c r="E885" s="27" t="s">
        <v>93</v>
      </c>
      <c r="F885" s="28" t="s">
        <v>18</v>
      </c>
      <c r="G885" s="16" t="s">
        <v>157</v>
      </c>
      <c r="H885" s="16" t="s">
        <v>22</v>
      </c>
    </row>
    <row r="886" spans="5:8" x14ac:dyDescent="0.2">
      <c r="E886" s="27" t="s">
        <v>93</v>
      </c>
      <c r="F886" s="28" t="s">
        <v>19</v>
      </c>
      <c r="G886" s="19" t="s">
        <v>158</v>
      </c>
      <c r="H886" s="19" t="s">
        <v>36</v>
      </c>
    </row>
    <row r="887" spans="5:8" x14ac:dyDescent="0.2">
      <c r="E887" s="27" t="s">
        <v>93</v>
      </c>
      <c r="F887" s="28" t="s">
        <v>11</v>
      </c>
      <c r="G887" s="17" t="s">
        <v>158</v>
      </c>
      <c r="H887" s="17" t="s">
        <v>42</v>
      </c>
    </row>
    <row r="888" spans="5:8" x14ac:dyDescent="0.2">
      <c r="E888" s="27" t="s">
        <v>93</v>
      </c>
      <c r="F888" s="28" t="s">
        <v>12</v>
      </c>
      <c r="G888" s="19" t="s">
        <v>159</v>
      </c>
      <c r="H888" s="19" t="s">
        <v>31</v>
      </c>
    </row>
    <row r="889" spans="5:8" x14ac:dyDescent="0.2">
      <c r="E889" s="27" t="s">
        <v>93</v>
      </c>
      <c r="F889" s="28" t="s">
        <v>14</v>
      </c>
      <c r="G889" s="17" t="s">
        <v>159</v>
      </c>
      <c r="H889" s="17" t="s">
        <v>34</v>
      </c>
    </row>
    <row r="890" spans="5:8" x14ac:dyDescent="0.2">
      <c r="E890" s="27" t="s">
        <v>93</v>
      </c>
      <c r="F890" s="28" t="s">
        <v>20</v>
      </c>
      <c r="G890" s="17" t="s">
        <v>159</v>
      </c>
      <c r="H890" s="17" t="s">
        <v>36</v>
      </c>
    </row>
    <row r="891" spans="5:8" x14ac:dyDescent="0.2">
      <c r="E891" s="27" t="s">
        <v>93</v>
      </c>
      <c r="F891" s="28" t="s">
        <v>21</v>
      </c>
      <c r="G891" s="17" t="s">
        <v>159</v>
      </c>
      <c r="H891" s="17" t="s">
        <v>27</v>
      </c>
    </row>
    <row r="892" spans="5:8" x14ac:dyDescent="0.2">
      <c r="E892" s="25" t="s">
        <v>97</v>
      </c>
      <c r="F892" s="30" t="s">
        <v>39</v>
      </c>
      <c r="G892" s="17" t="s">
        <v>159</v>
      </c>
      <c r="H892" s="17" t="s">
        <v>29</v>
      </c>
    </row>
    <row r="893" spans="5:8" x14ac:dyDescent="0.2">
      <c r="E893" s="27" t="s">
        <v>97</v>
      </c>
      <c r="F893" s="28" t="s">
        <v>24</v>
      </c>
      <c r="G893" s="17" t="s">
        <v>159</v>
      </c>
      <c r="H893" s="17" t="s">
        <v>18</v>
      </c>
    </row>
    <row r="894" spans="5:8" x14ac:dyDescent="0.2">
      <c r="E894" s="27" t="s">
        <v>97</v>
      </c>
      <c r="F894" s="28" t="s">
        <v>31</v>
      </c>
      <c r="G894" s="17" t="s">
        <v>159</v>
      </c>
      <c r="H894" s="17" t="s">
        <v>19</v>
      </c>
    </row>
    <row r="895" spans="5:8" x14ac:dyDescent="0.2">
      <c r="E895" s="27" t="s">
        <v>97</v>
      </c>
      <c r="F895" s="28" t="s">
        <v>32</v>
      </c>
      <c r="G895" s="17" t="s">
        <v>159</v>
      </c>
      <c r="H895" s="17" t="s">
        <v>42</v>
      </c>
    </row>
    <row r="896" spans="5:8" x14ac:dyDescent="0.2">
      <c r="E896" s="27" t="s">
        <v>97</v>
      </c>
      <c r="F896" s="28" t="s">
        <v>34</v>
      </c>
      <c r="G896" s="17" t="s">
        <v>159</v>
      </c>
      <c r="H896" s="17" t="s">
        <v>11</v>
      </c>
    </row>
    <row r="897" spans="5:8" x14ac:dyDescent="0.2">
      <c r="E897" s="27" t="s">
        <v>97</v>
      </c>
      <c r="F897" s="28" t="s">
        <v>26</v>
      </c>
      <c r="G897" s="19" t="s">
        <v>160</v>
      </c>
      <c r="H897" s="19" t="s">
        <v>39</v>
      </c>
    </row>
    <row r="898" spans="5:8" x14ac:dyDescent="0.2">
      <c r="E898" s="27" t="s">
        <v>97</v>
      </c>
      <c r="F898" s="28" t="s">
        <v>36</v>
      </c>
      <c r="G898" s="17" t="s">
        <v>160</v>
      </c>
      <c r="H898" s="17" t="s">
        <v>24</v>
      </c>
    </row>
    <row r="899" spans="5:8" x14ac:dyDescent="0.2">
      <c r="E899" s="27" t="s">
        <v>97</v>
      </c>
      <c r="F899" s="28" t="s">
        <v>27</v>
      </c>
      <c r="G899" s="17" t="s">
        <v>160</v>
      </c>
      <c r="H899" s="17" t="s">
        <v>36</v>
      </c>
    </row>
    <row r="900" spans="5:8" x14ac:dyDescent="0.2">
      <c r="E900" s="27" t="s">
        <v>97</v>
      </c>
      <c r="F900" s="28" t="s">
        <v>29</v>
      </c>
      <c r="G900" s="17" t="s">
        <v>160</v>
      </c>
      <c r="H900" s="17" t="s">
        <v>27</v>
      </c>
    </row>
    <row r="901" spans="5:8" x14ac:dyDescent="0.2">
      <c r="E901" s="27" t="s">
        <v>97</v>
      </c>
      <c r="F901" s="28" t="s">
        <v>42</v>
      </c>
      <c r="G901" s="17" t="s">
        <v>160</v>
      </c>
      <c r="H901" s="17" t="s">
        <v>29</v>
      </c>
    </row>
    <row r="902" spans="5:8" x14ac:dyDescent="0.2">
      <c r="E902" s="27" t="s">
        <v>97</v>
      </c>
      <c r="F902" s="28" t="s">
        <v>11</v>
      </c>
      <c r="G902" s="17" t="s">
        <v>160</v>
      </c>
      <c r="H902" s="17" t="s">
        <v>18</v>
      </c>
    </row>
    <row r="903" spans="5:8" x14ac:dyDescent="0.2">
      <c r="E903" s="27" t="s">
        <v>97</v>
      </c>
      <c r="F903" s="28" t="s">
        <v>12</v>
      </c>
      <c r="G903" s="17" t="s">
        <v>160</v>
      </c>
      <c r="H903" s="17" t="s">
        <v>19</v>
      </c>
    </row>
    <row r="904" spans="5:8" x14ac:dyDescent="0.2">
      <c r="E904" s="27" t="s">
        <v>97</v>
      </c>
      <c r="F904" s="28" t="s">
        <v>13</v>
      </c>
      <c r="G904" s="17" t="s">
        <v>160</v>
      </c>
      <c r="H904" s="17" t="s">
        <v>42</v>
      </c>
    </row>
    <row r="905" spans="5:8" x14ac:dyDescent="0.2">
      <c r="E905" s="27" t="s">
        <v>97</v>
      </c>
      <c r="F905" s="28" t="s">
        <v>14</v>
      </c>
      <c r="G905" s="17" t="s">
        <v>160</v>
      </c>
      <c r="H905" s="17" t="s">
        <v>11</v>
      </c>
    </row>
    <row r="906" spans="5:8" x14ac:dyDescent="0.2">
      <c r="E906" s="27" t="s">
        <v>97</v>
      </c>
      <c r="F906" s="28" t="s">
        <v>20</v>
      </c>
      <c r="G906" s="17" t="s">
        <v>160</v>
      </c>
      <c r="H906" s="17" t="s">
        <v>12</v>
      </c>
    </row>
    <row r="907" spans="5:8" x14ac:dyDescent="0.2">
      <c r="E907" s="27" t="s">
        <v>97</v>
      </c>
      <c r="F907" s="28" t="s">
        <v>21</v>
      </c>
      <c r="G907" s="17" t="s">
        <v>160</v>
      </c>
      <c r="H907" s="17" t="s">
        <v>13</v>
      </c>
    </row>
    <row r="908" spans="5:8" x14ac:dyDescent="0.2">
      <c r="E908" s="25" t="s">
        <v>98</v>
      </c>
      <c r="F908" s="30" t="s">
        <v>39</v>
      </c>
      <c r="G908" s="17" t="s">
        <v>160</v>
      </c>
      <c r="H908" s="17" t="s">
        <v>14</v>
      </c>
    </row>
    <row r="909" spans="5:8" x14ac:dyDescent="0.2">
      <c r="E909" s="27" t="s">
        <v>98</v>
      </c>
      <c r="F909" s="28" t="s">
        <v>24</v>
      </c>
      <c r="G909" s="19" t="s">
        <v>161</v>
      </c>
      <c r="H909" s="19" t="s">
        <v>24</v>
      </c>
    </row>
    <row r="910" spans="5:8" x14ac:dyDescent="0.2">
      <c r="E910" s="27" t="s">
        <v>98</v>
      </c>
      <c r="F910" s="28" t="s">
        <v>32</v>
      </c>
      <c r="G910" s="17" t="s">
        <v>161</v>
      </c>
      <c r="H910" s="17" t="s">
        <v>31</v>
      </c>
    </row>
    <row r="911" spans="5:8" x14ac:dyDescent="0.2">
      <c r="E911" s="27" t="s">
        <v>98</v>
      </c>
      <c r="F911" s="28" t="s">
        <v>33</v>
      </c>
      <c r="G911" s="17" t="s">
        <v>161</v>
      </c>
      <c r="H911" s="17" t="s">
        <v>32</v>
      </c>
    </row>
    <row r="912" spans="5:8" x14ac:dyDescent="0.2">
      <c r="E912" s="27" t="s">
        <v>98</v>
      </c>
      <c r="F912" s="28" t="s">
        <v>34</v>
      </c>
      <c r="G912" s="17" t="s">
        <v>161</v>
      </c>
      <c r="H912" s="17" t="s">
        <v>33</v>
      </c>
    </row>
    <row r="913" spans="5:8" x14ac:dyDescent="0.2">
      <c r="E913" s="27" t="s">
        <v>98</v>
      </c>
      <c r="F913" s="28" t="s">
        <v>26</v>
      </c>
      <c r="G913" s="17" t="s">
        <v>161</v>
      </c>
      <c r="H913" s="17" t="s">
        <v>34</v>
      </c>
    </row>
    <row r="914" spans="5:8" x14ac:dyDescent="0.2">
      <c r="E914" s="27" t="s">
        <v>98</v>
      </c>
      <c r="F914" s="28" t="s">
        <v>36</v>
      </c>
      <c r="G914" s="17" t="s">
        <v>161</v>
      </c>
      <c r="H914" s="17" t="s">
        <v>26</v>
      </c>
    </row>
    <row r="915" spans="5:8" x14ac:dyDescent="0.2">
      <c r="E915" s="27" t="s">
        <v>98</v>
      </c>
      <c r="F915" s="28" t="s">
        <v>27</v>
      </c>
      <c r="G915" s="17" t="s">
        <v>161</v>
      </c>
      <c r="H915" s="17" t="s">
        <v>36</v>
      </c>
    </row>
    <row r="916" spans="5:8" x14ac:dyDescent="0.2">
      <c r="E916" s="27" t="s">
        <v>98</v>
      </c>
      <c r="F916" s="28" t="s">
        <v>18</v>
      </c>
      <c r="G916" s="17" t="s">
        <v>161</v>
      </c>
      <c r="H916" s="17" t="s">
        <v>27</v>
      </c>
    </row>
    <row r="917" spans="5:8" x14ac:dyDescent="0.2">
      <c r="E917" s="27" t="s">
        <v>98</v>
      </c>
      <c r="F917" s="28" t="s">
        <v>19</v>
      </c>
      <c r="G917" s="17" t="s">
        <v>161</v>
      </c>
      <c r="H917" s="17" t="s">
        <v>29</v>
      </c>
    </row>
    <row r="918" spans="5:8" x14ac:dyDescent="0.2">
      <c r="E918" s="27" t="s">
        <v>98</v>
      </c>
      <c r="F918" s="28" t="s">
        <v>11</v>
      </c>
      <c r="G918" s="17" t="s">
        <v>161</v>
      </c>
      <c r="H918" s="17" t="s">
        <v>18</v>
      </c>
    </row>
    <row r="919" spans="5:8" x14ac:dyDescent="0.2">
      <c r="E919" s="27" t="s">
        <v>98</v>
      </c>
      <c r="F919" s="28" t="s">
        <v>12</v>
      </c>
      <c r="G919" s="17" t="s">
        <v>161</v>
      </c>
      <c r="H919" s="17" t="s">
        <v>19</v>
      </c>
    </row>
    <row r="920" spans="5:8" x14ac:dyDescent="0.2">
      <c r="E920" s="27" t="s">
        <v>98</v>
      </c>
      <c r="F920" s="28" t="s">
        <v>13</v>
      </c>
      <c r="G920" s="17" t="s">
        <v>161</v>
      </c>
      <c r="H920" s="17" t="s">
        <v>42</v>
      </c>
    </row>
    <row r="921" spans="5:8" x14ac:dyDescent="0.2">
      <c r="E921" s="27" t="s">
        <v>98</v>
      </c>
      <c r="F921" s="28" t="s">
        <v>14</v>
      </c>
      <c r="G921" s="17" t="s">
        <v>161</v>
      </c>
      <c r="H921" s="17" t="s">
        <v>11</v>
      </c>
    </row>
    <row r="922" spans="5:8" x14ac:dyDescent="0.2">
      <c r="E922" s="27" t="s">
        <v>98</v>
      </c>
      <c r="F922" s="28" t="s">
        <v>21</v>
      </c>
      <c r="G922" s="17" t="s">
        <v>161</v>
      </c>
      <c r="H922" s="17" t="s">
        <v>12</v>
      </c>
    </row>
    <row r="923" spans="5:8" x14ac:dyDescent="0.2">
      <c r="E923" s="25" t="s">
        <v>99</v>
      </c>
      <c r="F923" s="30" t="s">
        <v>39</v>
      </c>
      <c r="G923" s="17" t="s">
        <v>161</v>
      </c>
      <c r="H923" s="17" t="s">
        <v>13</v>
      </c>
    </row>
    <row r="924" spans="5:8" x14ac:dyDescent="0.2">
      <c r="E924" s="27" t="s">
        <v>99</v>
      </c>
      <c r="F924" s="28" t="s">
        <v>24</v>
      </c>
      <c r="G924" s="17" t="s">
        <v>161</v>
      </c>
      <c r="H924" s="17" t="s">
        <v>14</v>
      </c>
    </row>
    <row r="925" spans="5:8" x14ac:dyDescent="0.2">
      <c r="E925" s="27" t="s">
        <v>99</v>
      </c>
      <c r="F925" s="28" t="s">
        <v>31</v>
      </c>
      <c r="G925" s="17" t="s">
        <v>161</v>
      </c>
      <c r="H925" s="17" t="s">
        <v>20</v>
      </c>
    </row>
    <row r="926" spans="5:8" x14ac:dyDescent="0.2">
      <c r="E926" s="27" t="s">
        <v>99</v>
      </c>
      <c r="F926" s="28" t="s">
        <v>32</v>
      </c>
      <c r="G926" s="17" t="s">
        <v>161</v>
      </c>
      <c r="H926" s="17" t="s">
        <v>21</v>
      </c>
    </row>
    <row r="927" spans="5:8" x14ac:dyDescent="0.2">
      <c r="E927" s="27" t="s">
        <v>99</v>
      </c>
      <c r="F927" s="28" t="s">
        <v>33</v>
      </c>
      <c r="G927" s="17" t="s">
        <v>161</v>
      </c>
      <c r="H927" s="17" t="s">
        <v>22</v>
      </c>
    </row>
    <row r="928" spans="5:8" x14ac:dyDescent="0.2">
      <c r="E928" s="27" t="s">
        <v>99</v>
      </c>
      <c r="F928" s="28" t="s">
        <v>34</v>
      </c>
      <c r="G928" s="19" t="s">
        <v>162</v>
      </c>
      <c r="H928" s="19" t="s">
        <v>34</v>
      </c>
    </row>
    <row r="929" spans="5:8" x14ac:dyDescent="0.2">
      <c r="E929" s="27" t="s">
        <v>99</v>
      </c>
      <c r="F929" s="28" t="s">
        <v>26</v>
      </c>
      <c r="G929" s="17" t="s">
        <v>162</v>
      </c>
      <c r="H929" s="17" t="s">
        <v>18</v>
      </c>
    </row>
    <row r="930" spans="5:8" x14ac:dyDescent="0.2">
      <c r="E930" s="27" t="s">
        <v>99</v>
      </c>
      <c r="F930" s="28" t="s">
        <v>36</v>
      </c>
      <c r="G930" s="17" t="s">
        <v>162</v>
      </c>
      <c r="H930" s="17" t="s">
        <v>21</v>
      </c>
    </row>
    <row r="931" spans="5:8" x14ac:dyDescent="0.2">
      <c r="E931" s="27" t="s">
        <v>99</v>
      </c>
      <c r="F931" s="28" t="s">
        <v>27</v>
      </c>
      <c r="G931" s="17" t="s">
        <v>162</v>
      </c>
      <c r="H931" s="17" t="s">
        <v>22</v>
      </c>
    </row>
    <row r="932" spans="5:8" x14ac:dyDescent="0.2">
      <c r="E932" s="27" t="s">
        <v>99</v>
      </c>
      <c r="F932" s="28" t="s">
        <v>29</v>
      </c>
      <c r="G932" s="19" t="s">
        <v>163</v>
      </c>
      <c r="H932" s="19" t="s">
        <v>11</v>
      </c>
    </row>
    <row r="933" spans="5:8" x14ac:dyDescent="0.2">
      <c r="E933" s="27" t="s">
        <v>99</v>
      </c>
      <c r="F933" s="28" t="s">
        <v>18</v>
      </c>
      <c r="G933" s="16" t="s">
        <v>164</v>
      </c>
      <c r="H933" s="16" t="s">
        <v>39</v>
      </c>
    </row>
    <row r="934" spans="5:8" x14ac:dyDescent="0.2">
      <c r="E934" s="27" t="s">
        <v>99</v>
      </c>
      <c r="F934" s="28" t="s">
        <v>19</v>
      </c>
      <c r="G934" s="17" t="s">
        <v>164</v>
      </c>
      <c r="H934" s="17" t="s">
        <v>24</v>
      </c>
    </row>
    <row r="935" spans="5:8" x14ac:dyDescent="0.2">
      <c r="E935" s="27" t="s">
        <v>99</v>
      </c>
      <c r="F935" s="28" t="s">
        <v>42</v>
      </c>
      <c r="G935" s="17" t="s">
        <v>164</v>
      </c>
      <c r="H935" s="17" t="s">
        <v>31</v>
      </c>
    </row>
    <row r="936" spans="5:8" x14ac:dyDescent="0.2">
      <c r="E936" s="27" t="s">
        <v>99</v>
      </c>
      <c r="F936" s="28" t="s">
        <v>12</v>
      </c>
      <c r="G936" s="17" t="s">
        <v>164</v>
      </c>
      <c r="H936" s="17" t="s">
        <v>36</v>
      </c>
    </row>
    <row r="937" spans="5:8" x14ac:dyDescent="0.2">
      <c r="E937" s="27" t="s">
        <v>99</v>
      </c>
      <c r="F937" s="28" t="s">
        <v>14</v>
      </c>
      <c r="G937" s="17" t="s">
        <v>164</v>
      </c>
      <c r="H937" s="17" t="s">
        <v>27</v>
      </c>
    </row>
    <row r="938" spans="5:8" x14ac:dyDescent="0.2">
      <c r="E938" s="27" t="s">
        <v>99</v>
      </c>
      <c r="F938" s="28" t="s">
        <v>20</v>
      </c>
      <c r="G938" s="17" t="s">
        <v>164</v>
      </c>
      <c r="H938" s="17" t="s">
        <v>42</v>
      </c>
    </row>
    <row r="939" spans="5:8" x14ac:dyDescent="0.2">
      <c r="E939" s="27" t="s">
        <v>99</v>
      </c>
      <c r="F939" s="28" t="s">
        <v>21</v>
      </c>
      <c r="G939" s="17" t="s">
        <v>164</v>
      </c>
      <c r="H939" s="17" t="s">
        <v>11</v>
      </c>
    </row>
    <row r="940" spans="5:8" x14ac:dyDescent="0.2">
      <c r="E940" s="25" t="s">
        <v>100</v>
      </c>
      <c r="F940" s="30" t="s">
        <v>39</v>
      </c>
      <c r="G940" s="17" t="s">
        <v>164</v>
      </c>
      <c r="H940" s="17" t="s">
        <v>14</v>
      </c>
    </row>
    <row r="941" spans="5:8" x14ac:dyDescent="0.2">
      <c r="E941" s="27" t="s">
        <v>100</v>
      </c>
      <c r="F941" s="28" t="s">
        <v>24</v>
      </c>
      <c r="G941" s="17" t="s">
        <v>164</v>
      </c>
      <c r="H941" s="17" t="s">
        <v>20</v>
      </c>
    </row>
    <row r="942" spans="5:8" x14ac:dyDescent="0.2">
      <c r="E942" s="27" t="s">
        <v>100</v>
      </c>
      <c r="F942" s="28" t="s">
        <v>32</v>
      </c>
      <c r="G942" s="17" t="s">
        <v>164</v>
      </c>
      <c r="H942" s="17" t="s">
        <v>21</v>
      </c>
    </row>
    <row r="943" spans="5:8" x14ac:dyDescent="0.2">
      <c r="E943" s="27" t="s">
        <v>100</v>
      </c>
      <c r="F943" s="28" t="s">
        <v>33</v>
      </c>
      <c r="G943" s="17" t="s">
        <v>164</v>
      </c>
      <c r="H943" s="17" t="s">
        <v>22</v>
      </c>
    </row>
    <row r="944" spans="5:8" x14ac:dyDescent="0.2">
      <c r="E944" s="27" t="s">
        <v>100</v>
      </c>
      <c r="F944" s="28" t="s">
        <v>34</v>
      </c>
      <c r="G944" s="16" t="s">
        <v>165</v>
      </c>
      <c r="H944" s="16" t="s">
        <v>39</v>
      </c>
    </row>
    <row r="945" spans="5:8" x14ac:dyDescent="0.2">
      <c r="E945" s="27" t="s">
        <v>100</v>
      </c>
      <c r="F945" s="28" t="s">
        <v>26</v>
      </c>
      <c r="G945" s="17" t="s">
        <v>165</v>
      </c>
      <c r="H945" s="17" t="s">
        <v>24</v>
      </c>
    </row>
    <row r="946" spans="5:8" x14ac:dyDescent="0.2">
      <c r="E946" s="27" t="s">
        <v>100</v>
      </c>
      <c r="F946" s="28" t="s">
        <v>27</v>
      </c>
      <c r="G946" s="17" t="s">
        <v>165</v>
      </c>
      <c r="H946" s="17" t="s">
        <v>34</v>
      </c>
    </row>
    <row r="947" spans="5:8" x14ac:dyDescent="0.2">
      <c r="E947" s="27" t="s">
        <v>100</v>
      </c>
      <c r="F947" s="28" t="s">
        <v>29</v>
      </c>
      <c r="G947" s="17" t="s">
        <v>165</v>
      </c>
      <c r="H947" s="17" t="s">
        <v>26</v>
      </c>
    </row>
    <row r="948" spans="5:8" x14ac:dyDescent="0.2">
      <c r="E948" s="27" t="s">
        <v>100</v>
      </c>
      <c r="F948" s="28" t="s">
        <v>18</v>
      </c>
      <c r="G948" s="17" t="s">
        <v>165</v>
      </c>
      <c r="H948" s="17" t="s">
        <v>29</v>
      </c>
    </row>
    <row r="949" spans="5:8" x14ac:dyDescent="0.2">
      <c r="E949" s="27" t="s">
        <v>100</v>
      </c>
      <c r="F949" s="28" t="s">
        <v>19</v>
      </c>
      <c r="G949" s="17" t="s">
        <v>165</v>
      </c>
      <c r="H949" s="17" t="s">
        <v>18</v>
      </c>
    </row>
    <row r="950" spans="5:8" x14ac:dyDescent="0.2">
      <c r="E950" s="27" t="s">
        <v>100</v>
      </c>
      <c r="F950" s="28" t="s">
        <v>11</v>
      </c>
      <c r="G950" s="17" t="s">
        <v>165</v>
      </c>
      <c r="H950" s="17" t="s">
        <v>19</v>
      </c>
    </row>
    <row r="951" spans="5:8" x14ac:dyDescent="0.2">
      <c r="E951" s="27" t="s">
        <v>100</v>
      </c>
      <c r="F951" s="28" t="s">
        <v>12</v>
      </c>
      <c r="G951" s="17" t="s">
        <v>165</v>
      </c>
      <c r="H951" s="17" t="s">
        <v>22</v>
      </c>
    </row>
    <row r="952" spans="5:8" x14ac:dyDescent="0.2">
      <c r="E952" s="27" t="s">
        <v>100</v>
      </c>
      <c r="F952" s="28" t="s">
        <v>13</v>
      </c>
      <c r="G952" s="16" t="s">
        <v>166</v>
      </c>
      <c r="H952" s="16" t="s">
        <v>39</v>
      </c>
    </row>
    <row r="953" spans="5:8" x14ac:dyDescent="0.2">
      <c r="E953" s="27" t="s">
        <v>100</v>
      </c>
      <c r="F953" s="28" t="s">
        <v>21</v>
      </c>
      <c r="G953" s="17" t="s">
        <v>166</v>
      </c>
      <c r="H953" s="17" t="s">
        <v>24</v>
      </c>
    </row>
    <row r="954" spans="5:8" x14ac:dyDescent="0.2">
      <c r="E954" s="25" t="s">
        <v>101</v>
      </c>
      <c r="F954" s="30" t="s">
        <v>39</v>
      </c>
      <c r="G954" s="16" t="s">
        <v>167</v>
      </c>
      <c r="H954" s="16" t="s">
        <v>32</v>
      </c>
    </row>
    <row r="955" spans="5:8" x14ac:dyDescent="0.2">
      <c r="E955" s="27" t="s">
        <v>101</v>
      </c>
      <c r="F955" s="28" t="s">
        <v>24</v>
      </c>
      <c r="G955" s="17" t="s">
        <v>167</v>
      </c>
      <c r="H955" s="17" t="s">
        <v>33</v>
      </c>
    </row>
    <row r="956" spans="5:8" x14ac:dyDescent="0.2">
      <c r="E956" s="27" t="s">
        <v>101</v>
      </c>
      <c r="F956" s="28" t="s">
        <v>31</v>
      </c>
      <c r="G956" s="17" t="s">
        <v>167</v>
      </c>
      <c r="H956" s="17" t="s">
        <v>27</v>
      </c>
    </row>
    <row r="957" spans="5:8" x14ac:dyDescent="0.2">
      <c r="E957" s="27" t="s">
        <v>101</v>
      </c>
      <c r="F957" s="28" t="s">
        <v>33</v>
      </c>
      <c r="G957" s="17" t="s">
        <v>167</v>
      </c>
      <c r="H957" s="17" t="s">
        <v>42</v>
      </c>
    </row>
    <row r="958" spans="5:8" x14ac:dyDescent="0.2">
      <c r="E958" s="27" t="s">
        <v>101</v>
      </c>
      <c r="F958" s="28" t="s">
        <v>36</v>
      </c>
      <c r="G958" s="17" t="s">
        <v>167</v>
      </c>
      <c r="H958" s="17" t="s">
        <v>11</v>
      </c>
    </row>
    <row r="959" spans="5:8" x14ac:dyDescent="0.2">
      <c r="E959" s="27" t="s">
        <v>101</v>
      </c>
      <c r="F959" s="28" t="s">
        <v>29</v>
      </c>
      <c r="G959" s="17" t="s">
        <v>167</v>
      </c>
      <c r="H959" s="17" t="s">
        <v>12</v>
      </c>
    </row>
    <row r="960" spans="5:8" x14ac:dyDescent="0.2">
      <c r="E960" s="27" t="s">
        <v>101</v>
      </c>
      <c r="F960" s="28" t="s">
        <v>11</v>
      </c>
      <c r="G960" s="17" t="s">
        <v>167</v>
      </c>
      <c r="H960" s="17" t="s">
        <v>14</v>
      </c>
    </row>
    <row r="961" spans="5:8" x14ac:dyDescent="0.2">
      <c r="E961" s="27" t="s">
        <v>101</v>
      </c>
      <c r="F961" s="28" t="s">
        <v>13</v>
      </c>
      <c r="G961" s="17" t="s">
        <v>167</v>
      </c>
      <c r="H961" s="17" t="s">
        <v>20</v>
      </c>
    </row>
    <row r="962" spans="5:8" x14ac:dyDescent="0.2">
      <c r="E962" s="27" t="s">
        <v>101</v>
      </c>
      <c r="F962" s="28" t="s">
        <v>14</v>
      </c>
      <c r="G962" s="17" t="s">
        <v>167</v>
      </c>
      <c r="H962" s="17" t="s">
        <v>21</v>
      </c>
    </row>
    <row r="963" spans="5:8" x14ac:dyDescent="0.2">
      <c r="E963" s="27" t="s">
        <v>101</v>
      </c>
      <c r="F963" s="28" t="s">
        <v>21</v>
      </c>
      <c r="G963" s="16" t="s">
        <v>168</v>
      </c>
      <c r="H963" s="16" t="s">
        <v>39</v>
      </c>
    </row>
    <row r="964" spans="5:8" x14ac:dyDescent="0.2">
      <c r="E964" s="25" t="s">
        <v>102</v>
      </c>
      <c r="F964" s="30" t="s">
        <v>39</v>
      </c>
      <c r="G964" s="17" t="s">
        <v>168</v>
      </c>
      <c r="H964" s="17" t="s">
        <v>24</v>
      </c>
    </row>
    <row r="965" spans="5:8" x14ac:dyDescent="0.2">
      <c r="E965" s="27" t="s">
        <v>102</v>
      </c>
      <c r="F965" s="28" t="s">
        <v>24</v>
      </c>
      <c r="G965" s="17" t="s">
        <v>168</v>
      </c>
      <c r="H965" s="17" t="s">
        <v>31</v>
      </c>
    </row>
    <row r="966" spans="5:8" x14ac:dyDescent="0.2">
      <c r="E966" s="27" t="s">
        <v>102</v>
      </c>
      <c r="F966" s="28" t="s">
        <v>25</v>
      </c>
      <c r="G966" s="17" t="s">
        <v>168</v>
      </c>
      <c r="H966" s="17" t="s">
        <v>32</v>
      </c>
    </row>
    <row r="967" spans="5:8" x14ac:dyDescent="0.2">
      <c r="E967" s="27" t="s">
        <v>102</v>
      </c>
      <c r="F967" s="28" t="s">
        <v>31</v>
      </c>
      <c r="G967" s="17" t="s">
        <v>168</v>
      </c>
      <c r="H967" s="17" t="s">
        <v>33</v>
      </c>
    </row>
    <row r="968" spans="5:8" x14ac:dyDescent="0.2">
      <c r="E968" s="27" t="s">
        <v>102</v>
      </c>
      <c r="F968" s="28" t="s">
        <v>33</v>
      </c>
      <c r="G968" s="17" t="s">
        <v>168</v>
      </c>
      <c r="H968" s="17" t="s">
        <v>34</v>
      </c>
    </row>
    <row r="969" spans="5:8" x14ac:dyDescent="0.2">
      <c r="E969" s="27" t="s">
        <v>102</v>
      </c>
      <c r="F969" s="28" t="s">
        <v>34</v>
      </c>
      <c r="G969" s="17" t="s">
        <v>168</v>
      </c>
      <c r="H969" s="17" t="s">
        <v>26</v>
      </c>
    </row>
    <row r="970" spans="5:8" x14ac:dyDescent="0.2">
      <c r="E970" s="27" t="s">
        <v>102</v>
      </c>
      <c r="F970" s="28" t="s">
        <v>7</v>
      </c>
      <c r="G970" s="17" t="s">
        <v>168</v>
      </c>
      <c r="H970" s="17" t="s">
        <v>36</v>
      </c>
    </row>
    <row r="971" spans="5:8" x14ac:dyDescent="0.2">
      <c r="E971" s="27" t="s">
        <v>102</v>
      </c>
      <c r="F971" s="28" t="s">
        <v>8</v>
      </c>
      <c r="G971" s="17" t="s">
        <v>168</v>
      </c>
      <c r="H971" s="17" t="s">
        <v>27</v>
      </c>
    </row>
    <row r="972" spans="5:8" x14ac:dyDescent="0.2">
      <c r="E972" s="27" t="s">
        <v>102</v>
      </c>
      <c r="F972" s="28" t="s">
        <v>27</v>
      </c>
      <c r="G972" s="17" t="s">
        <v>168</v>
      </c>
      <c r="H972" s="17" t="s">
        <v>29</v>
      </c>
    </row>
    <row r="973" spans="5:8" x14ac:dyDescent="0.2">
      <c r="E973" s="27" t="s">
        <v>102</v>
      </c>
      <c r="F973" s="28" t="s">
        <v>18</v>
      </c>
      <c r="G973" s="17" t="s">
        <v>168</v>
      </c>
      <c r="H973" s="17" t="s">
        <v>18</v>
      </c>
    </row>
    <row r="974" spans="5:8" x14ac:dyDescent="0.2">
      <c r="E974" s="27" t="s">
        <v>102</v>
      </c>
      <c r="F974" s="28" t="s">
        <v>42</v>
      </c>
      <c r="G974" s="17" t="s">
        <v>168</v>
      </c>
      <c r="H974" s="17" t="s">
        <v>19</v>
      </c>
    </row>
    <row r="975" spans="5:8" x14ac:dyDescent="0.2">
      <c r="E975" s="27" t="s">
        <v>102</v>
      </c>
      <c r="F975" s="28" t="s">
        <v>12</v>
      </c>
      <c r="G975" s="17" t="s">
        <v>168</v>
      </c>
      <c r="H975" s="17" t="s">
        <v>42</v>
      </c>
    </row>
    <row r="976" spans="5:8" x14ac:dyDescent="0.2">
      <c r="E976" s="27" t="s">
        <v>102</v>
      </c>
      <c r="F976" s="28" t="s">
        <v>13</v>
      </c>
      <c r="G976" s="17" t="s">
        <v>168</v>
      </c>
      <c r="H976" s="17" t="s">
        <v>11</v>
      </c>
    </row>
    <row r="977" spans="5:8" x14ac:dyDescent="0.2">
      <c r="E977" s="27" t="s">
        <v>102</v>
      </c>
      <c r="F977" s="28" t="s">
        <v>14</v>
      </c>
      <c r="G977" s="17" t="s">
        <v>168</v>
      </c>
      <c r="H977" s="17" t="s">
        <v>12</v>
      </c>
    </row>
    <row r="978" spans="5:8" x14ac:dyDescent="0.2">
      <c r="E978" s="27" t="s">
        <v>102</v>
      </c>
      <c r="F978" s="28" t="s">
        <v>16</v>
      </c>
      <c r="G978" s="17" t="s">
        <v>168</v>
      </c>
      <c r="H978" s="17" t="s">
        <v>13</v>
      </c>
    </row>
    <row r="979" spans="5:8" x14ac:dyDescent="0.2">
      <c r="E979" s="27" t="s">
        <v>102</v>
      </c>
      <c r="F979" s="28" t="s">
        <v>21</v>
      </c>
      <c r="G979" s="17" t="s">
        <v>168</v>
      </c>
      <c r="H979" s="17" t="s">
        <v>14</v>
      </c>
    </row>
    <row r="980" spans="5:8" x14ac:dyDescent="0.2">
      <c r="E980" s="25" t="s">
        <v>103</v>
      </c>
      <c r="F980" s="30" t="s">
        <v>39</v>
      </c>
      <c r="G980" s="17" t="s">
        <v>168</v>
      </c>
      <c r="H980" s="17" t="s">
        <v>20</v>
      </c>
    </row>
    <row r="981" spans="5:8" x14ac:dyDescent="0.2">
      <c r="E981" s="27" t="s">
        <v>103</v>
      </c>
      <c r="F981" s="28" t="s">
        <v>24</v>
      </c>
      <c r="G981" s="17" t="s">
        <v>168</v>
      </c>
      <c r="H981" s="17" t="s">
        <v>21</v>
      </c>
    </row>
    <row r="982" spans="5:8" x14ac:dyDescent="0.2">
      <c r="E982" s="27" t="s">
        <v>103</v>
      </c>
      <c r="F982" s="28" t="s">
        <v>31</v>
      </c>
      <c r="G982" s="17" t="s">
        <v>168</v>
      </c>
      <c r="H982" s="17" t="s">
        <v>22</v>
      </c>
    </row>
    <row r="983" spans="5:8" x14ac:dyDescent="0.2">
      <c r="E983" s="27" t="s">
        <v>103</v>
      </c>
      <c r="F983" s="28" t="s">
        <v>32</v>
      </c>
      <c r="G983" s="16" t="s">
        <v>169</v>
      </c>
      <c r="H983" s="16" t="s">
        <v>34</v>
      </c>
    </row>
    <row r="984" spans="5:8" x14ac:dyDescent="0.2">
      <c r="E984" s="27" t="s">
        <v>103</v>
      </c>
      <c r="F984" s="28" t="s">
        <v>33</v>
      </c>
      <c r="G984" s="17" t="s">
        <v>169</v>
      </c>
      <c r="H984" s="17" t="s">
        <v>29</v>
      </c>
    </row>
    <row r="985" spans="5:8" x14ac:dyDescent="0.2">
      <c r="E985" s="27" t="s">
        <v>103</v>
      </c>
      <c r="F985" s="28" t="s">
        <v>34</v>
      </c>
      <c r="G985" s="17" t="s">
        <v>169</v>
      </c>
      <c r="H985" s="17" t="s">
        <v>19</v>
      </c>
    </row>
    <row r="986" spans="5:8" x14ac:dyDescent="0.2">
      <c r="E986" s="27" t="s">
        <v>103</v>
      </c>
      <c r="F986" s="28" t="s">
        <v>26</v>
      </c>
      <c r="G986" s="17" t="s">
        <v>169</v>
      </c>
      <c r="H986" s="17" t="s">
        <v>12</v>
      </c>
    </row>
    <row r="987" spans="5:8" x14ac:dyDescent="0.2">
      <c r="E987" s="27" t="s">
        <v>103</v>
      </c>
      <c r="F987" s="28" t="s">
        <v>36</v>
      </c>
      <c r="G987" s="17" t="s">
        <v>169</v>
      </c>
      <c r="H987" s="17" t="s">
        <v>14</v>
      </c>
    </row>
    <row r="988" spans="5:8" x14ac:dyDescent="0.2">
      <c r="E988" s="27" t="s">
        <v>103</v>
      </c>
      <c r="F988" s="28" t="s">
        <v>27</v>
      </c>
      <c r="G988" s="17" t="s">
        <v>169</v>
      </c>
      <c r="H988" s="17" t="s">
        <v>22</v>
      </c>
    </row>
    <row r="989" spans="5:8" x14ac:dyDescent="0.2">
      <c r="E989" s="27" t="s">
        <v>103</v>
      </c>
      <c r="F989" s="28" t="s">
        <v>29</v>
      </c>
      <c r="G989" s="16" t="s">
        <v>170</v>
      </c>
      <c r="H989" s="16" t="s">
        <v>25</v>
      </c>
    </row>
    <row r="990" spans="5:8" x14ac:dyDescent="0.2">
      <c r="E990" s="27" t="s">
        <v>103</v>
      </c>
      <c r="F990" s="28" t="s">
        <v>42</v>
      </c>
      <c r="G990" s="17" t="s">
        <v>170</v>
      </c>
      <c r="H990" s="17" t="s">
        <v>40</v>
      </c>
    </row>
    <row r="991" spans="5:8" x14ac:dyDescent="0.2">
      <c r="E991" s="27" t="s">
        <v>103</v>
      </c>
      <c r="F991" s="28" t="s">
        <v>11</v>
      </c>
      <c r="G991" s="17" t="s">
        <v>170</v>
      </c>
      <c r="H991" s="17" t="s">
        <v>7</v>
      </c>
    </row>
    <row r="992" spans="5:8" x14ac:dyDescent="0.2">
      <c r="E992" s="27" t="s">
        <v>103</v>
      </c>
      <c r="F992" s="28" t="s">
        <v>13</v>
      </c>
      <c r="G992" s="17" t="s">
        <v>170</v>
      </c>
      <c r="H992" s="17" t="s">
        <v>8</v>
      </c>
    </row>
    <row r="993" spans="5:8" x14ac:dyDescent="0.2">
      <c r="E993" s="27" t="s">
        <v>103</v>
      </c>
      <c r="F993" s="28" t="s">
        <v>14</v>
      </c>
      <c r="G993" s="17" t="s">
        <v>170</v>
      </c>
      <c r="H993" s="17" t="s">
        <v>9</v>
      </c>
    </row>
    <row r="994" spans="5:8" x14ac:dyDescent="0.2">
      <c r="E994" s="27" t="s">
        <v>103</v>
      </c>
      <c r="F994" s="28" t="s">
        <v>20</v>
      </c>
      <c r="G994" s="17" t="s">
        <v>170</v>
      </c>
      <c r="H994" s="17" t="s">
        <v>10</v>
      </c>
    </row>
    <row r="995" spans="5:8" x14ac:dyDescent="0.2">
      <c r="E995" s="27" t="s">
        <v>103</v>
      </c>
      <c r="F995" s="28" t="s">
        <v>21</v>
      </c>
      <c r="G995" s="17" t="s">
        <v>170</v>
      </c>
      <c r="H995" s="17" t="s">
        <v>15</v>
      </c>
    </row>
    <row r="996" spans="5:8" x14ac:dyDescent="0.2">
      <c r="E996" s="25" t="s">
        <v>104</v>
      </c>
      <c r="F996" s="30" t="s">
        <v>39</v>
      </c>
      <c r="G996" s="17" t="s">
        <v>170</v>
      </c>
      <c r="H996" s="17" t="s">
        <v>16</v>
      </c>
    </row>
    <row r="997" spans="5:8" x14ac:dyDescent="0.2">
      <c r="E997" s="27" t="s">
        <v>104</v>
      </c>
      <c r="F997" s="28" t="s">
        <v>24</v>
      </c>
      <c r="G997" s="17" t="s">
        <v>170</v>
      </c>
      <c r="H997" s="17" t="s">
        <v>20</v>
      </c>
    </row>
    <row r="998" spans="5:8" x14ac:dyDescent="0.2">
      <c r="E998" s="27" t="s">
        <v>104</v>
      </c>
      <c r="F998" s="28" t="s">
        <v>31</v>
      </c>
      <c r="G998" s="17" t="s">
        <v>170</v>
      </c>
      <c r="H998" s="17" t="s">
        <v>21</v>
      </c>
    </row>
    <row r="999" spans="5:8" x14ac:dyDescent="0.2">
      <c r="E999" s="27" t="s">
        <v>104</v>
      </c>
      <c r="F999" s="28" t="s">
        <v>32</v>
      </c>
      <c r="G999" s="16" t="s">
        <v>171</v>
      </c>
      <c r="H999" s="16" t="s">
        <v>39</v>
      </c>
    </row>
    <row r="1000" spans="5:8" x14ac:dyDescent="0.2">
      <c r="E1000" s="27" t="s">
        <v>104</v>
      </c>
      <c r="F1000" s="28" t="s">
        <v>26</v>
      </c>
      <c r="G1000" s="17" t="s">
        <v>171</v>
      </c>
      <c r="H1000" s="17" t="s">
        <v>24</v>
      </c>
    </row>
    <row r="1001" spans="5:8" x14ac:dyDescent="0.2">
      <c r="E1001" s="27" t="s">
        <v>104</v>
      </c>
      <c r="F1001" s="28" t="s">
        <v>36</v>
      </c>
      <c r="G1001" s="17" t="s">
        <v>171</v>
      </c>
      <c r="H1001" s="17" t="s">
        <v>31</v>
      </c>
    </row>
    <row r="1002" spans="5:8" x14ac:dyDescent="0.2">
      <c r="E1002" s="27" t="s">
        <v>104</v>
      </c>
      <c r="F1002" s="28" t="s">
        <v>27</v>
      </c>
      <c r="G1002" s="17" t="s">
        <v>171</v>
      </c>
      <c r="H1002" s="17" t="s">
        <v>36</v>
      </c>
    </row>
    <row r="1003" spans="5:8" x14ac:dyDescent="0.2">
      <c r="E1003" s="27" t="s">
        <v>104</v>
      </c>
      <c r="F1003" s="28" t="s">
        <v>29</v>
      </c>
      <c r="G1003" s="17" t="s">
        <v>171</v>
      </c>
      <c r="H1003" s="17" t="s">
        <v>27</v>
      </c>
    </row>
    <row r="1004" spans="5:8" x14ac:dyDescent="0.2">
      <c r="E1004" s="27" t="s">
        <v>104</v>
      </c>
      <c r="F1004" s="28" t="s">
        <v>42</v>
      </c>
      <c r="G1004" s="17" t="s">
        <v>171</v>
      </c>
      <c r="H1004" s="17" t="s">
        <v>42</v>
      </c>
    </row>
    <row r="1005" spans="5:8" x14ac:dyDescent="0.2">
      <c r="E1005" s="27" t="s">
        <v>104</v>
      </c>
      <c r="F1005" s="28" t="s">
        <v>14</v>
      </c>
      <c r="G1005" s="17" t="s">
        <v>171</v>
      </c>
      <c r="H1005" s="17" t="s">
        <v>11</v>
      </c>
    </row>
    <row r="1006" spans="5:8" x14ac:dyDescent="0.2">
      <c r="E1006" s="27" t="s">
        <v>104</v>
      </c>
      <c r="F1006" s="28" t="s">
        <v>20</v>
      </c>
      <c r="G1006" s="17" t="s">
        <v>171</v>
      </c>
      <c r="H1006" s="17" t="s">
        <v>22</v>
      </c>
    </row>
    <row r="1007" spans="5:8" x14ac:dyDescent="0.2">
      <c r="E1007" s="25" t="s">
        <v>105</v>
      </c>
      <c r="F1007" s="30" t="s">
        <v>31</v>
      </c>
      <c r="G1007" s="16" t="s">
        <v>172</v>
      </c>
      <c r="H1007" s="16" t="s">
        <v>39</v>
      </c>
    </row>
    <row r="1008" spans="5:8" x14ac:dyDescent="0.2">
      <c r="E1008" s="27" t="s">
        <v>105</v>
      </c>
      <c r="F1008" s="28" t="s">
        <v>33</v>
      </c>
      <c r="G1008" s="17" t="s">
        <v>172</v>
      </c>
      <c r="H1008" s="17" t="s">
        <v>13</v>
      </c>
    </row>
    <row r="1009" spans="5:8" x14ac:dyDescent="0.2">
      <c r="E1009" s="27" t="s">
        <v>105</v>
      </c>
      <c r="F1009" s="28" t="s">
        <v>34</v>
      </c>
      <c r="G1009" s="17" t="s">
        <v>172</v>
      </c>
      <c r="H1009" s="17" t="s">
        <v>22</v>
      </c>
    </row>
    <row r="1010" spans="5:8" x14ac:dyDescent="0.2">
      <c r="E1010" s="27" t="s">
        <v>105</v>
      </c>
      <c r="F1010" s="28" t="s">
        <v>36</v>
      </c>
      <c r="G1010" s="16" t="s">
        <v>173</v>
      </c>
      <c r="H1010" s="16" t="s">
        <v>36</v>
      </c>
    </row>
    <row r="1011" spans="5:8" x14ac:dyDescent="0.2">
      <c r="E1011" s="27" t="s">
        <v>105</v>
      </c>
      <c r="F1011" s="28" t="s">
        <v>27</v>
      </c>
      <c r="G1011" s="17" t="s">
        <v>173</v>
      </c>
      <c r="H1011" s="17" t="s">
        <v>18</v>
      </c>
    </row>
    <row r="1012" spans="5:8" x14ac:dyDescent="0.2">
      <c r="E1012" s="27" t="s">
        <v>105</v>
      </c>
      <c r="F1012" s="28" t="s">
        <v>29</v>
      </c>
      <c r="G1012" s="17" t="s">
        <v>173</v>
      </c>
      <c r="H1012" s="17" t="s">
        <v>19</v>
      </c>
    </row>
    <row r="1013" spans="5:8" x14ac:dyDescent="0.2">
      <c r="E1013" s="27" t="s">
        <v>105</v>
      </c>
      <c r="F1013" s="28" t="s">
        <v>42</v>
      </c>
      <c r="G1013" s="17" t="s">
        <v>173</v>
      </c>
      <c r="H1013" s="17" t="s">
        <v>20</v>
      </c>
    </row>
    <row r="1014" spans="5:8" x14ac:dyDescent="0.2">
      <c r="E1014" s="27" t="s">
        <v>105</v>
      </c>
      <c r="F1014" s="28" t="s">
        <v>11</v>
      </c>
      <c r="G1014" s="17" t="s">
        <v>173</v>
      </c>
      <c r="H1014" s="17" t="s">
        <v>21</v>
      </c>
    </row>
    <row r="1015" spans="5:8" x14ac:dyDescent="0.2">
      <c r="E1015" s="27" t="s">
        <v>105</v>
      </c>
      <c r="F1015" s="28" t="s">
        <v>12</v>
      </c>
      <c r="G1015" s="16" t="s">
        <v>174</v>
      </c>
      <c r="H1015" s="16" t="s">
        <v>40</v>
      </c>
    </row>
    <row r="1016" spans="5:8" x14ac:dyDescent="0.2">
      <c r="E1016" s="25" t="s">
        <v>106</v>
      </c>
      <c r="F1016" s="30" t="s">
        <v>39</v>
      </c>
      <c r="G1016" s="17" t="s">
        <v>174</v>
      </c>
      <c r="H1016" s="17" t="s">
        <v>31</v>
      </c>
    </row>
    <row r="1017" spans="5:8" x14ac:dyDescent="0.2">
      <c r="E1017" s="27" t="s">
        <v>106</v>
      </c>
      <c r="F1017" s="28" t="s">
        <v>24</v>
      </c>
      <c r="G1017" s="17" t="s">
        <v>174</v>
      </c>
      <c r="H1017" s="17" t="s">
        <v>32</v>
      </c>
    </row>
    <row r="1018" spans="5:8" x14ac:dyDescent="0.2">
      <c r="E1018" s="27" t="s">
        <v>106</v>
      </c>
      <c r="F1018" s="28" t="s">
        <v>31</v>
      </c>
      <c r="G1018" s="17" t="s">
        <v>174</v>
      </c>
      <c r="H1018" s="17" t="s">
        <v>33</v>
      </c>
    </row>
    <row r="1019" spans="5:8" x14ac:dyDescent="0.2">
      <c r="E1019" s="27" t="s">
        <v>106</v>
      </c>
      <c r="F1019" s="28" t="s">
        <v>32</v>
      </c>
      <c r="G1019" s="17" t="s">
        <v>174</v>
      </c>
      <c r="H1019" s="17" t="s">
        <v>34</v>
      </c>
    </row>
    <row r="1020" spans="5:8" x14ac:dyDescent="0.2">
      <c r="E1020" s="27" t="s">
        <v>106</v>
      </c>
      <c r="F1020" s="28" t="s">
        <v>33</v>
      </c>
      <c r="G1020" s="17" t="s">
        <v>174</v>
      </c>
      <c r="H1020" s="17" t="s">
        <v>26</v>
      </c>
    </row>
    <row r="1021" spans="5:8" x14ac:dyDescent="0.2">
      <c r="E1021" s="27" t="s">
        <v>106</v>
      </c>
      <c r="F1021" s="28" t="s">
        <v>34</v>
      </c>
      <c r="G1021" s="17" t="s">
        <v>174</v>
      </c>
      <c r="H1021" s="17" t="s">
        <v>7</v>
      </c>
    </row>
    <row r="1022" spans="5:8" x14ac:dyDescent="0.2">
      <c r="E1022" s="27" t="s">
        <v>106</v>
      </c>
      <c r="F1022" s="28" t="s">
        <v>26</v>
      </c>
      <c r="G1022" s="17" t="s">
        <v>174</v>
      </c>
      <c r="H1022" s="17" t="s">
        <v>8</v>
      </c>
    </row>
    <row r="1023" spans="5:8" x14ac:dyDescent="0.2">
      <c r="E1023" s="27" t="s">
        <v>106</v>
      </c>
      <c r="F1023" s="28" t="s">
        <v>36</v>
      </c>
      <c r="G1023" s="17" t="s">
        <v>174</v>
      </c>
      <c r="H1023" s="17" t="s">
        <v>36</v>
      </c>
    </row>
    <row r="1024" spans="5:8" x14ac:dyDescent="0.2">
      <c r="E1024" s="27" t="s">
        <v>106</v>
      </c>
      <c r="F1024" s="28" t="s">
        <v>27</v>
      </c>
      <c r="G1024" s="17" t="s">
        <v>174</v>
      </c>
      <c r="H1024" s="17" t="s">
        <v>27</v>
      </c>
    </row>
    <row r="1025" spans="5:8" x14ac:dyDescent="0.2">
      <c r="E1025" s="27" t="s">
        <v>106</v>
      </c>
      <c r="F1025" s="28" t="s">
        <v>42</v>
      </c>
      <c r="G1025" s="17" t="s">
        <v>174</v>
      </c>
      <c r="H1025" s="17" t="s">
        <v>18</v>
      </c>
    </row>
    <row r="1026" spans="5:8" x14ac:dyDescent="0.2">
      <c r="E1026" s="27" t="s">
        <v>106</v>
      </c>
      <c r="F1026" s="28" t="s">
        <v>20</v>
      </c>
      <c r="G1026" s="17" t="s">
        <v>174</v>
      </c>
      <c r="H1026" s="17" t="s">
        <v>19</v>
      </c>
    </row>
    <row r="1027" spans="5:8" x14ac:dyDescent="0.2">
      <c r="E1027" s="27" t="s">
        <v>106</v>
      </c>
      <c r="F1027" s="28" t="s">
        <v>21</v>
      </c>
      <c r="G1027" s="17" t="s">
        <v>174</v>
      </c>
      <c r="H1027" s="17" t="s">
        <v>9</v>
      </c>
    </row>
    <row r="1028" spans="5:8" x14ac:dyDescent="0.2">
      <c r="E1028" s="25" t="s">
        <v>107</v>
      </c>
      <c r="F1028" s="30" t="s">
        <v>39</v>
      </c>
      <c r="G1028" s="17" t="s">
        <v>174</v>
      </c>
      <c r="H1028" s="17" t="s">
        <v>10</v>
      </c>
    </row>
    <row r="1029" spans="5:8" x14ac:dyDescent="0.2">
      <c r="E1029" s="27" t="s">
        <v>107</v>
      </c>
      <c r="F1029" s="28" t="s">
        <v>24</v>
      </c>
      <c r="G1029" s="17" t="s">
        <v>174</v>
      </c>
      <c r="H1029" s="17" t="s">
        <v>42</v>
      </c>
    </row>
    <row r="1030" spans="5:8" x14ac:dyDescent="0.2">
      <c r="E1030" s="27" t="s">
        <v>107</v>
      </c>
      <c r="F1030" s="28" t="s">
        <v>31</v>
      </c>
      <c r="G1030" s="17" t="s">
        <v>174</v>
      </c>
      <c r="H1030" s="17" t="s">
        <v>11</v>
      </c>
    </row>
    <row r="1031" spans="5:8" x14ac:dyDescent="0.2">
      <c r="E1031" s="27" t="s">
        <v>107</v>
      </c>
      <c r="F1031" s="28" t="s">
        <v>32</v>
      </c>
      <c r="G1031" s="17" t="s">
        <v>174</v>
      </c>
      <c r="H1031" s="17" t="s">
        <v>14</v>
      </c>
    </row>
    <row r="1032" spans="5:8" x14ac:dyDescent="0.2">
      <c r="E1032" s="27" t="s">
        <v>107</v>
      </c>
      <c r="F1032" s="28" t="s">
        <v>33</v>
      </c>
      <c r="G1032" s="17" t="s">
        <v>174</v>
      </c>
      <c r="H1032" s="17" t="s">
        <v>16</v>
      </c>
    </row>
    <row r="1033" spans="5:8" x14ac:dyDescent="0.2">
      <c r="E1033" s="27" t="s">
        <v>107</v>
      </c>
      <c r="F1033" s="28" t="s">
        <v>34</v>
      </c>
      <c r="G1033" s="17" t="s">
        <v>174</v>
      </c>
      <c r="H1033" s="17" t="s">
        <v>20</v>
      </c>
    </row>
    <row r="1034" spans="5:8" x14ac:dyDescent="0.2">
      <c r="E1034" s="27" t="s">
        <v>107</v>
      </c>
      <c r="F1034" s="28" t="s">
        <v>26</v>
      </c>
      <c r="G1034" s="17" t="s">
        <v>174</v>
      </c>
      <c r="H1034" s="17" t="s">
        <v>21</v>
      </c>
    </row>
    <row r="1035" spans="5:8" x14ac:dyDescent="0.2">
      <c r="E1035" s="27" t="s">
        <v>107</v>
      </c>
      <c r="F1035" s="28" t="s">
        <v>36</v>
      </c>
      <c r="G1035" s="16" t="s">
        <v>175</v>
      </c>
      <c r="H1035" s="16" t="s">
        <v>25</v>
      </c>
    </row>
    <row r="1036" spans="5:8" x14ac:dyDescent="0.2">
      <c r="E1036" s="27" t="s">
        <v>107</v>
      </c>
      <c r="F1036" s="28" t="s">
        <v>29</v>
      </c>
      <c r="G1036" s="17" t="s">
        <v>175</v>
      </c>
      <c r="H1036" s="17" t="s">
        <v>31</v>
      </c>
    </row>
    <row r="1037" spans="5:8" x14ac:dyDescent="0.2">
      <c r="E1037" s="27" t="s">
        <v>107</v>
      </c>
      <c r="F1037" s="28" t="s">
        <v>18</v>
      </c>
      <c r="G1037" s="17" t="s">
        <v>175</v>
      </c>
      <c r="H1037" s="17" t="s">
        <v>32</v>
      </c>
    </row>
    <row r="1038" spans="5:8" x14ac:dyDescent="0.2">
      <c r="E1038" s="27" t="s">
        <v>107</v>
      </c>
      <c r="F1038" s="28" t="s">
        <v>19</v>
      </c>
      <c r="G1038" s="17" t="s">
        <v>175</v>
      </c>
      <c r="H1038" s="17" t="s">
        <v>33</v>
      </c>
    </row>
    <row r="1039" spans="5:8" x14ac:dyDescent="0.2">
      <c r="E1039" s="27" t="s">
        <v>107</v>
      </c>
      <c r="F1039" s="28" t="s">
        <v>42</v>
      </c>
      <c r="G1039" s="17" t="s">
        <v>175</v>
      </c>
      <c r="H1039" s="17" t="s">
        <v>7</v>
      </c>
    </row>
    <row r="1040" spans="5:8" x14ac:dyDescent="0.2">
      <c r="E1040" s="27" t="s">
        <v>107</v>
      </c>
      <c r="F1040" s="28" t="s">
        <v>11</v>
      </c>
      <c r="G1040" s="17" t="s">
        <v>175</v>
      </c>
      <c r="H1040" s="17" t="s">
        <v>8</v>
      </c>
    </row>
    <row r="1041" spans="5:8" x14ac:dyDescent="0.2">
      <c r="E1041" s="27" t="s">
        <v>107</v>
      </c>
      <c r="F1041" s="28" t="s">
        <v>12</v>
      </c>
      <c r="G1041" s="17" t="s">
        <v>175</v>
      </c>
      <c r="H1041" s="17" t="s">
        <v>19</v>
      </c>
    </row>
    <row r="1042" spans="5:8" x14ac:dyDescent="0.2">
      <c r="E1042" s="27" t="s">
        <v>107</v>
      </c>
      <c r="F1042" s="28" t="s">
        <v>13</v>
      </c>
      <c r="G1042" s="17" t="s">
        <v>175</v>
      </c>
      <c r="H1042" s="17" t="s">
        <v>10</v>
      </c>
    </row>
    <row r="1043" spans="5:8" x14ac:dyDescent="0.2">
      <c r="E1043" s="27" t="s">
        <v>107</v>
      </c>
      <c r="F1043" s="28" t="s">
        <v>14</v>
      </c>
      <c r="G1043" s="17" t="s">
        <v>175</v>
      </c>
      <c r="H1043" s="17" t="s">
        <v>11</v>
      </c>
    </row>
    <row r="1044" spans="5:8" x14ac:dyDescent="0.2">
      <c r="E1044" s="27" t="s">
        <v>107</v>
      </c>
      <c r="F1044" s="28" t="s">
        <v>20</v>
      </c>
      <c r="G1044" s="17" t="s">
        <v>175</v>
      </c>
      <c r="H1044" s="17" t="s">
        <v>12</v>
      </c>
    </row>
    <row r="1045" spans="5:8" x14ac:dyDescent="0.2">
      <c r="E1045" s="27" t="s">
        <v>107</v>
      </c>
      <c r="F1045" s="28" t="s">
        <v>21</v>
      </c>
      <c r="G1045" s="17" t="s">
        <v>175</v>
      </c>
      <c r="H1045" s="17" t="s">
        <v>13</v>
      </c>
    </row>
    <row r="1046" spans="5:8" x14ac:dyDescent="0.2">
      <c r="E1046" s="25" t="s">
        <v>108</v>
      </c>
      <c r="F1046" s="30" t="s">
        <v>39</v>
      </c>
      <c r="G1046" s="17" t="s">
        <v>175</v>
      </c>
      <c r="H1046" s="17" t="s">
        <v>15</v>
      </c>
    </row>
    <row r="1047" spans="5:8" x14ac:dyDescent="0.2">
      <c r="E1047" s="27" t="s">
        <v>108</v>
      </c>
      <c r="F1047" s="28" t="s">
        <v>24</v>
      </c>
      <c r="G1047" s="17" t="s">
        <v>175</v>
      </c>
      <c r="H1047" s="17" t="s">
        <v>16</v>
      </c>
    </row>
    <row r="1048" spans="5:8" x14ac:dyDescent="0.2">
      <c r="E1048" s="27" t="s">
        <v>108</v>
      </c>
      <c r="F1048" s="28" t="s">
        <v>31</v>
      </c>
      <c r="G1048" s="16" t="s">
        <v>176</v>
      </c>
      <c r="H1048" s="16" t="s">
        <v>33</v>
      </c>
    </row>
    <row r="1049" spans="5:8" x14ac:dyDescent="0.2">
      <c r="E1049" s="27" t="s">
        <v>108</v>
      </c>
      <c r="F1049" s="28" t="s">
        <v>32</v>
      </c>
      <c r="G1049" s="17" t="s">
        <v>176</v>
      </c>
      <c r="H1049" s="17" t="s">
        <v>12</v>
      </c>
    </row>
    <row r="1050" spans="5:8" x14ac:dyDescent="0.2">
      <c r="E1050" s="27" t="s">
        <v>108</v>
      </c>
      <c r="F1050" s="28" t="s">
        <v>26</v>
      </c>
      <c r="G1050" s="17" t="s">
        <v>176</v>
      </c>
      <c r="H1050" s="17" t="s">
        <v>22</v>
      </c>
    </row>
    <row r="1051" spans="5:8" x14ac:dyDescent="0.2">
      <c r="E1051" s="27" t="s">
        <v>108</v>
      </c>
      <c r="F1051" s="28" t="s">
        <v>36</v>
      </c>
      <c r="G1051" s="16" t="s">
        <v>177</v>
      </c>
      <c r="H1051" s="16" t="s">
        <v>27</v>
      </c>
    </row>
    <row r="1052" spans="5:8" x14ac:dyDescent="0.2">
      <c r="E1052" s="27" t="s">
        <v>108</v>
      </c>
      <c r="F1052" s="28" t="s">
        <v>27</v>
      </c>
      <c r="G1052" s="17" t="s">
        <v>177</v>
      </c>
      <c r="H1052" s="17" t="s">
        <v>18</v>
      </c>
    </row>
    <row r="1053" spans="5:8" x14ac:dyDescent="0.2">
      <c r="E1053" s="27" t="s">
        <v>108</v>
      </c>
      <c r="F1053" s="28" t="s">
        <v>29</v>
      </c>
      <c r="G1053" s="16" t="s">
        <v>178</v>
      </c>
      <c r="H1053" s="16" t="s">
        <v>36</v>
      </c>
    </row>
    <row r="1054" spans="5:8" x14ac:dyDescent="0.2">
      <c r="E1054" s="27" t="s">
        <v>108</v>
      </c>
      <c r="F1054" s="28" t="s">
        <v>18</v>
      </c>
      <c r="G1054" s="17" t="s">
        <v>178</v>
      </c>
      <c r="H1054" s="17" t="s">
        <v>11</v>
      </c>
    </row>
    <row r="1055" spans="5:8" x14ac:dyDescent="0.2">
      <c r="E1055" s="27" t="s">
        <v>108</v>
      </c>
      <c r="F1055" s="28" t="s">
        <v>19</v>
      </c>
      <c r="G1055" s="17" t="s">
        <v>178</v>
      </c>
      <c r="H1055" s="17" t="s">
        <v>12</v>
      </c>
    </row>
    <row r="1056" spans="5:8" x14ac:dyDescent="0.2">
      <c r="E1056" s="27" t="s">
        <v>108</v>
      </c>
      <c r="F1056" s="28" t="s">
        <v>10</v>
      </c>
      <c r="G1056" s="17" t="s">
        <v>178</v>
      </c>
      <c r="H1056" s="17" t="s">
        <v>21</v>
      </c>
    </row>
    <row r="1057" spans="5:8" x14ac:dyDescent="0.2">
      <c r="E1057" s="27" t="s">
        <v>108</v>
      </c>
      <c r="F1057" s="28" t="s">
        <v>42</v>
      </c>
      <c r="G1057" s="16" t="s">
        <v>179</v>
      </c>
      <c r="H1057" s="16" t="s">
        <v>27</v>
      </c>
    </row>
    <row r="1058" spans="5:8" x14ac:dyDescent="0.2">
      <c r="E1058" s="27" t="s">
        <v>108</v>
      </c>
      <c r="F1058" s="28" t="s">
        <v>11</v>
      </c>
      <c r="G1058" s="17" t="s">
        <v>179</v>
      </c>
      <c r="H1058" s="17" t="s">
        <v>20</v>
      </c>
    </row>
    <row r="1059" spans="5:8" x14ac:dyDescent="0.2">
      <c r="E1059" s="27" t="s">
        <v>108</v>
      </c>
      <c r="F1059" s="28" t="s">
        <v>13</v>
      </c>
      <c r="G1059" s="17" t="s">
        <v>179</v>
      </c>
      <c r="H1059" s="17" t="s">
        <v>21</v>
      </c>
    </row>
    <row r="1060" spans="5:8" x14ac:dyDescent="0.2">
      <c r="E1060" s="27" t="s">
        <v>108</v>
      </c>
      <c r="F1060" s="28" t="s">
        <v>14</v>
      </c>
      <c r="G1060" s="17" t="s">
        <v>179</v>
      </c>
      <c r="H1060" s="17" t="s">
        <v>22</v>
      </c>
    </row>
    <row r="1061" spans="5:8" x14ac:dyDescent="0.2">
      <c r="E1061" s="27" t="s">
        <v>108</v>
      </c>
      <c r="F1061" s="28" t="s">
        <v>15</v>
      </c>
      <c r="G1061" s="16" t="s">
        <v>180</v>
      </c>
      <c r="H1061" s="16" t="s">
        <v>29</v>
      </c>
    </row>
    <row r="1062" spans="5:8" x14ac:dyDescent="0.2">
      <c r="E1062" s="27" t="s">
        <v>108</v>
      </c>
      <c r="F1062" s="28" t="s">
        <v>16</v>
      </c>
      <c r="G1062" s="17" t="s">
        <v>180</v>
      </c>
      <c r="H1062" s="17" t="s">
        <v>20</v>
      </c>
    </row>
    <row r="1063" spans="5:8" x14ac:dyDescent="0.2">
      <c r="E1063" s="31" t="s">
        <v>108</v>
      </c>
      <c r="F1063" s="32" t="s">
        <v>20</v>
      </c>
      <c r="G1063" s="17" t="s">
        <v>180</v>
      </c>
      <c r="H1063" s="17" t="s">
        <v>21</v>
      </c>
    </row>
    <row r="1064" spans="5:8" x14ac:dyDescent="0.2">
      <c r="E1064" s="33" t="s">
        <v>109</v>
      </c>
      <c r="F1064" s="34" t="s">
        <v>39</v>
      </c>
      <c r="G1064" s="17" t="s">
        <v>180</v>
      </c>
      <c r="H1064" s="17" t="s">
        <v>22</v>
      </c>
    </row>
    <row r="1065" spans="5:8" x14ac:dyDescent="0.2">
      <c r="E1065" s="27" t="s">
        <v>109</v>
      </c>
      <c r="F1065" s="28" t="s">
        <v>24</v>
      </c>
      <c r="G1065" s="16" t="s">
        <v>181</v>
      </c>
      <c r="H1065" s="16" t="s">
        <v>31</v>
      </c>
    </row>
    <row r="1066" spans="5:8" x14ac:dyDescent="0.2">
      <c r="E1066" s="27" t="s">
        <v>109</v>
      </c>
      <c r="F1066" s="28" t="s">
        <v>25</v>
      </c>
      <c r="G1066" s="17" t="s">
        <v>181</v>
      </c>
      <c r="H1066" s="17" t="s">
        <v>32</v>
      </c>
    </row>
    <row r="1067" spans="5:8" x14ac:dyDescent="0.2">
      <c r="E1067" s="27" t="s">
        <v>109</v>
      </c>
      <c r="F1067" s="28" t="s">
        <v>40</v>
      </c>
      <c r="G1067" s="17" t="s">
        <v>181</v>
      </c>
      <c r="H1067" s="17" t="s">
        <v>36</v>
      </c>
    </row>
    <row r="1068" spans="5:8" x14ac:dyDescent="0.2">
      <c r="E1068" s="27" t="s">
        <v>109</v>
      </c>
      <c r="F1068" s="28" t="s">
        <v>31</v>
      </c>
      <c r="G1068" s="17" t="s">
        <v>181</v>
      </c>
      <c r="H1068" s="17" t="s">
        <v>9</v>
      </c>
    </row>
    <row r="1069" spans="5:8" x14ac:dyDescent="0.2">
      <c r="E1069" s="27" t="s">
        <v>109</v>
      </c>
      <c r="F1069" s="28" t="s">
        <v>33</v>
      </c>
      <c r="G1069" s="17" t="s">
        <v>181</v>
      </c>
      <c r="H1069" s="17" t="s">
        <v>42</v>
      </c>
    </row>
    <row r="1070" spans="5:8" x14ac:dyDescent="0.2">
      <c r="E1070" s="27" t="s">
        <v>109</v>
      </c>
      <c r="F1070" s="28" t="s">
        <v>34</v>
      </c>
      <c r="G1070" s="17" t="s">
        <v>181</v>
      </c>
      <c r="H1070" s="17" t="s">
        <v>11</v>
      </c>
    </row>
    <row r="1071" spans="5:8" x14ac:dyDescent="0.2">
      <c r="E1071" s="27" t="s">
        <v>109</v>
      </c>
      <c r="F1071" s="28" t="s">
        <v>26</v>
      </c>
      <c r="G1071" s="17" t="s">
        <v>181</v>
      </c>
      <c r="H1071" s="17" t="s">
        <v>12</v>
      </c>
    </row>
    <row r="1072" spans="5:8" x14ac:dyDescent="0.2">
      <c r="E1072" s="27" t="s">
        <v>109</v>
      </c>
      <c r="F1072" s="28" t="s">
        <v>7</v>
      </c>
      <c r="G1072" s="17" t="s">
        <v>181</v>
      </c>
      <c r="H1072" s="17" t="s">
        <v>13</v>
      </c>
    </row>
    <row r="1073" spans="5:8" x14ac:dyDescent="0.2">
      <c r="E1073" s="27" t="s">
        <v>109</v>
      </c>
      <c r="F1073" s="28" t="s">
        <v>36</v>
      </c>
      <c r="G1073" s="17" t="s">
        <v>181</v>
      </c>
      <c r="H1073" s="17" t="s">
        <v>14</v>
      </c>
    </row>
    <row r="1074" spans="5:8" x14ac:dyDescent="0.2">
      <c r="E1074" s="27" t="s">
        <v>109</v>
      </c>
      <c r="F1074" s="28" t="s">
        <v>18</v>
      </c>
      <c r="G1074" s="17" t="s">
        <v>181</v>
      </c>
      <c r="H1074" s="17" t="s">
        <v>22</v>
      </c>
    </row>
    <row r="1075" spans="5:8" x14ac:dyDescent="0.2">
      <c r="E1075" s="27" t="s">
        <v>109</v>
      </c>
      <c r="F1075" s="28" t="s">
        <v>19</v>
      </c>
      <c r="G1075" s="16" t="s">
        <v>182</v>
      </c>
      <c r="H1075" s="16" t="s">
        <v>39</v>
      </c>
    </row>
    <row r="1076" spans="5:8" x14ac:dyDescent="0.2">
      <c r="E1076" s="27" t="s">
        <v>109</v>
      </c>
      <c r="F1076" s="28" t="s">
        <v>9</v>
      </c>
      <c r="G1076" s="17" t="s">
        <v>182</v>
      </c>
      <c r="H1076" s="17" t="s">
        <v>24</v>
      </c>
    </row>
    <row r="1077" spans="5:8" x14ac:dyDescent="0.2">
      <c r="E1077" s="27" t="s">
        <v>109</v>
      </c>
      <c r="F1077" s="28" t="s">
        <v>10</v>
      </c>
      <c r="G1077" s="16" t="s">
        <v>183</v>
      </c>
      <c r="H1077" s="16" t="s">
        <v>32</v>
      </c>
    </row>
    <row r="1078" spans="5:8" x14ac:dyDescent="0.2">
      <c r="E1078" s="27" t="s">
        <v>109</v>
      </c>
      <c r="F1078" s="28" t="s">
        <v>13</v>
      </c>
      <c r="G1078" s="17" t="s">
        <v>183</v>
      </c>
      <c r="H1078" s="17" t="s">
        <v>27</v>
      </c>
    </row>
    <row r="1079" spans="5:8" x14ac:dyDescent="0.2">
      <c r="E1079" s="27" t="s">
        <v>109</v>
      </c>
      <c r="F1079" s="28" t="s">
        <v>14</v>
      </c>
      <c r="G1079" s="17" t="s">
        <v>183</v>
      </c>
      <c r="H1079" s="17" t="s">
        <v>13</v>
      </c>
    </row>
    <row r="1080" spans="5:8" x14ac:dyDescent="0.2">
      <c r="E1080" s="27" t="s">
        <v>109</v>
      </c>
      <c r="F1080" s="28" t="s">
        <v>15</v>
      </c>
      <c r="G1080" s="17" t="s">
        <v>183</v>
      </c>
      <c r="H1080" s="17" t="s">
        <v>14</v>
      </c>
    </row>
    <row r="1081" spans="5:8" x14ac:dyDescent="0.2">
      <c r="E1081" s="27" t="s">
        <v>109</v>
      </c>
      <c r="F1081" s="28" t="s">
        <v>16</v>
      </c>
      <c r="G1081" s="17" t="s">
        <v>183</v>
      </c>
      <c r="H1081" s="17" t="s">
        <v>20</v>
      </c>
    </row>
    <row r="1082" spans="5:8" x14ac:dyDescent="0.2">
      <c r="E1082" s="27" t="s">
        <v>109</v>
      </c>
      <c r="F1082" s="28" t="s">
        <v>20</v>
      </c>
      <c r="G1082" s="17" t="s">
        <v>183</v>
      </c>
      <c r="H1082" s="17" t="s">
        <v>21</v>
      </c>
    </row>
    <row r="1083" spans="5:8" x14ac:dyDescent="0.2">
      <c r="E1083" s="27" t="s">
        <v>109</v>
      </c>
      <c r="F1083" s="28" t="s">
        <v>21</v>
      </c>
      <c r="G1083" s="17" t="s">
        <v>183</v>
      </c>
      <c r="H1083" s="17" t="s">
        <v>22</v>
      </c>
    </row>
    <row r="1084" spans="5:8" x14ac:dyDescent="0.2">
      <c r="E1084" s="25" t="s">
        <v>110</v>
      </c>
      <c r="F1084" s="30" t="s">
        <v>34</v>
      </c>
      <c r="G1084" s="16" t="s">
        <v>184</v>
      </c>
      <c r="H1084" s="16" t="s">
        <v>24</v>
      </c>
    </row>
    <row r="1085" spans="5:8" x14ac:dyDescent="0.2">
      <c r="E1085" s="27" t="s">
        <v>110</v>
      </c>
      <c r="F1085" s="28" t="s">
        <v>26</v>
      </c>
      <c r="G1085" s="17" t="s">
        <v>184</v>
      </c>
      <c r="H1085" s="17" t="s">
        <v>32</v>
      </c>
    </row>
    <row r="1086" spans="5:8" x14ac:dyDescent="0.2">
      <c r="E1086" s="27" t="s">
        <v>110</v>
      </c>
      <c r="F1086" s="28" t="s">
        <v>8</v>
      </c>
      <c r="G1086" s="16" t="s">
        <v>185</v>
      </c>
      <c r="H1086" s="16" t="s">
        <v>25</v>
      </c>
    </row>
    <row r="1087" spans="5:8" x14ac:dyDescent="0.2">
      <c r="E1087" s="27" t="s">
        <v>110</v>
      </c>
      <c r="F1087" s="28" t="s">
        <v>36</v>
      </c>
      <c r="G1087" s="17" t="s">
        <v>185</v>
      </c>
      <c r="H1087" s="17" t="s">
        <v>7</v>
      </c>
    </row>
    <row r="1088" spans="5:8" x14ac:dyDescent="0.2">
      <c r="E1088" s="27" t="s">
        <v>110</v>
      </c>
      <c r="F1088" s="28" t="s">
        <v>29</v>
      </c>
      <c r="G1088" s="17" t="s">
        <v>185</v>
      </c>
      <c r="H1088" s="17" t="s">
        <v>8</v>
      </c>
    </row>
    <row r="1089" spans="5:8" x14ac:dyDescent="0.2">
      <c r="E1089" s="27" t="s">
        <v>110</v>
      </c>
      <c r="F1089" s="28" t="s">
        <v>18</v>
      </c>
      <c r="G1089" s="17" t="s">
        <v>185</v>
      </c>
      <c r="H1089" s="17" t="s">
        <v>9</v>
      </c>
    </row>
    <row r="1090" spans="5:8" x14ac:dyDescent="0.2">
      <c r="E1090" s="27" t="s">
        <v>110</v>
      </c>
      <c r="F1090" s="28" t="s">
        <v>9</v>
      </c>
      <c r="G1090" s="17" t="s">
        <v>185</v>
      </c>
      <c r="H1090" s="17" t="s">
        <v>10</v>
      </c>
    </row>
    <row r="1091" spans="5:8" x14ac:dyDescent="0.2">
      <c r="E1091" s="27" t="s">
        <v>110</v>
      </c>
      <c r="F1091" s="28" t="s">
        <v>42</v>
      </c>
      <c r="G1091" s="17" t="s">
        <v>185</v>
      </c>
      <c r="H1091" s="17" t="s">
        <v>15</v>
      </c>
    </row>
    <row r="1092" spans="5:8" x14ac:dyDescent="0.2">
      <c r="E1092" s="27" t="s">
        <v>110</v>
      </c>
      <c r="F1092" s="28" t="s">
        <v>11</v>
      </c>
      <c r="G1092" s="16" t="s">
        <v>186</v>
      </c>
      <c r="H1092" s="16" t="s">
        <v>31</v>
      </c>
    </row>
    <row r="1093" spans="5:8" x14ac:dyDescent="0.2">
      <c r="E1093" s="27" t="s">
        <v>110</v>
      </c>
      <c r="F1093" s="28" t="s">
        <v>12</v>
      </c>
      <c r="G1093" s="17" t="s">
        <v>186</v>
      </c>
      <c r="H1093" s="17" t="s">
        <v>27</v>
      </c>
    </row>
    <row r="1094" spans="5:8" x14ac:dyDescent="0.2">
      <c r="E1094" s="27" t="s">
        <v>110</v>
      </c>
      <c r="F1094" s="28" t="s">
        <v>14</v>
      </c>
      <c r="G1094" s="17" t="s">
        <v>186</v>
      </c>
      <c r="H1094" s="17" t="s">
        <v>14</v>
      </c>
    </row>
    <row r="1095" spans="5:8" x14ac:dyDescent="0.2">
      <c r="E1095" s="27" t="s">
        <v>110</v>
      </c>
      <c r="F1095" s="28" t="s">
        <v>15</v>
      </c>
      <c r="G1095" s="17" t="s">
        <v>186</v>
      </c>
      <c r="H1095" s="17" t="s">
        <v>22</v>
      </c>
    </row>
    <row r="1096" spans="5:8" x14ac:dyDescent="0.2">
      <c r="E1096" s="27" t="s">
        <v>110</v>
      </c>
      <c r="F1096" s="28" t="s">
        <v>16</v>
      </c>
      <c r="G1096" s="16" t="s">
        <v>187</v>
      </c>
      <c r="H1096" s="16" t="s">
        <v>32</v>
      </c>
    </row>
    <row r="1097" spans="5:8" x14ac:dyDescent="0.2">
      <c r="E1097" s="27" t="s">
        <v>110</v>
      </c>
      <c r="F1097" s="28" t="s">
        <v>20</v>
      </c>
      <c r="G1097" s="17" t="s">
        <v>187</v>
      </c>
      <c r="H1097" s="17" t="s">
        <v>34</v>
      </c>
    </row>
    <row r="1098" spans="5:8" x14ac:dyDescent="0.2">
      <c r="E1098" s="25" t="s">
        <v>111</v>
      </c>
      <c r="F1098" s="30" t="s">
        <v>39</v>
      </c>
      <c r="G1098" s="17" t="s">
        <v>187</v>
      </c>
      <c r="H1098" s="17" t="s">
        <v>26</v>
      </c>
    </row>
    <row r="1099" spans="5:8" x14ac:dyDescent="0.2">
      <c r="E1099" s="27" t="s">
        <v>111</v>
      </c>
      <c r="F1099" s="28" t="s">
        <v>24</v>
      </c>
      <c r="G1099" s="17" t="s">
        <v>187</v>
      </c>
      <c r="H1099" s="17" t="s">
        <v>29</v>
      </c>
    </row>
    <row r="1100" spans="5:8" x14ac:dyDescent="0.2">
      <c r="E1100" s="27" t="s">
        <v>111</v>
      </c>
      <c r="F1100" s="28" t="s">
        <v>33</v>
      </c>
      <c r="G1100" s="17" t="s">
        <v>187</v>
      </c>
      <c r="H1100" s="17" t="s">
        <v>42</v>
      </c>
    </row>
    <row r="1101" spans="5:8" x14ac:dyDescent="0.2">
      <c r="E1101" s="27" t="s">
        <v>111</v>
      </c>
      <c r="F1101" s="28" t="s">
        <v>34</v>
      </c>
      <c r="G1101" s="17" t="s">
        <v>187</v>
      </c>
      <c r="H1101" s="17" t="s">
        <v>11</v>
      </c>
    </row>
    <row r="1102" spans="5:8" x14ac:dyDescent="0.2">
      <c r="E1102" s="27" t="s">
        <v>111</v>
      </c>
      <c r="F1102" s="28" t="s">
        <v>26</v>
      </c>
      <c r="G1102" s="17" t="s">
        <v>187</v>
      </c>
      <c r="H1102" s="17" t="s">
        <v>12</v>
      </c>
    </row>
    <row r="1103" spans="5:8" x14ac:dyDescent="0.2">
      <c r="E1103" s="27" t="s">
        <v>111</v>
      </c>
      <c r="F1103" s="28" t="s">
        <v>36</v>
      </c>
      <c r="G1103" s="17" t="s">
        <v>187</v>
      </c>
      <c r="H1103" s="17" t="s">
        <v>13</v>
      </c>
    </row>
    <row r="1104" spans="5:8" x14ac:dyDescent="0.2">
      <c r="E1104" s="27" t="s">
        <v>111</v>
      </c>
      <c r="F1104" s="28" t="s">
        <v>27</v>
      </c>
      <c r="G1104" s="17" t="s">
        <v>187</v>
      </c>
      <c r="H1104" s="17" t="s">
        <v>14</v>
      </c>
    </row>
    <row r="1105" spans="5:8" x14ac:dyDescent="0.2">
      <c r="E1105" s="27" t="s">
        <v>111</v>
      </c>
      <c r="F1105" s="28" t="s">
        <v>18</v>
      </c>
      <c r="G1105" s="17" t="s">
        <v>187</v>
      </c>
      <c r="H1105" s="17" t="s">
        <v>20</v>
      </c>
    </row>
    <row r="1106" spans="5:8" x14ac:dyDescent="0.2">
      <c r="E1106" s="27" t="s">
        <v>111</v>
      </c>
      <c r="F1106" s="28" t="s">
        <v>19</v>
      </c>
      <c r="G1106" s="17" t="s">
        <v>187</v>
      </c>
      <c r="H1106" s="17" t="s">
        <v>21</v>
      </c>
    </row>
    <row r="1107" spans="5:8" x14ac:dyDescent="0.2">
      <c r="E1107" s="27" t="s">
        <v>111</v>
      </c>
      <c r="F1107" s="28" t="s">
        <v>11</v>
      </c>
      <c r="G1107" s="17" t="s">
        <v>187</v>
      </c>
      <c r="H1107" s="17" t="s">
        <v>22</v>
      </c>
    </row>
    <row r="1108" spans="5:8" x14ac:dyDescent="0.2">
      <c r="E1108" s="27" t="s">
        <v>111</v>
      </c>
      <c r="F1108" s="28" t="s">
        <v>12</v>
      </c>
      <c r="G1108" s="16" t="s">
        <v>188</v>
      </c>
      <c r="H1108" s="16" t="s">
        <v>39</v>
      </c>
    </row>
    <row r="1109" spans="5:8" x14ac:dyDescent="0.2">
      <c r="E1109" s="27" t="s">
        <v>111</v>
      </c>
      <c r="F1109" s="28" t="s">
        <v>13</v>
      </c>
      <c r="G1109" s="17" t="s">
        <v>188</v>
      </c>
      <c r="H1109" s="17" t="s">
        <v>24</v>
      </c>
    </row>
    <row r="1110" spans="5:8" x14ac:dyDescent="0.2">
      <c r="E1110" s="27" t="s">
        <v>111</v>
      </c>
      <c r="F1110" s="28" t="s">
        <v>14</v>
      </c>
      <c r="G1110" s="17" t="s">
        <v>188</v>
      </c>
      <c r="H1110" s="17" t="s">
        <v>34</v>
      </c>
    </row>
    <row r="1111" spans="5:8" x14ac:dyDescent="0.2">
      <c r="E1111" s="27" t="s">
        <v>111</v>
      </c>
      <c r="F1111" s="28" t="s">
        <v>20</v>
      </c>
      <c r="G1111" s="17" t="s">
        <v>188</v>
      </c>
      <c r="H1111" s="17" t="s">
        <v>26</v>
      </c>
    </row>
    <row r="1112" spans="5:8" x14ac:dyDescent="0.2">
      <c r="E1112" s="27" t="s">
        <v>111</v>
      </c>
      <c r="F1112" s="28" t="s">
        <v>21</v>
      </c>
      <c r="G1112" s="17" t="s">
        <v>188</v>
      </c>
      <c r="H1112" s="17" t="s">
        <v>42</v>
      </c>
    </row>
    <row r="1113" spans="5:8" x14ac:dyDescent="0.2">
      <c r="E1113" s="25" t="s">
        <v>112</v>
      </c>
      <c r="F1113" s="30" t="s">
        <v>24</v>
      </c>
      <c r="G1113" s="17" t="s">
        <v>188</v>
      </c>
      <c r="H1113" s="17" t="s">
        <v>11</v>
      </c>
    </row>
    <row r="1114" spans="5:8" x14ac:dyDescent="0.2">
      <c r="E1114" s="27" t="s">
        <v>112</v>
      </c>
      <c r="F1114" s="28" t="s">
        <v>32</v>
      </c>
      <c r="G1114" s="17" t="s">
        <v>188</v>
      </c>
      <c r="H1114" s="17" t="s">
        <v>12</v>
      </c>
    </row>
    <row r="1115" spans="5:8" x14ac:dyDescent="0.2">
      <c r="E1115" s="27" t="s">
        <v>112</v>
      </c>
      <c r="F1115" s="28" t="s">
        <v>34</v>
      </c>
      <c r="G1115" s="16" t="s">
        <v>189</v>
      </c>
      <c r="H1115" s="16" t="s">
        <v>24</v>
      </c>
    </row>
    <row r="1116" spans="5:8" x14ac:dyDescent="0.2">
      <c r="E1116" s="27" t="s">
        <v>112</v>
      </c>
      <c r="F1116" s="28" t="s">
        <v>26</v>
      </c>
      <c r="G1116" s="17" t="s">
        <v>189</v>
      </c>
      <c r="H1116" s="17" t="s">
        <v>32</v>
      </c>
    </row>
    <row r="1117" spans="5:8" x14ac:dyDescent="0.2">
      <c r="E1117" s="27" t="s">
        <v>112</v>
      </c>
      <c r="F1117" s="28" t="s">
        <v>27</v>
      </c>
      <c r="G1117" s="17" t="s">
        <v>189</v>
      </c>
      <c r="H1117" s="17" t="s">
        <v>27</v>
      </c>
    </row>
    <row r="1118" spans="5:8" x14ac:dyDescent="0.2">
      <c r="E1118" s="27" t="s">
        <v>112</v>
      </c>
      <c r="F1118" s="28" t="s">
        <v>12</v>
      </c>
      <c r="G1118" s="17" t="s">
        <v>189</v>
      </c>
      <c r="H1118" s="17" t="s">
        <v>29</v>
      </c>
    </row>
    <row r="1119" spans="5:8" x14ac:dyDescent="0.2">
      <c r="E1119" s="27" t="s">
        <v>112</v>
      </c>
      <c r="F1119" s="28" t="s">
        <v>13</v>
      </c>
      <c r="G1119" s="17" t="s">
        <v>189</v>
      </c>
      <c r="H1119" s="17" t="s">
        <v>14</v>
      </c>
    </row>
    <row r="1120" spans="5:8" x14ac:dyDescent="0.2">
      <c r="E1120" s="27" t="s">
        <v>112</v>
      </c>
      <c r="F1120" s="28" t="s">
        <v>20</v>
      </c>
      <c r="G1120" s="17" t="s">
        <v>189</v>
      </c>
      <c r="H1120" s="17" t="s">
        <v>21</v>
      </c>
    </row>
    <row r="1121" spans="5:8" x14ac:dyDescent="0.2">
      <c r="E1121" s="25" t="s">
        <v>113</v>
      </c>
      <c r="F1121" s="30" t="s">
        <v>24</v>
      </c>
      <c r="G1121" s="17" t="s">
        <v>189</v>
      </c>
      <c r="H1121" s="17" t="s">
        <v>22</v>
      </c>
    </row>
    <row r="1122" spans="5:8" x14ac:dyDescent="0.2">
      <c r="E1122" s="27" t="s">
        <v>113</v>
      </c>
      <c r="F1122" s="28" t="s">
        <v>32</v>
      </c>
      <c r="G1122" s="16" t="s">
        <v>190</v>
      </c>
      <c r="H1122" s="16" t="s">
        <v>33</v>
      </c>
    </row>
    <row r="1123" spans="5:8" x14ac:dyDescent="0.2">
      <c r="E1123" s="27" t="s">
        <v>113</v>
      </c>
      <c r="F1123" s="28" t="s">
        <v>33</v>
      </c>
      <c r="G1123" s="17" t="s">
        <v>190</v>
      </c>
      <c r="H1123" s="17" t="s">
        <v>34</v>
      </c>
    </row>
    <row r="1124" spans="5:8" x14ac:dyDescent="0.2">
      <c r="E1124" s="27" t="s">
        <v>113</v>
      </c>
      <c r="F1124" s="28" t="s">
        <v>26</v>
      </c>
      <c r="G1124" s="17" t="s">
        <v>190</v>
      </c>
      <c r="H1124" s="17" t="s">
        <v>26</v>
      </c>
    </row>
    <row r="1125" spans="5:8" x14ac:dyDescent="0.2">
      <c r="E1125" s="27" t="s">
        <v>113</v>
      </c>
      <c r="F1125" s="28" t="s">
        <v>27</v>
      </c>
      <c r="G1125" s="16" t="s">
        <v>191</v>
      </c>
      <c r="H1125" s="16" t="s">
        <v>39</v>
      </c>
    </row>
    <row r="1126" spans="5:8" x14ac:dyDescent="0.2">
      <c r="E1126" s="27" t="s">
        <v>113</v>
      </c>
      <c r="F1126" s="28" t="s">
        <v>29</v>
      </c>
      <c r="G1126" s="17" t="s">
        <v>191</v>
      </c>
      <c r="H1126" s="17" t="s">
        <v>24</v>
      </c>
    </row>
    <row r="1127" spans="5:8" x14ac:dyDescent="0.2">
      <c r="E1127" s="27" t="s">
        <v>113</v>
      </c>
      <c r="F1127" s="28" t="s">
        <v>18</v>
      </c>
      <c r="G1127" s="17" t="s">
        <v>191</v>
      </c>
      <c r="H1127" s="17" t="s">
        <v>34</v>
      </c>
    </row>
    <row r="1128" spans="5:8" x14ac:dyDescent="0.2">
      <c r="E1128" s="27" t="s">
        <v>113</v>
      </c>
      <c r="F1128" s="28" t="s">
        <v>19</v>
      </c>
      <c r="G1128" s="17" t="s">
        <v>191</v>
      </c>
      <c r="H1128" s="17" t="s">
        <v>12</v>
      </c>
    </row>
    <row r="1129" spans="5:8" x14ac:dyDescent="0.2">
      <c r="E1129" s="27" t="s">
        <v>113</v>
      </c>
      <c r="F1129" s="28" t="s">
        <v>11</v>
      </c>
      <c r="G1129" s="17" t="s">
        <v>191</v>
      </c>
      <c r="H1129" s="17" t="s">
        <v>13</v>
      </c>
    </row>
    <row r="1130" spans="5:8" x14ac:dyDescent="0.2">
      <c r="E1130" s="27" t="s">
        <v>113</v>
      </c>
      <c r="F1130" s="28" t="s">
        <v>12</v>
      </c>
      <c r="G1130" s="17" t="s">
        <v>191</v>
      </c>
      <c r="H1130" s="17" t="s">
        <v>14</v>
      </c>
    </row>
    <row r="1131" spans="5:8" x14ac:dyDescent="0.2">
      <c r="E1131" s="27" t="s">
        <v>113</v>
      </c>
      <c r="F1131" s="28" t="s">
        <v>14</v>
      </c>
      <c r="G1131" s="16" t="s">
        <v>192</v>
      </c>
      <c r="H1131" s="16" t="s">
        <v>27</v>
      </c>
    </row>
    <row r="1132" spans="5:8" x14ac:dyDescent="0.2">
      <c r="E1132" s="27" t="s">
        <v>113</v>
      </c>
      <c r="F1132" s="28" t="s">
        <v>20</v>
      </c>
      <c r="G1132" s="17" t="s">
        <v>192</v>
      </c>
      <c r="H1132" s="17" t="s">
        <v>42</v>
      </c>
    </row>
    <row r="1133" spans="5:8" x14ac:dyDescent="0.2">
      <c r="E1133" s="27" t="s">
        <v>113</v>
      </c>
      <c r="F1133" s="28" t="s">
        <v>21</v>
      </c>
      <c r="G1133" s="16" t="s">
        <v>193</v>
      </c>
      <c r="H1133" s="16" t="s">
        <v>25</v>
      </c>
    </row>
    <row r="1134" spans="5:8" x14ac:dyDescent="0.2">
      <c r="E1134" s="25" t="s">
        <v>114</v>
      </c>
      <c r="F1134" s="30" t="s">
        <v>39</v>
      </c>
      <c r="G1134" s="17" t="s">
        <v>193</v>
      </c>
      <c r="H1134" s="17" t="s">
        <v>40</v>
      </c>
    </row>
    <row r="1135" spans="5:8" x14ac:dyDescent="0.2">
      <c r="E1135" s="27" t="s">
        <v>114</v>
      </c>
      <c r="F1135" s="28" t="s">
        <v>24</v>
      </c>
      <c r="G1135" s="17" t="s">
        <v>193</v>
      </c>
      <c r="H1135" s="17" t="s">
        <v>34</v>
      </c>
    </row>
    <row r="1136" spans="5:8" x14ac:dyDescent="0.2">
      <c r="E1136" s="27" t="s">
        <v>114</v>
      </c>
      <c r="F1136" s="28" t="s">
        <v>31</v>
      </c>
      <c r="G1136" s="17" t="s">
        <v>193</v>
      </c>
      <c r="H1136" s="17" t="s">
        <v>26</v>
      </c>
    </row>
    <row r="1137" spans="5:8" x14ac:dyDescent="0.2">
      <c r="E1137" s="27" t="s">
        <v>114</v>
      </c>
      <c r="F1137" s="28" t="s">
        <v>32</v>
      </c>
      <c r="G1137" s="17" t="s">
        <v>193</v>
      </c>
      <c r="H1137" s="17" t="s">
        <v>7</v>
      </c>
    </row>
    <row r="1138" spans="5:8" x14ac:dyDescent="0.2">
      <c r="E1138" s="27" t="s">
        <v>114</v>
      </c>
      <c r="F1138" s="28" t="s">
        <v>33</v>
      </c>
      <c r="G1138" s="17" t="s">
        <v>193</v>
      </c>
      <c r="H1138" s="17" t="s">
        <v>8</v>
      </c>
    </row>
    <row r="1139" spans="5:8" x14ac:dyDescent="0.2">
      <c r="E1139" s="27" t="s">
        <v>114</v>
      </c>
      <c r="F1139" s="28" t="s">
        <v>26</v>
      </c>
      <c r="G1139" s="17" t="s">
        <v>193</v>
      </c>
      <c r="H1139" s="17" t="s">
        <v>9</v>
      </c>
    </row>
    <row r="1140" spans="5:8" x14ac:dyDescent="0.2">
      <c r="E1140" s="27" t="s">
        <v>114</v>
      </c>
      <c r="F1140" s="28" t="s">
        <v>36</v>
      </c>
      <c r="G1140" s="17" t="s">
        <v>193</v>
      </c>
      <c r="H1140" s="17" t="s">
        <v>10</v>
      </c>
    </row>
    <row r="1141" spans="5:8" x14ac:dyDescent="0.2">
      <c r="E1141" s="27" t="s">
        <v>114</v>
      </c>
      <c r="F1141" s="28" t="s">
        <v>27</v>
      </c>
      <c r="G1141" s="17" t="s">
        <v>193</v>
      </c>
      <c r="H1141" s="17" t="s">
        <v>15</v>
      </c>
    </row>
    <row r="1142" spans="5:8" x14ac:dyDescent="0.2">
      <c r="E1142" s="27" t="s">
        <v>114</v>
      </c>
      <c r="F1142" s="28" t="s">
        <v>19</v>
      </c>
      <c r="G1142" s="17" t="s">
        <v>193</v>
      </c>
      <c r="H1142" s="17" t="s">
        <v>16</v>
      </c>
    </row>
    <row r="1143" spans="5:8" x14ac:dyDescent="0.2">
      <c r="E1143" s="27" t="s">
        <v>114</v>
      </c>
      <c r="F1143" s="28" t="s">
        <v>42</v>
      </c>
      <c r="G1143" s="16" t="s">
        <v>194</v>
      </c>
      <c r="H1143" s="16" t="s">
        <v>25</v>
      </c>
    </row>
    <row r="1144" spans="5:8" x14ac:dyDescent="0.2">
      <c r="E1144" s="27" t="s">
        <v>114</v>
      </c>
      <c r="F1144" s="28" t="s">
        <v>11</v>
      </c>
      <c r="G1144" s="17" t="s">
        <v>194</v>
      </c>
      <c r="H1144" s="17" t="s">
        <v>32</v>
      </c>
    </row>
    <row r="1145" spans="5:8" x14ac:dyDescent="0.2">
      <c r="E1145" s="27" t="s">
        <v>114</v>
      </c>
      <c r="F1145" s="28" t="s">
        <v>12</v>
      </c>
      <c r="G1145" s="17" t="s">
        <v>194</v>
      </c>
      <c r="H1145" s="17" t="s">
        <v>7</v>
      </c>
    </row>
    <row r="1146" spans="5:8" x14ac:dyDescent="0.2">
      <c r="E1146" s="27" t="s">
        <v>114</v>
      </c>
      <c r="F1146" s="28" t="s">
        <v>20</v>
      </c>
      <c r="G1146" s="17" t="s">
        <v>194</v>
      </c>
      <c r="H1146" s="17" t="s">
        <v>8</v>
      </c>
    </row>
    <row r="1147" spans="5:8" x14ac:dyDescent="0.2">
      <c r="E1147" s="27" t="s">
        <v>114</v>
      </c>
      <c r="F1147" s="28" t="s">
        <v>21</v>
      </c>
      <c r="G1147" s="17" t="s">
        <v>194</v>
      </c>
      <c r="H1147" s="17" t="s">
        <v>27</v>
      </c>
    </row>
    <row r="1148" spans="5:8" x14ac:dyDescent="0.2">
      <c r="E1148" s="25" t="s">
        <v>115</v>
      </c>
      <c r="F1148" s="30" t="s">
        <v>24</v>
      </c>
      <c r="G1148" s="17" t="s">
        <v>194</v>
      </c>
      <c r="H1148" s="17" t="s">
        <v>29</v>
      </c>
    </row>
    <row r="1149" spans="5:8" x14ac:dyDescent="0.2">
      <c r="E1149" s="27" t="s">
        <v>115</v>
      </c>
      <c r="F1149" s="28" t="s">
        <v>31</v>
      </c>
      <c r="G1149" s="17" t="s">
        <v>194</v>
      </c>
      <c r="H1149" s="17" t="s">
        <v>19</v>
      </c>
    </row>
    <row r="1150" spans="5:8" x14ac:dyDescent="0.2">
      <c r="E1150" s="27" t="s">
        <v>115</v>
      </c>
      <c r="F1150" s="28" t="s">
        <v>32</v>
      </c>
      <c r="G1150" s="17" t="s">
        <v>194</v>
      </c>
      <c r="H1150" s="17" t="s">
        <v>9</v>
      </c>
    </row>
    <row r="1151" spans="5:8" x14ac:dyDescent="0.2">
      <c r="E1151" s="27" t="s">
        <v>115</v>
      </c>
      <c r="F1151" s="28" t="s">
        <v>33</v>
      </c>
      <c r="G1151" s="17" t="s">
        <v>194</v>
      </c>
      <c r="H1151" s="17" t="s">
        <v>10</v>
      </c>
    </row>
    <row r="1152" spans="5:8" x14ac:dyDescent="0.2">
      <c r="E1152" s="27" t="s">
        <v>115</v>
      </c>
      <c r="F1152" s="28" t="s">
        <v>34</v>
      </c>
      <c r="G1152" s="17" t="s">
        <v>194</v>
      </c>
      <c r="H1152" s="17" t="s">
        <v>11</v>
      </c>
    </row>
    <row r="1153" spans="5:8" x14ac:dyDescent="0.2">
      <c r="E1153" s="27" t="s">
        <v>115</v>
      </c>
      <c r="F1153" s="28" t="s">
        <v>36</v>
      </c>
      <c r="G1153" s="17" t="s">
        <v>194</v>
      </c>
      <c r="H1153" s="17" t="s">
        <v>12</v>
      </c>
    </row>
    <row r="1154" spans="5:8" x14ac:dyDescent="0.2">
      <c r="E1154" s="27" t="s">
        <v>115</v>
      </c>
      <c r="F1154" s="28" t="s">
        <v>27</v>
      </c>
      <c r="G1154" s="17" t="s">
        <v>194</v>
      </c>
      <c r="H1154" s="17" t="s">
        <v>14</v>
      </c>
    </row>
    <row r="1155" spans="5:8" x14ac:dyDescent="0.2">
      <c r="E1155" s="27" t="s">
        <v>115</v>
      </c>
      <c r="F1155" s="28" t="s">
        <v>29</v>
      </c>
      <c r="G1155" s="17" t="s">
        <v>194</v>
      </c>
      <c r="H1155" s="17" t="s">
        <v>15</v>
      </c>
    </row>
    <row r="1156" spans="5:8" x14ac:dyDescent="0.2">
      <c r="E1156" s="27" t="s">
        <v>115</v>
      </c>
      <c r="F1156" s="28" t="s">
        <v>18</v>
      </c>
      <c r="G1156" s="17" t="s">
        <v>194</v>
      </c>
      <c r="H1156" s="17" t="s">
        <v>16</v>
      </c>
    </row>
    <row r="1157" spans="5:8" x14ac:dyDescent="0.2">
      <c r="E1157" s="27" t="s">
        <v>115</v>
      </c>
      <c r="F1157" s="28" t="s">
        <v>19</v>
      </c>
      <c r="G1157" s="16" t="s">
        <v>195</v>
      </c>
      <c r="H1157" s="16" t="s">
        <v>26</v>
      </c>
    </row>
    <row r="1158" spans="5:8" x14ac:dyDescent="0.2">
      <c r="E1158" s="27" t="s">
        <v>115</v>
      </c>
      <c r="F1158" s="28" t="s">
        <v>42</v>
      </c>
      <c r="G1158" s="17" t="s">
        <v>195</v>
      </c>
      <c r="H1158" s="17" t="s">
        <v>29</v>
      </c>
    </row>
    <row r="1159" spans="5:8" x14ac:dyDescent="0.2">
      <c r="E1159" s="27" t="s">
        <v>115</v>
      </c>
      <c r="F1159" s="28" t="s">
        <v>11</v>
      </c>
      <c r="G1159" s="17" t="s">
        <v>195</v>
      </c>
      <c r="H1159" s="17" t="s">
        <v>12</v>
      </c>
    </row>
    <row r="1160" spans="5:8" x14ac:dyDescent="0.2">
      <c r="E1160" s="27" t="s">
        <v>115</v>
      </c>
      <c r="F1160" s="28" t="s">
        <v>12</v>
      </c>
      <c r="G1160" s="17" t="s">
        <v>195</v>
      </c>
      <c r="H1160" s="17" t="s">
        <v>14</v>
      </c>
    </row>
    <row r="1161" spans="5:8" x14ac:dyDescent="0.2">
      <c r="E1161" s="27" t="s">
        <v>115</v>
      </c>
      <c r="F1161" s="28" t="s">
        <v>20</v>
      </c>
      <c r="G1161" s="17" t="s">
        <v>195</v>
      </c>
      <c r="H1161" s="17" t="s">
        <v>21</v>
      </c>
    </row>
    <row r="1162" spans="5:8" x14ac:dyDescent="0.2">
      <c r="E1162" s="25" t="s">
        <v>116</v>
      </c>
      <c r="F1162" s="30" t="s">
        <v>24</v>
      </c>
      <c r="G1162" s="17" t="s">
        <v>195</v>
      </c>
      <c r="H1162" s="17" t="s">
        <v>22</v>
      </c>
    </row>
    <row r="1163" spans="5:8" x14ac:dyDescent="0.2">
      <c r="E1163" s="27" t="s">
        <v>116</v>
      </c>
      <c r="F1163" s="28" t="s">
        <v>31</v>
      </c>
      <c r="G1163" s="16" t="s">
        <v>196</v>
      </c>
      <c r="H1163" s="16" t="s">
        <v>26</v>
      </c>
    </row>
    <row r="1164" spans="5:8" x14ac:dyDescent="0.2">
      <c r="E1164" s="27" t="s">
        <v>116</v>
      </c>
      <c r="F1164" s="28" t="s">
        <v>33</v>
      </c>
      <c r="G1164" s="17" t="s">
        <v>196</v>
      </c>
      <c r="H1164" s="17" t="s">
        <v>14</v>
      </c>
    </row>
    <row r="1165" spans="5:8" x14ac:dyDescent="0.2">
      <c r="E1165" s="27" t="s">
        <v>116</v>
      </c>
      <c r="F1165" s="28" t="s">
        <v>26</v>
      </c>
      <c r="G1165" s="17" t="s">
        <v>196</v>
      </c>
      <c r="H1165" s="17" t="s">
        <v>22</v>
      </c>
    </row>
    <row r="1166" spans="5:8" x14ac:dyDescent="0.2">
      <c r="E1166" s="27" t="s">
        <v>116</v>
      </c>
      <c r="F1166" s="28" t="s">
        <v>29</v>
      </c>
      <c r="G1166" s="16" t="s">
        <v>197</v>
      </c>
      <c r="H1166" s="16" t="s">
        <v>39</v>
      </c>
    </row>
    <row r="1167" spans="5:8" x14ac:dyDescent="0.2">
      <c r="E1167" s="27" t="s">
        <v>116</v>
      </c>
      <c r="F1167" s="28" t="s">
        <v>19</v>
      </c>
      <c r="G1167" s="17" t="s">
        <v>197</v>
      </c>
      <c r="H1167" s="17" t="s">
        <v>33</v>
      </c>
    </row>
    <row r="1168" spans="5:8" x14ac:dyDescent="0.2">
      <c r="E1168" s="27" t="s">
        <v>116</v>
      </c>
      <c r="F1168" s="28" t="s">
        <v>42</v>
      </c>
      <c r="G1168" s="17" t="s">
        <v>197</v>
      </c>
      <c r="H1168" s="17" t="s">
        <v>34</v>
      </c>
    </row>
    <row r="1169" spans="5:8" x14ac:dyDescent="0.2">
      <c r="E1169" s="27" t="s">
        <v>116</v>
      </c>
      <c r="F1169" s="28" t="s">
        <v>12</v>
      </c>
      <c r="G1169" s="17" t="s">
        <v>197</v>
      </c>
      <c r="H1169" s="17" t="s">
        <v>26</v>
      </c>
    </row>
    <row r="1170" spans="5:8" x14ac:dyDescent="0.2">
      <c r="E1170" s="27" t="s">
        <v>116</v>
      </c>
      <c r="F1170" s="28" t="s">
        <v>14</v>
      </c>
      <c r="G1170" s="17" t="s">
        <v>197</v>
      </c>
      <c r="H1170" s="17" t="s">
        <v>36</v>
      </c>
    </row>
    <row r="1171" spans="5:8" x14ac:dyDescent="0.2">
      <c r="E1171" s="27" t="s">
        <v>116</v>
      </c>
      <c r="F1171" s="28" t="s">
        <v>20</v>
      </c>
      <c r="G1171" s="17" t="s">
        <v>197</v>
      </c>
      <c r="H1171" s="17" t="s">
        <v>27</v>
      </c>
    </row>
    <row r="1172" spans="5:8" x14ac:dyDescent="0.2">
      <c r="E1172" s="25" t="s">
        <v>117</v>
      </c>
      <c r="F1172" s="30" t="s">
        <v>39</v>
      </c>
      <c r="G1172" s="17" t="s">
        <v>197</v>
      </c>
      <c r="H1172" s="17" t="s">
        <v>29</v>
      </c>
    </row>
    <row r="1173" spans="5:8" x14ac:dyDescent="0.2">
      <c r="E1173" s="27" t="s">
        <v>117</v>
      </c>
      <c r="F1173" s="28" t="s">
        <v>31</v>
      </c>
      <c r="G1173" s="17" t="s">
        <v>197</v>
      </c>
      <c r="H1173" s="17" t="s">
        <v>18</v>
      </c>
    </row>
    <row r="1174" spans="5:8" x14ac:dyDescent="0.2">
      <c r="E1174" s="27" t="s">
        <v>117</v>
      </c>
      <c r="F1174" s="28" t="s">
        <v>32</v>
      </c>
      <c r="G1174" s="17" t="s">
        <v>197</v>
      </c>
      <c r="H1174" s="17" t="s">
        <v>19</v>
      </c>
    </row>
    <row r="1175" spans="5:8" x14ac:dyDescent="0.2">
      <c r="E1175" s="27" t="s">
        <v>117</v>
      </c>
      <c r="F1175" s="28" t="s">
        <v>34</v>
      </c>
      <c r="G1175" s="17" t="s">
        <v>197</v>
      </c>
      <c r="H1175" s="17" t="s">
        <v>12</v>
      </c>
    </row>
    <row r="1176" spans="5:8" x14ac:dyDescent="0.2">
      <c r="E1176" s="27" t="s">
        <v>117</v>
      </c>
      <c r="F1176" s="28" t="s">
        <v>26</v>
      </c>
      <c r="G1176" s="17" t="s">
        <v>197</v>
      </c>
      <c r="H1176" s="17" t="s">
        <v>14</v>
      </c>
    </row>
    <row r="1177" spans="5:8" x14ac:dyDescent="0.2">
      <c r="E1177" s="27" t="s">
        <v>117</v>
      </c>
      <c r="F1177" s="28" t="s">
        <v>36</v>
      </c>
      <c r="G1177" s="17" t="s">
        <v>197</v>
      </c>
      <c r="H1177" s="17" t="s">
        <v>20</v>
      </c>
    </row>
    <row r="1178" spans="5:8" x14ac:dyDescent="0.2">
      <c r="E1178" s="27" t="s">
        <v>117</v>
      </c>
      <c r="F1178" s="28" t="s">
        <v>27</v>
      </c>
      <c r="G1178" s="17" t="s">
        <v>197</v>
      </c>
      <c r="H1178" s="17" t="s">
        <v>21</v>
      </c>
    </row>
    <row r="1179" spans="5:8" x14ac:dyDescent="0.2">
      <c r="E1179" s="27" t="s">
        <v>117</v>
      </c>
      <c r="F1179" s="28" t="s">
        <v>42</v>
      </c>
      <c r="G1179" s="17" t="s">
        <v>197</v>
      </c>
      <c r="H1179" s="17" t="s">
        <v>22</v>
      </c>
    </row>
    <row r="1180" spans="5:8" x14ac:dyDescent="0.2">
      <c r="E1180" s="27" t="s">
        <v>117</v>
      </c>
      <c r="F1180" s="28" t="s">
        <v>11</v>
      </c>
      <c r="G1180" s="16" t="s">
        <v>198</v>
      </c>
      <c r="H1180" s="16" t="s">
        <v>39</v>
      </c>
    </row>
    <row r="1181" spans="5:8" x14ac:dyDescent="0.2">
      <c r="E1181" s="27" t="s">
        <v>117</v>
      </c>
      <c r="F1181" s="28" t="s">
        <v>20</v>
      </c>
      <c r="G1181" s="17" t="s">
        <v>198</v>
      </c>
      <c r="H1181" s="17" t="s">
        <v>24</v>
      </c>
    </row>
    <row r="1182" spans="5:8" x14ac:dyDescent="0.2">
      <c r="E1182" s="27" t="s">
        <v>117</v>
      </c>
      <c r="F1182" s="28" t="s">
        <v>21</v>
      </c>
      <c r="G1182" s="17" t="s">
        <v>198</v>
      </c>
      <c r="H1182" s="17" t="s">
        <v>34</v>
      </c>
    </row>
    <row r="1183" spans="5:8" x14ac:dyDescent="0.2">
      <c r="E1183" s="25" t="s">
        <v>118</v>
      </c>
      <c r="F1183" s="30" t="s">
        <v>39</v>
      </c>
      <c r="G1183" s="17" t="s">
        <v>198</v>
      </c>
      <c r="H1183" s="17" t="s">
        <v>26</v>
      </c>
    </row>
    <row r="1184" spans="5:8" x14ac:dyDescent="0.2">
      <c r="E1184" s="27" t="s">
        <v>118</v>
      </c>
      <c r="F1184" s="28" t="s">
        <v>24</v>
      </c>
      <c r="G1184" s="17" t="s">
        <v>198</v>
      </c>
      <c r="H1184" s="17" t="s">
        <v>27</v>
      </c>
    </row>
    <row r="1185" spans="5:8" x14ac:dyDescent="0.2">
      <c r="E1185" s="27" t="s">
        <v>118</v>
      </c>
      <c r="F1185" s="28" t="s">
        <v>31</v>
      </c>
      <c r="G1185" s="17" t="s">
        <v>198</v>
      </c>
      <c r="H1185" s="17" t="s">
        <v>18</v>
      </c>
    </row>
    <row r="1186" spans="5:8" x14ac:dyDescent="0.2">
      <c r="E1186" s="27" t="s">
        <v>118</v>
      </c>
      <c r="F1186" s="28" t="s">
        <v>32</v>
      </c>
      <c r="G1186" s="17" t="s">
        <v>198</v>
      </c>
      <c r="H1186" s="17" t="s">
        <v>19</v>
      </c>
    </row>
    <row r="1187" spans="5:8" x14ac:dyDescent="0.2">
      <c r="E1187" s="27" t="s">
        <v>118</v>
      </c>
      <c r="F1187" s="28" t="s">
        <v>33</v>
      </c>
      <c r="G1187" s="17" t="s">
        <v>198</v>
      </c>
      <c r="H1187" s="17" t="s">
        <v>42</v>
      </c>
    </row>
    <row r="1188" spans="5:8" x14ac:dyDescent="0.2">
      <c r="E1188" s="27" t="s">
        <v>118</v>
      </c>
      <c r="F1188" s="28" t="s">
        <v>34</v>
      </c>
      <c r="G1188" s="17" t="s">
        <v>198</v>
      </c>
      <c r="H1188" s="17" t="s">
        <v>11</v>
      </c>
    </row>
    <row r="1189" spans="5:8" x14ac:dyDescent="0.2">
      <c r="E1189" s="27" t="s">
        <v>118</v>
      </c>
      <c r="F1189" s="28" t="s">
        <v>26</v>
      </c>
      <c r="G1189" s="17" t="s">
        <v>198</v>
      </c>
      <c r="H1189" s="17" t="s">
        <v>12</v>
      </c>
    </row>
    <row r="1190" spans="5:8" x14ac:dyDescent="0.2">
      <c r="E1190" s="27" t="s">
        <v>118</v>
      </c>
      <c r="F1190" s="28" t="s">
        <v>19</v>
      </c>
      <c r="G1190" s="17" t="s">
        <v>198</v>
      </c>
      <c r="H1190" s="17" t="s">
        <v>13</v>
      </c>
    </row>
    <row r="1191" spans="5:8" x14ac:dyDescent="0.2">
      <c r="E1191" s="25" t="s">
        <v>119</v>
      </c>
      <c r="F1191" s="30" t="s">
        <v>39</v>
      </c>
      <c r="G1191" s="17" t="s">
        <v>198</v>
      </c>
      <c r="H1191" s="17" t="s">
        <v>14</v>
      </c>
    </row>
    <row r="1192" spans="5:8" x14ac:dyDescent="0.2">
      <c r="E1192" s="27" t="s">
        <v>119</v>
      </c>
      <c r="F1192" s="28" t="s">
        <v>31</v>
      </c>
      <c r="G1192" s="16" t="s">
        <v>199</v>
      </c>
      <c r="H1192" s="16" t="s">
        <v>42</v>
      </c>
    </row>
    <row r="1193" spans="5:8" x14ac:dyDescent="0.2">
      <c r="E1193" s="27" t="s">
        <v>119</v>
      </c>
      <c r="F1193" s="28" t="s">
        <v>36</v>
      </c>
      <c r="G1193" s="17" t="s">
        <v>199</v>
      </c>
      <c r="H1193" s="17" t="s">
        <v>20</v>
      </c>
    </row>
    <row r="1194" spans="5:8" x14ac:dyDescent="0.2">
      <c r="E1194" s="27" t="s">
        <v>119</v>
      </c>
      <c r="F1194" s="28" t="s">
        <v>42</v>
      </c>
      <c r="G1194" s="16" t="s">
        <v>200</v>
      </c>
      <c r="H1194" s="16" t="s">
        <v>31</v>
      </c>
    </row>
    <row r="1195" spans="5:8" x14ac:dyDescent="0.2">
      <c r="E1195" s="27" t="s">
        <v>119</v>
      </c>
      <c r="F1195" s="28" t="s">
        <v>20</v>
      </c>
      <c r="G1195" s="17" t="s">
        <v>200</v>
      </c>
      <c r="H1195" s="17" t="s">
        <v>26</v>
      </c>
    </row>
    <row r="1196" spans="5:8" x14ac:dyDescent="0.2">
      <c r="E1196" s="25" t="s">
        <v>120</v>
      </c>
      <c r="F1196" s="30" t="s">
        <v>39</v>
      </c>
      <c r="G1196" s="17" t="s">
        <v>200</v>
      </c>
      <c r="H1196" s="17" t="s">
        <v>29</v>
      </c>
    </row>
    <row r="1197" spans="5:8" x14ac:dyDescent="0.2">
      <c r="E1197" s="27" t="s">
        <v>120</v>
      </c>
      <c r="F1197" s="28" t="s">
        <v>24</v>
      </c>
      <c r="G1197" s="17" t="s">
        <v>200</v>
      </c>
      <c r="H1197" s="17" t="s">
        <v>12</v>
      </c>
    </row>
    <row r="1198" spans="5:8" x14ac:dyDescent="0.2">
      <c r="E1198" s="27" t="s">
        <v>120</v>
      </c>
      <c r="F1198" s="28" t="s">
        <v>31</v>
      </c>
      <c r="G1198" s="16" t="s">
        <v>201</v>
      </c>
      <c r="H1198" s="16" t="s">
        <v>33</v>
      </c>
    </row>
    <row r="1199" spans="5:8" x14ac:dyDescent="0.2">
      <c r="E1199" s="27" t="s">
        <v>120</v>
      </c>
      <c r="F1199" s="28" t="s">
        <v>32</v>
      </c>
      <c r="G1199" s="17" t="s">
        <v>201</v>
      </c>
      <c r="H1199" s="17" t="s">
        <v>26</v>
      </c>
    </row>
    <row r="1200" spans="5:8" x14ac:dyDescent="0.2">
      <c r="E1200" s="27" t="s">
        <v>120</v>
      </c>
      <c r="F1200" s="28" t="s">
        <v>33</v>
      </c>
      <c r="G1200" s="17" t="s">
        <v>201</v>
      </c>
      <c r="H1200" s="17" t="s">
        <v>29</v>
      </c>
    </row>
    <row r="1201" spans="5:8" x14ac:dyDescent="0.2">
      <c r="E1201" s="27" t="s">
        <v>120</v>
      </c>
      <c r="F1201" s="28" t="s">
        <v>34</v>
      </c>
      <c r="G1201" s="17" t="s">
        <v>201</v>
      </c>
      <c r="H1201" s="17" t="s">
        <v>42</v>
      </c>
    </row>
    <row r="1202" spans="5:8" x14ac:dyDescent="0.2">
      <c r="E1202" s="27" t="s">
        <v>120</v>
      </c>
      <c r="F1202" s="28" t="s">
        <v>36</v>
      </c>
      <c r="G1202" s="17" t="s">
        <v>201</v>
      </c>
      <c r="H1202" s="17" t="s">
        <v>12</v>
      </c>
    </row>
    <row r="1203" spans="5:8" x14ac:dyDescent="0.2">
      <c r="E1203" s="27" t="s">
        <v>120</v>
      </c>
      <c r="F1203" s="28" t="s">
        <v>27</v>
      </c>
      <c r="G1203" s="17" t="s">
        <v>201</v>
      </c>
      <c r="H1203" s="17" t="s">
        <v>20</v>
      </c>
    </row>
    <row r="1204" spans="5:8" x14ac:dyDescent="0.2">
      <c r="E1204" s="27" t="s">
        <v>120</v>
      </c>
      <c r="F1204" s="28" t="s">
        <v>29</v>
      </c>
      <c r="G1204" s="16" t="s">
        <v>202</v>
      </c>
      <c r="H1204" s="16" t="s">
        <v>40</v>
      </c>
    </row>
    <row r="1205" spans="5:8" x14ac:dyDescent="0.2">
      <c r="E1205" s="27" t="s">
        <v>120</v>
      </c>
      <c r="F1205" s="28" t="s">
        <v>18</v>
      </c>
      <c r="G1205" s="17" t="s">
        <v>202</v>
      </c>
      <c r="H1205" s="17" t="s">
        <v>31</v>
      </c>
    </row>
    <row r="1206" spans="5:8" x14ac:dyDescent="0.2">
      <c r="E1206" s="27" t="s">
        <v>120</v>
      </c>
      <c r="F1206" s="28" t="s">
        <v>42</v>
      </c>
      <c r="G1206" s="17" t="s">
        <v>202</v>
      </c>
      <c r="H1206" s="17" t="s">
        <v>32</v>
      </c>
    </row>
    <row r="1207" spans="5:8" x14ac:dyDescent="0.2">
      <c r="E1207" s="27" t="s">
        <v>120</v>
      </c>
      <c r="F1207" s="28" t="s">
        <v>11</v>
      </c>
      <c r="G1207" s="17" t="s">
        <v>202</v>
      </c>
      <c r="H1207" s="17" t="s">
        <v>26</v>
      </c>
    </row>
    <row r="1208" spans="5:8" x14ac:dyDescent="0.2">
      <c r="E1208" s="27" t="s">
        <v>120</v>
      </c>
      <c r="F1208" s="28" t="s">
        <v>12</v>
      </c>
      <c r="G1208" s="17" t="s">
        <v>202</v>
      </c>
      <c r="H1208" s="17" t="s">
        <v>7</v>
      </c>
    </row>
    <row r="1209" spans="5:8" x14ac:dyDescent="0.2">
      <c r="E1209" s="27" t="s">
        <v>120</v>
      </c>
      <c r="F1209" s="28" t="s">
        <v>13</v>
      </c>
      <c r="G1209" s="17" t="s">
        <v>202</v>
      </c>
      <c r="H1209" s="17" t="s">
        <v>8</v>
      </c>
    </row>
    <row r="1210" spans="5:8" x14ac:dyDescent="0.2">
      <c r="E1210" s="27" t="s">
        <v>120</v>
      </c>
      <c r="F1210" s="28" t="s">
        <v>20</v>
      </c>
      <c r="G1210" s="17" t="s">
        <v>202</v>
      </c>
      <c r="H1210" s="17" t="s">
        <v>29</v>
      </c>
    </row>
    <row r="1211" spans="5:8" x14ac:dyDescent="0.2">
      <c r="E1211" s="25" t="s">
        <v>121</v>
      </c>
      <c r="F1211" s="30" t="s">
        <v>39</v>
      </c>
      <c r="G1211" s="17" t="s">
        <v>202</v>
      </c>
      <c r="H1211" s="17" t="s">
        <v>10</v>
      </c>
    </row>
    <row r="1212" spans="5:8" x14ac:dyDescent="0.2">
      <c r="E1212" s="27" t="s">
        <v>121</v>
      </c>
      <c r="F1212" s="28" t="s">
        <v>31</v>
      </c>
      <c r="G1212" s="17" t="s">
        <v>202</v>
      </c>
      <c r="H1212" s="17" t="s">
        <v>13</v>
      </c>
    </row>
    <row r="1213" spans="5:8" x14ac:dyDescent="0.2">
      <c r="E1213" s="27" t="s">
        <v>121</v>
      </c>
      <c r="F1213" s="28" t="s">
        <v>32</v>
      </c>
      <c r="G1213" s="17" t="s">
        <v>202</v>
      </c>
      <c r="H1213" s="17" t="s">
        <v>14</v>
      </c>
    </row>
    <row r="1214" spans="5:8" x14ac:dyDescent="0.2">
      <c r="E1214" s="27" t="s">
        <v>121</v>
      </c>
      <c r="F1214" s="28" t="s">
        <v>33</v>
      </c>
      <c r="G1214" s="17" t="s">
        <v>202</v>
      </c>
      <c r="H1214" s="17" t="s">
        <v>15</v>
      </c>
    </row>
    <row r="1215" spans="5:8" x14ac:dyDescent="0.2">
      <c r="E1215" s="27" t="s">
        <v>121</v>
      </c>
      <c r="F1215" s="28" t="s">
        <v>34</v>
      </c>
      <c r="G1215" s="17" t="s">
        <v>202</v>
      </c>
      <c r="H1215" s="17" t="s">
        <v>16</v>
      </c>
    </row>
    <row r="1216" spans="5:8" x14ac:dyDescent="0.2">
      <c r="E1216" s="27" t="s">
        <v>121</v>
      </c>
      <c r="F1216" s="28" t="s">
        <v>26</v>
      </c>
      <c r="G1216" s="16" t="s">
        <v>203</v>
      </c>
      <c r="H1216" s="16" t="s">
        <v>39</v>
      </c>
    </row>
    <row r="1217" spans="5:8" x14ac:dyDescent="0.2">
      <c r="E1217" s="27" t="s">
        <v>121</v>
      </c>
      <c r="F1217" s="28" t="s">
        <v>36</v>
      </c>
      <c r="G1217" s="17" t="s">
        <v>203</v>
      </c>
      <c r="H1217" s="17" t="s">
        <v>24</v>
      </c>
    </row>
    <row r="1218" spans="5:8" x14ac:dyDescent="0.2">
      <c r="E1218" s="27" t="s">
        <v>121</v>
      </c>
      <c r="F1218" s="28" t="s">
        <v>27</v>
      </c>
      <c r="G1218" s="17" t="s">
        <v>203</v>
      </c>
      <c r="H1218" s="17" t="s">
        <v>26</v>
      </c>
    </row>
    <row r="1219" spans="5:8" x14ac:dyDescent="0.2">
      <c r="E1219" s="27" t="s">
        <v>121</v>
      </c>
      <c r="F1219" s="28" t="s">
        <v>29</v>
      </c>
      <c r="G1219" s="17" t="s">
        <v>203</v>
      </c>
      <c r="H1219" s="17" t="s">
        <v>27</v>
      </c>
    </row>
    <row r="1220" spans="5:8" x14ac:dyDescent="0.2">
      <c r="E1220" s="27" t="s">
        <v>121</v>
      </c>
      <c r="F1220" s="28" t="s">
        <v>18</v>
      </c>
      <c r="G1220" s="17" t="s">
        <v>203</v>
      </c>
      <c r="H1220" s="17" t="s">
        <v>19</v>
      </c>
    </row>
    <row r="1221" spans="5:8" x14ac:dyDescent="0.2">
      <c r="E1221" s="27" t="s">
        <v>121</v>
      </c>
      <c r="F1221" s="28" t="s">
        <v>19</v>
      </c>
      <c r="G1221" s="17" t="s">
        <v>203</v>
      </c>
      <c r="H1221" s="17" t="s">
        <v>42</v>
      </c>
    </row>
    <row r="1222" spans="5:8" x14ac:dyDescent="0.2">
      <c r="E1222" s="27" t="s">
        <v>121</v>
      </c>
      <c r="F1222" s="28" t="s">
        <v>42</v>
      </c>
      <c r="G1222" s="17" t="s">
        <v>203</v>
      </c>
      <c r="H1222" s="17" t="s">
        <v>12</v>
      </c>
    </row>
    <row r="1223" spans="5:8" x14ac:dyDescent="0.2">
      <c r="E1223" s="27" t="s">
        <v>121</v>
      </c>
      <c r="F1223" s="28" t="s">
        <v>11</v>
      </c>
      <c r="G1223" s="17" t="s">
        <v>203</v>
      </c>
      <c r="H1223" s="17" t="s">
        <v>14</v>
      </c>
    </row>
    <row r="1224" spans="5:8" x14ac:dyDescent="0.2">
      <c r="E1224" s="27" t="s">
        <v>121</v>
      </c>
      <c r="F1224" s="28" t="s">
        <v>13</v>
      </c>
      <c r="G1224" s="17" t="s">
        <v>203</v>
      </c>
      <c r="H1224" s="17" t="s">
        <v>22</v>
      </c>
    </row>
    <row r="1225" spans="5:8" x14ac:dyDescent="0.2">
      <c r="E1225" s="27" t="s">
        <v>121</v>
      </c>
      <c r="F1225" s="28" t="s">
        <v>21</v>
      </c>
      <c r="G1225" s="16" t="s">
        <v>204</v>
      </c>
      <c r="H1225" s="16" t="s">
        <v>39</v>
      </c>
    </row>
    <row r="1226" spans="5:8" x14ac:dyDescent="0.2">
      <c r="E1226" s="25" t="s">
        <v>122</v>
      </c>
      <c r="F1226" s="30" t="s">
        <v>39</v>
      </c>
      <c r="G1226" s="17" t="s">
        <v>204</v>
      </c>
      <c r="H1226" s="17" t="s">
        <v>24</v>
      </c>
    </row>
    <row r="1227" spans="5:8" x14ac:dyDescent="0.2">
      <c r="E1227" s="27" t="s">
        <v>122</v>
      </c>
      <c r="F1227" s="28" t="s">
        <v>24</v>
      </c>
      <c r="G1227" s="17" t="s">
        <v>204</v>
      </c>
      <c r="H1227" s="17" t="s">
        <v>34</v>
      </c>
    </row>
    <row r="1228" spans="5:8" x14ac:dyDescent="0.2">
      <c r="E1228" s="27" t="s">
        <v>122</v>
      </c>
      <c r="F1228" s="28" t="s">
        <v>25</v>
      </c>
      <c r="G1228" s="17" t="s">
        <v>204</v>
      </c>
      <c r="H1228" s="17" t="s">
        <v>26</v>
      </c>
    </row>
    <row r="1229" spans="5:8" x14ac:dyDescent="0.2">
      <c r="E1229" s="27" t="s">
        <v>122</v>
      </c>
      <c r="F1229" s="28" t="s">
        <v>40</v>
      </c>
      <c r="G1229" s="17" t="s">
        <v>204</v>
      </c>
      <c r="H1229" s="17" t="s">
        <v>29</v>
      </c>
    </row>
    <row r="1230" spans="5:8" x14ac:dyDescent="0.2">
      <c r="E1230" s="27" t="s">
        <v>122</v>
      </c>
      <c r="F1230" s="28" t="s">
        <v>31</v>
      </c>
      <c r="G1230" s="17" t="s">
        <v>204</v>
      </c>
      <c r="H1230" s="17" t="s">
        <v>18</v>
      </c>
    </row>
    <row r="1231" spans="5:8" x14ac:dyDescent="0.2">
      <c r="E1231" s="27" t="s">
        <v>122</v>
      </c>
      <c r="F1231" s="28" t="s">
        <v>32</v>
      </c>
      <c r="G1231" s="17" t="s">
        <v>204</v>
      </c>
      <c r="H1231" s="17" t="s">
        <v>19</v>
      </c>
    </row>
    <row r="1232" spans="5:8" x14ac:dyDescent="0.2">
      <c r="E1232" s="27" t="s">
        <v>122</v>
      </c>
      <c r="F1232" s="28" t="s">
        <v>33</v>
      </c>
      <c r="G1232" s="17" t="s">
        <v>204</v>
      </c>
      <c r="H1232" s="17" t="s">
        <v>11</v>
      </c>
    </row>
    <row r="1233" spans="5:8" x14ac:dyDescent="0.2">
      <c r="E1233" s="27" t="s">
        <v>122</v>
      </c>
      <c r="F1233" s="28" t="s">
        <v>34</v>
      </c>
      <c r="G1233" s="17" t="s">
        <v>204</v>
      </c>
      <c r="H1233" s="17" t="s">
        <v>14</v>
      </c>
    </row>
    <row r="1234" spans="5:8" x14ac:dyDescent="0.2">
      <c r="E1234" s="27" t="s">
        <v>122</v>
      </c>
      <c r="F1234" s="28" t="s">
        <v>7</v>
      </c>
      <c r="G1234" s="16" t="s">
        <v>205</v>
      </c>
      <c r="H1234" s="16" t="s">
        <v>32</v>
      </c>
    </row>
    <row r="1235" spans="5:8" x14ac:dyDescent="0.2">
      <c r="E1235" s="27" t="s">
        <v>122</v>
      </c>
      <c r="F1235" s="28" t="s">
        <v>8</v>
      </c>
      <c r="G1235" s="17" t="s">
        <v>205</v>
      </c>
      <c r="H1235" s="17" t="s">
        <v>33</v>
      </c>
    </row>
    <row r="1236" spans="5:8" x14ac:dyDescent="0.2">
      <c r="E1236" s="27" t="s">
        <v>122</v>
      </c>
      <c r="F1236" s="28" t="s">
        <v>36</v>
      </c>
      <c r="G1236" s="17" t="s">
        <v>205</v>
      </c>
      <c r="H1236" s="17" t="s">
        <v>26</v>
      </c>
    </row>
    <row r="1237" spans="5:8" x14ac:dyDescent="0.2">
      <c r="E1237" s="27" t="s">
        <v>122</v>
      </c>
      <c r="F1237" s="28" t="s">
        <v>27</v>
      </c>
      <c r="G1237" s="17" t="s">
        <v>205</v>
      </c>
      <c r="H1237" s="17" t="s">
        <v>29</v>
      </c>
    </row>
    <row r="1238" spans="5:8" x14ac:dyDescent="0.2">
      <c r="E1238" s="27" t="s">
        <v>122</v>
      </c>
      <c r="F1238" s="28" t="s">
        <v>29</v>
      </c>
      <c r="G1238" s="17" t="s">
        <v>205</v>
      </c>
      <c r="H1238" s="17" t="s">
        <v>18</v>
      </c>
    </row>
    <row r="1239" spans="5:8" x14ac:dyDescent="0.2">
      <c r="E1239" s="27" t="s">
        <v>122</v>
      </c>
      <c r="F1239" s="28" t="s">
        <v>18</v>
      </c>
      <c r="G1239" s="17" t="s">
        <v>205</v>
      </c>
      <c r="H1239" s="17" t="s">
        <v>19</v>
      </c>
    </row>
    <row r="1240" spans="5:8" x14ac:dyDescent="0.2">
      <c r="E1240" s="27" t="s">
        <v>122</v>
      </c>
      <c r="F1240" s="28" t="s">
        <v>9</v>
      </c>
      <c r="G1240" s="17" t="s">
        <v>205</v>
      </c>
      <c r="H1240" s="17" t="s">
        <v>11</v>
      </c>
    </row>
    <row r="1241" spans="5:8" x14ac:dyDescent="0.2">
      <c r="E1241" s="27" t="s">
        <v>122</v>
      </c>
      <c r="F1241" s="28" t="s">
        <v>10</v>
      </c>
      <c r="G1241" s="17" t="s">
        <v>205</v>
      </c>
      <c r="H1241" s="17" t="s">
        <v>14</v>
      </c>
    </row>
    <row r="1242" spans="5:8" x14ac:dyDescent="0.2">
      <c r="E1242" s="27" t="s">
        <v>122</v>
      </c>
      <c r="F1242" s="28" t="s">
        <v>42</v>
      </c>
      <c r="G1242" s="17" t="s">
        <v>205</v>
      </c>
      <c r="H1242" s="17" t="s">
        <v>21</v>
      </c>
    </row>
    <row r="1243" spans="5:8" x14ac:dyDescent="0.2">
      <c r="E1243" s="27" t="s">
        <v>122</v>
      </c>
      <c r="F1243" s="28" t="s">
        <v>11</v>
      </c>
      <c r="G1243" s="17" t="s">
        <v>205</v>
      </c>
      <c r="H1243" s="17" t="s">
        <v>22</v>
      </c>
    </row>
    <row r="1244" spans="5:8" x14ac:dyDescent="0.2">
      <c r="E1244" s="27" t="s">
        <v>122</v>
      </c>
      <c r="F1244" s="28" t="s">
        <v>12</v>
      </c>
      <c r="G1244" s="16" t="s">
        <v>206</v>
      </c>
      <c r="H1244" s="16" t="s">
        <v>26</v>
      </c>
    </row>
    <row r="1245" spans="5:8" x14ac:dyDescent="0.2">
      <c r="E1245" s="27" t="s">
        <v>122</v>
      </c>
      <c r="F1245" s="28" t="s">
        <v>13</v>
      </c>
      <c r="G1245" s="17" t="s">
        <v>206</v>
      </c>
      <c r="H1245" s="17" t="s">
        <v>19</v>
      </c>
    </row>
    <row r="1246" spans="5:8" x14ac:dyDescent="0.2">
      <c r="E1246" s="27" t="s">
        <v>122</v>
      </c>
      <c r="F1246" s="28" t="s">
        <v>14</v>
      </c>
      <c r="G1246" s="17" t="s">
        <v>206</v>
      </c>
      <c r="H1246" s="17" t="s">
        <v>12</v>
      </c>
    </row>
    <row r="1247" spans="5:8" x14ac:dyDescent="0.2">
      <c r="E1247" s="27" t="s">
        <v>122</v>
      </c>
      <c r="F1247" s="28" t="s">
        <v>15</v>
      </c>
      <c r="G1247" s="17" t="s">
        <v>206</v>
      </c>
      <c r="H1247" s="17" t="s">
        <v>14</v>
      </c>
    </row>
    <row r="1248" spans="5:8" x14ac:dyDescent="0.2">
      <c r="E1248" s="27" t="s">
        <v>122</v>
      </c>
      <c r="F1248" s="28" t="s">
        <v>16</v>
      </c>
      <c r="G1248" s="17" t="s">
        <v>206</v>
      </c>
      <c r="H1248" s="17" t="s">
        <v>21</v>
      </c>
    </row>
    <row r="1249" spans="5:8" x14ac:dyDescent="0.2">
      <c r="E1249" s="27" t="s">
        <v>122</v>
      </c>
      <c r="F1249" s="28" t="s">
        <v>20</v>
      </c>
      <c r="G1249" s="16" t="s">
        <v>207</v>
      </c>
      <c r="H1249" s="16" t="s">
        <v>24</v>
      </c>
    </row>
    <row r="1250" spans="5:8" x14ac:dyDescent="0.2">
      <c r="E1250" s="27" t="s">
        <v>122</v>
      </c>
      <c r="F1250" s="28" t="s">
        <v>21</v>
      </c>
      <c r="G1250" s="17" t="s">
        <v>207</v>
      </c>
      <c r="H1250" s="17" t="s">
        <v>26</v>
      </c>
    </row>
    <row r="1251" spans="5:8" x14ac:dyDescent="0.2">
      <c r="E1251" s="25" t="s">
        <v>123</v>
      </c>
      <c r="F1251" s="30" t="s">
        <v>39</v>
      </c>
      <c r="G1251" s="17" t="s">
        <v>207</v>
      </c>
      <c r="H1251" s="17" t="s">
        <v>36</v>
      </c>
    </row>
    <row r="1252" spans="5:8" x14ac:dyDescent="0.2">
      <c r="E1252" s="27" t="s">
        <v>123</v>
      </c>
      <c r="F1252" s="28" t="s">
        <v>24</v>
      </c>
      <c r="G1252" s="17" t="s">
        <v>207</v>
      </c>
      <c r="H1252" s="17" t="s">
        <v>27</v>
      </c>
    </row>
    <row r="1253" spans="5:8" x14ac:dyDescent="0.2">
      <c r="E1253" s="27" t="s">
        <v>123</v>
      </c>
      <c r="F1253" s="28" t="s">
        <v>31</v>
      </c>
      <c r="G1253" s="17" t="s">
        <v>207</v>
      </c>
      <c r="H1253" s="17" t="s">
        <v>29</v>
      </c>
    </row>
    <row r="1254" spans="5:8" x14ac:dyDescent="0.2">
      <c r="E1254" s="27" t="s">
        <v>123</v>
      </c>
      <c r="F1254" s="28" t="s">
        <v>32</v>
      </c>
      <c r="G1254" s="17" t="s">
        <v>207</v>
      </c>
      <c r="H1254" s="17" t="s">
        <v>18</v>
      </c>
    </row>
    <row r="1255" spans="5:8" x14ac:dyDescent="0.2">
      <c r="E1255" s="27" t="s">
        <v>123</v>
      </c>
      <c r="F1255" s="28" t="s">
        <v>33</v>
      </c>
      <c r="G1255" s="17" t="s">
        <v>207</v>
      </c>
      <c r="H1255" s="17" t="s">
        <v>19</v>
      </c>
    </row>
    <row r="1256" spans="5:8" x14ac:dyDescent="0.2">
      <c r="E1256" s="27" t="s">
        <v>123</v>
      </c>
      <c r="F1256" s="28" t="s">
        <v>34</v>
      </c>
      <c r="G1256" s="17" t="s">
        <v>207</v>
      </c>
      <c r="H1256" s="17" t="s">
        <v>13</v>
      </c>
    </row>
    <row r="1257" spans="5:8" x14ac:dyDescent="0.2">
      <c r="E1257" s="27" t="s">
        <v>123</v>
      </c>
      <c r="F1257" s="28" t="s">
        <v>26</v>
      </c>
      <c r="G1257" s="17" t="s">
        <v>207</v>
      </c>
      <c r="H1257" s="17" t="s">
        <v>14</v>
      </c>
    </row>
    <row r="1258" spans="5:8" x14ac:dyDescent="0.2">
      <c r="E1258" s="27" t="s">
        <v>123</v>
      </c>
      <c r="F1258" s="28" t="s">
        <v>27</v>
      </c>
      <c r="G1258" s="17" t="s">
        <v>207</v>
      </c>
      <c r="H1258" s="17" t="s">
        <v>20</v>
      </c>
    </row>
    <row r="1259" spans="5:8" x14ac:dyDescent="0.2">
      <c r="E1259" s="27" t="s">
        <v>123</v>
      </c>
      <c r="F1259" s="28" t="s">
        <v>29</v>
      </c>
      <c r="G1259" s="17" t="s">
        <v>207</v>
      </c>
      <c r="H1259" s="17" t="s">
        <v>21</v>
      </c>
    </row>
    <row r="1260" spans="5:8" x14ac:dyDescent="0.2">
      <c r="E1260" s="27" t="s">
        <v>123</v>
      </c>
      <c r="F1260" s="28" t="s">
        <v>18</v>
      </c>
      <c r="G1260" s="17" t="s">
        <v>207</v>
      </c>
      <c r="H1260" s="17" t="s">
        <v>22</v>
      </c>
    </row>
    <row r="1261" spans="5:8" x14ac:dyDescent="0.2">
      <c r="E1261" s="27" t="s">
        <v>123</v>
      </c>
      <c r="F1261" s="28" t="s">
        <v>19</v>
      </c>
      <c r="G1261" s="16" t="s">
        <v>208</v>
      </c>
      <c r="H1261" s="16" t="s">
        <v>33</v>
      </c>
    </row>
    <row r="1262" spans="5:8" x14ac:dyDescent="0.2">
      <c r="E1262" s="27" t="s">
        <v>123</v>
      </c>
      <c r="F1262" s="28" t="s">
        <v>42</v>
      </c>
      <c r="G1262" s="17" t="s">
        <v>208</v>
      </c>
      <c r="H1262" s="17" t="s">
        <v>36</v>
      </c>
    </row>
    <row r="1263" spans="5:8" x14ac:dyDescent="0.2">
      <c r="E1263" s="27" t="s">
        <v>123</v>
      </c>
      <c r="F1263" s="28" t="s">
        <v>11</v>
      </c>
      <c r="G1263" s="17" t="s">
        <v>208</v>
      </c>
      <c r="H1263" s="17" t="s">
        <v>11</v>
      </c>
    </row>
    <row r="1264" spans="5:8" x14ac:dyDescent="0.2">
      <c r="E1264" s="27" t="s">
        <v>123</v>
      </c>
      <c r="F1264" s="28" t="s">
        <v>12</v>
      </c>
      <c r="G1264" s="17" t="s">
        <v>208</v>
      </c>
      <c r="H1264" s="17" t="s">
        <v>20</v>
      </c>
    </row>
    <row r="1265" spans="5:8" x14ac:dyDescent="0.2">
      <c r="E1265" s="27" t="s">
        <v>123</v>
      </c>
      <c r="F1265" s="28" t="s">
        <v>13</v>
      </c>
      <c r="G1265" s="17" t="s">
        <v>208</v>
      </c>
      <c r="H1265" s="17" t="s">
        <v>21</v>
      </c>
    </row>
    <row r="1266" spans="5:8" x14ac:dyDescent="0.2">
      <c r="E1266" s="27" t="s">
        <v>123</v>
      </c>
      <c r="F1266" s="28" t="s">
        <v>14</v>
      </c>
      <c r="G1266" s="16" t="s">
        <v>209</v>
      </c>
      <c r="H1266" s="16" t="s">
        <v>39</v>
      </c>
    </row>
    <row r="1267" spans="5:8" x14ac:dyDescent="0.2">
      <c r="E1267" s="27" t="s">
        <v>123</v>
      </c>
      <c r="F1267" s="28" t="s">
        <v>20</v>
      </c>
      <c r="G1267" s="17" t="s">
        <v>209</v>
      </c>
      <c r="H1267" s="17" t="s">
        <v>24</v>
      </c>
    </row>
    <row r="1268" spans="5:8" x14ac:dyDescent="0.2">
      <c r="E1268" s="25" t="s">
        <v>124</v>
      </c>
      <c r="F1268" s="30" t="s">
        <v>39</v>
      </c>
      <c r="G1268" s="17" t="s">
        <v>209</v>
      </c>
      <c r="H1268" s="17" t="s">
        <v>31</v>
      </c>
    </row>
    <row r="1269" spans="5:8" x14ac:dyDescent="0.2">
      <c r="E1269" s="27" t="s">
        <v>124</v>
      </c>
      <c r="F1269" s="28" t="s">
        <v>24</v>
      </c>
      <c r="G1269" s="17" t="s">
        <v>209</v>
      </c>
      <c r="H1269" s="17" t="s">
        <v>32</v>
      </c>
    </row>
    <row r="1270" spans="5:8" x14ac:dyDescent="0.2">
      <c r="E1270" s="27" t="s">
        <v>124</v>
      </c>
      <c r="F1270" s="28" t="s">
        <v>31</v>
      </c>
      <c r="G1270" s="17" t="s">
        <v>209</v>
      </c>
      <c r="H1270" s="17" t="s">
        <v>33</v>
      </c>
    </row>
    <row r="1271" spans="5:8" x14ac:dyDescent="0.2">
      <c r="E1271" s="27" t="s">
        <v>124</v>
      </c>
      <c r="F1271" s="28" t="s">
        <v>32</v>
      </c>
      <c r="G1271" s="17" t="s">
        <v>209</v>
      </c>
      <c r="H1271" s="17" t="s">
        <v>14</v>
      </c>
    </row>
    <row r="1272" spans="5:8" x14ac:dyDescent="0.2">
      <c r="E1272" s="27" t="s">
        <v>124</v>
      </c>
      <c r="F1272" s="28" t="s">
        <v>33</v>
      </c>
      <c r="G1272" s="17" t="s">
        <v>209</v>
      </c>
      <c r="H1272" s="17" t="s">
        <v>21</v>
      </c>
    </row>
    <row r="1273" spans="5:8" x14ac:dyDescent="0.2">
      <c r="E1273" s="27" t="s">
        <v>124</v>
      </c>
      <c r="F1273" s="28" t="s">
        <v>34</v>
      </c>
      <c r="G1273" s="16" t="s">
        <v>210</v>
      </c>
      <c r="H1273" s="16" t="s">
        <v>26</v>
      </c>
    </row>
    <row r="1274" spans="5:8" x14ac:dyDescent="0.2">
      <c r="E1274" s="27" t="s">
        <v>124</v>
      </c>
      <c r="F1274" s="28" t="s">
        <v>26</v>
      </c>
      <c r="G1274" s="17" t="s">
        <v>210</v>
      </c>
      <c r="H1274" s="17" t="s">
        <v>27</v>
      </c>
    </row>
    <row r="1275" spans="5:8" x14ac:dyDescent="0.2">
      <c r="E1275" s="27" t="s">
        <v>124</v>
      </c>
      <c r="F1275" s="28" t="s">
        <v>36</v>
      </c>
      <c r="G1275" s="17" t="s">
        <v>210</v>
      </c>
      <c r="H1275" s="17" t="s">
        <v>19</v>
      </c>
    </row>
    <row r="1276" spans="5:8" x14ac:dyDescent="0.2">
      <c r="E1276" s="27" t="s">
        <v>124</v>
      </c>
      <c r="F1276" s="28" t="s">
        <v>27</v>
      </c>
      <c r="G1276" s="17" t="s">
        <v>210</v>
      </c>
      <c r="H1276" s="17" t="s">
        <v>21</v>
      </c>
    </row>
    <row r="1277" spans="5:8" x14ac:dyDescent="0.2">
      <c r="E1277" s="27" t="s">
        <v>124</v>
      </c>
      <c r="F1277" s="28" t="s">
        <v>29</v>
      </c>
      <c r="G1277" s="16" t="s">
        <v>211</v>
      </c>
      <c r="H1277" s="16" t="s">
        <v>39</v>
      </c>
    </row>
    <row r="1278" spans="5:8" x14ac:dyDescent="0.2">
      <c r="E1278" s="27" t="s">
        <v>124</v>
      </c>
      <c r="F1278" s="28" t="s">
        <v>18</v>
      </c>
      <c r="G1278" s="17" t="s">
        <v>211</v>
      </c>
      <c r="H1278" s="17" t="s">
        <v>24</v>
      </c>
    </row>
    <row r="1279" spans="5:8" x14ac:dyDescent="0.2">
      <c r="E1279" s="27" t="s">
        <v>124</v>
      </c>
      <c r="F1279" s="28" t="s">
        <v>42</v>
      </c>
      <c r="G1279" s="17" t="s">
        <v>211</v>
      </c>
      <c r="H1279" s="17" t="s">
        <v>31</v>
      </c>
    </row>
    <row r="1280" spans="5:8" x14ac:dyDescent="0.2">
      <c r="E1280" s="27" t="s">
        <v>124</v>
      </c>
      <c r="F1280" s="28" t="s">
        <v>11</v>
      </c>
      <c r="G1280" s="17" t="s">
        <v>211</v>
      </c>
      <c r="H1280" s="17" t="s">
        <v>32</v>
      </c>
    </row>
    <row r="1281" spans="5:8" x14ac:dyDescent="0.2">
      <c r="E1281" s="27" t="s">
        <v>124</v>
      </c>
      <c r="F1281" s="28" t="s">
        <v>12</v>
      </c>
      <c r="G1281" s="17" t="s">
        <v>211</v>
      </c>
      <c r="H1281" s="17" t="s">
        <v>33</v>
      </c>
    </row>
    <row r="1282" spans="5:8" x14ac:dyDescent="0.2">
      <c r="E1282" s="27" t="s">
        <v>124</v>
      </c>
      <c r="F1282" s="28" t="s">
        <v>13</v>
      </c>
      <c r="G1282" s="17" t="s">
        <v>211</v>
      </c>
      <c r="H1282" s="17" t="s">
        <v>34</v>
      </c>
    </row>
    <row r="1283" spans="5:8" x14ac:dyDescent="0.2">
      <c r="E1283" s="27" t="s">
        <v>124</v>
      </c>
      <c r="F1283" s="28" t="s">
        <v>14</v>
      </c>
      <c r="G1283" s="17" t="s">
        <v>211</v>
      </c>
      <c r="H1283" s="17" t="s">
        <v>26</v>
      </c>
    </row>
    <row r="1284" spans="5:8" x14ac:dyDescent="0.2">
      <c r="E1284" s="27" t="s">
        <v>124</v>
      </c>
      <c r="F1284" s="28" t="s">
        <v>20</v>
      </c>
      <c r="G1284" s="17" t="s">
        <v>211</v>
      </c>
      <c r="H1284" s="17" t="s">
        <v>36</v>
      </c>
    </row>
    <row r="1285" spans="5:8" x14ac:dyDescent="0.2">
      <c r="E1285" s="27" t="s">
        <v>124</v>
      </c>
      <c r="F1285" s="28" t="s">
        <v>21</v>
      </c>
      <c r="G1285" s="17" t="s">
        <v>211</v>
      </c>
      <c r="H1285" s="17" t="s">
        <v>27</v>
      </c>
    </row>
    <row r="1286" spans="5:8" x14ac:dyDescent="0.2">
      <c r="E1286" s="25" t="s">
        <v>125</v>
      </c>
      <c r="F1286" s="30" t="s">
        <v>39</v>
      </c>
      <c r="G1286" s="17" t="s">
        <v>211</v>
      </c>
      <c r="H1286" s="17" t="s">
        <v>29</v>
      </c>
    </row>
    <row r="1287" spans="5:8" x14ac:dyDescent="0.2">
      <c r="E1287" s="27" t="s">
        <v>125</v>
      </c>
      <c r="F1287" s="28" t="s">
        <v>31</v>
      </c>
      <c r="G1287" s="17" t="s">
        <v>211</v>
      </c>
      <c r="H1287" s="17" t="s">
        <v>18</v>
      </c>
    </row>
    <row r="1288" spans="5:8" x14ac:dyDescent="0.2">
      <c r="E1288" s="27" t="s">
        <v>125</v>
      </c>
      <c r="F1288" s="28" t="s">
        <v>32</v>
      </c>
      <c r="G1288" s="17" t="s">
        <v>211</v>
      </c>
      <c r="H1288" s="17" t="s">
        <v>19</v>
      </c>
    </row>
    <row r="1289" spans="5:8" x14ac:dyDescent="0.2">
      <c r="E1289" s="27" t="s">
        <v>125</v>
      </c>
      <c r="F1289" s="28" t="s">
        <v>33</v>
      </c>
      <c r="G1289" s="17" t="s">
        <v>211</v>
      </c>
      <c r="H1289" s="17" t="s">
        <v>42</v>
      </c>
    </row>
    <row r="1290" spans="5:8" x14ac:dyDescent="0.2">
      <c r="E1290" s="27" t="s">
        <v>125</v>
      </c>
      <c r="F1290" s="28" t="s">
        <v>34</v>
      </c>
      <c r="G1290" s="17" t="s">
        <v>211</v>
      </c>
      <c r="H1290" s="17" t="s">
        <v>11</v>
      </c>
    </row>
    <row r="1291" spans="5:8" x14ac:dyDescent="0.2">
      <c r="E1291" s="27" t="s">
        <v>125</v>
      </c>
      <c r="F1291" s="28" t="s">
        <v>36</v>
      </c>
      <c r="G1291" s="17" t="s">
        <v>211</v>
      </c>
      <c r="H1291" s="17" t="s">
        <v>12</v>
      </c>
    </row>
    <row r="1292" spans="5:8" x14ac:dyDescent="0.2">
      <c r="E1292" s="27" t="s">
        <v>125</v>
      </c>
      <c r="F1292" s="28" t="s">
        <v>27</v>
      </c>
      <c r="G1292" s="17" t="s">
        <v>211</v>
      </c>
      <c r="H1292" s="17" t="s">
        <v>13</v>
      </c>
    </row>
    <row r="1293" spans="5:8" x14ac:dyDescent="0.2">
      <c r="E1293" s="27" t="s">
        <v>125</v>
      </c>
      <c r="F1293" s="28" t="s">
        <v>29</v>
      </c>
      <c r="G1293" s="17" t="s">
        <v>211</v>
      </c>
      <c r="H1293" s="17" t="s">
        <v>14</v>
      </c>
    </row>
    <row r="1294" spans="5:8" x14ac:dyDescent="0.2">
      <c r="E1294" s="27" t="s">
        <v>125</v>
      </c>
      <c r="F1294" s="28" t="s">
        <v>18</v>
      </c>
      <c r="G1294" s="17" t="s">
        <v>211</v>
      </c>
      <c r="H1294" s="17" t="s">
        <v>20</v>
      </c>
    </row>
    <row r="1295" spans="5:8" x14ac:dyDescent="0.2">
      <c r="E1295" s="27" t="s">
        <v>125</v>
      </c>
      <c r="F1295" s="28" t="s">
        <v>42</v>
      </c>
      <c r="G1295" s="17" t="s">
        <v>211</v>
      </c>
      <c r="H1295" s="17" t="s">
        <v>21</v>
      </c>
    </row>
    <row r="1296" spans="5:8" x14ac:dyDescent="0.2">
      <c r="E1296" s="27" t="s">
        <v>125</v>
      </c>
      <c r="F1296" s="28" t="s">
        <v>12</v>
      </c>
      <c r="G1296" s="17" t="s">
        <v>211</v>
      </c>
      <c r="H1296" s="17" t="s">
        <v>22</v>
      </c>
    </row>
    <row r="1297" spans="5:8" x14ac:dyDescent="0.2">
      <c r="E1297" s="27" t="s">
        <v>126</v>
      </c>
      <c r="F1297" s="28" t="s">
        <v>39</v>
      </c>
      <c r="G1297" s="16" t="s">
        <v>212</v>
      </c>
      <c r="H1297" s="16" t="s">
        <v>39</v>
      </c>
    </row>
    <row r="1298" spans="5:8" x14ac:dyDescent="0.2">
      <c r="E1298" s="25" t="s">
        <v>126</v>
      </c>
      <c r="F1298" s="30" t="s">
        <v>33</v>
      </c>
      <c r="G1298" s="17" t="s">
        <v>212</v>
      </c>
      <c r="H1298" s="17" t="s">
        <v>31</v>
      </c>
    </row>
    <row r="1299" spans="5:8" x14ac:dyDescent="0.2">
      <c r="E1299" s="27" t="s">
        <v>126</v>
      </c>
      <c r="F1299" s="28" t="s">
        <v>34</v>
      </c>
      <c r="G1299" s="17" t="s">
        <v>212</v>
      </c>
      <c r="H1299" s="17" t="s">
        <v>32</v>
      </c>
    </row>
    <row r="1300" spans="5:8" x14ac:dyDescent="0.2">
      <c r="E1300" s="27" t="s">
        <v>126</v>
      </c>
      <c r="F1300" s="28" t="s">
        <v>36</v>
      </c>
      <c r="G1300" s="17" t="s">
        <v>212</v>
      </c>
      <c r="H1300" s="17" t="s">
        <v>34</v>
      </c>
    </row>
    <row r="1301" spans="5:8" x14ac:dyDescent="0.2">
      <c r="E1301" s="27" t="s">
        <v>126</v>
      </c>
      <c r="F1301" s="28" t="s">
        <v>29</v>
      </c>
      <c r="G1301" s="17" t="s">
        <v>212</v>
      </c>
      <c r="H1301" s="17" t="s">
        <v>36</v>
      </c>
    </row>
    <row r="1302" spans="5:8" x14ac:dyDescent="0.2">
      <c r="E1302" s="27" t="s">
        <v>126</v>
      </c>
      <c r="F1302" s="28" t="s">
        <v>42</v>
      </c>
      <c r="G1302" s="17" t="s">
        <v>212</v>
      </c>
      <c r="H1302" s="17" t="s">
        <v>27</v>
      </c>
    </row>
    <row r="1303" spans="5:8" x14ac:dyDescent="0.2">
      <c r="E1303" s="27" t="s">
        <v>126</v>
      </c>
      <c r="F1303" s="28" t="s">
        <v>20</v>
      </c>
      <c r="G1303" s="17" t="s">
        <v>212</v>
      </c>
      <c r="H1303" s="17" t="s">
        <v>18</v>
      </c>
    </row>
    <row r="1304" spans="5:8" x14ac:dyDescent="0.2">
      <c r="E1304" s="25" t="s">
        <v>127</v>
      </c>
      <c r="F1304" s="30" t="s">
        <v>39</v>
      </c>
      <c r="G1304" s="17" t="s">
        <v>212</v>
      </c>
      <c r="H1304" s="17" t="s">
        <v>19</v>
      </c>
    </row>
    <row r="1305" spans="5:8" x14ac:dyDescent="0.2">
      <c r="E1305" s="27" t="s">
        <v>127</v>
      </c>
      <c r="F1305" s="28" t="s">
        <v>31</v>
      </c>
      <c r="G1305" s="17" t="s">
        <v>212</v>
      </c>
      <c r="H1305" s="17" t="s">
        <v>11</v>
      </c>
    </row>
    <row r="1306" spans="5:8" x14ac:dyDescent="0.2">
      <c r="E1306" s="27" t="s">
        <v>127</v>
      </c>
      <c r="F1306" s="28" t="s">
        <v>32</v>
      </c>
      <c r="G1306" s="17" t="s">
        <v>212</v>
      </c>
      <c r="H1306" s="17" t="s">
        <v>13</v>
      </c>
    </row>
    <row r="1307" spans="5:8" x14ac:dyDescent="0.2">
      <c r="E1307" s="27" t="s">
        <v>127</v>
      </c>
      <c r="F1307" s="28" t="s">
        <v>33</v>
      </c>
      <c r="G1307" s="17" t="s">
        <v>212</v>
      </c>
      <c r="H1307" s="17" t="s">
        <v>14</v>
      </c>
    </row>
    <row r="1308" spans="5:8" x14ac:dyDescent="0.2">
      <c r="E1308" s="27" t="s">
        <v>127</v>
      </c>
      <c r="F1308" s="28" t="s">
        <v>34</v>
      </c>
      <c r="G1308" s="17" t="s">
        <v>212</v>
      </c>
      <c r="H1308" s="17" t="s">
        <v>21</v>
      </c>
    </row>
    <row r="1309" spans="5:8" x14ac:dyDescent="0.2">
      <c r="E1309" s="27" t="s">
        <v>127</v>
      </c>
      <c r="F1309" s="28" t="s">
        <v>26</v>
      </c>
      <c r="G1309" s="16" t="s">
        <v>213</v>
      </c>
      <c r="H1309" s="16" t="s">
        <v>32</v>
      </c>
    </row>
    <row r="1310" spans="5:8" x14ac:dyDescent="0.2">
      <c r="E1310" s="27" t="s">
        <v>127</v>
      </c>
      <c r="F1310" s="28" t="s">
        <v>27</v>
      </c>
      <c r="G1310" s="17" t="s">
        <v>213</v>
      </c>
      <c r="H1310" s="17" t="s">
        <v>26</v>
      </c>
    </row>
    <row r="1311" spans="5:8" x14ac:dyDescent="0.2">
      <c r="E1311" s="27" t="s">
        <v>127</v>
      </c>
      <c r="F1311" s="28" t="s">
        <v>29</v>
      </c>
      <c r="G1311" s="17" t="s">
        <v>213</v>
      </c>
      <c r="H1311" s="17" t="s">
        <v>27</v>
      </c>
    </row>
    <row r="1312" spans="5:8" x14ac:dyDescent="0.2">
      <c r="E1312" s="27" t="s">
        <v>127</v>
      </c>
      <c r="F1312" s="28" t="s">
        <v>18</v>
      </c>
      <c r="G1312" s="17" t="s">
        <v>213</v>
      </c>
      <c r="H1312" s="17" t="s">
        <v>19</v>
      </c>
    </row>
    <row r="1313" spans="5:8" x14ac:dyDescent="0.2">
      <c r="E1313" s="27" t="s">
        <v>127</v>
      </c>
      <c r="F1313" s="28" t="s">
        <v>19</v>
      </c>
      <c r="G1313" s="17" t="s">
        <v>213</v>
      </c>
      <c r="H1313" s="17" t="s">
        <v>11</v>
      </c>
    </row>
    <row r="1314" spans="5:8" x14ac:dyDescent="0.2">
      <c r="E1314" s="27" t="s">
        <v>127</v>
      </c>
      <c r="F1314" s="28" t="s">
        <v>42</v>
      </c>
      <c r="G1314" s="17" t="s">
        <v>213</v>
      </c>
      <c r="H1314" s="17" t="s">
        <v>13</v>
      </c>
    </row>
    <row r="1315" spans="5:8" x14ac:dyDescent="0.2">
      <c r="E1315" s="27" t="s">
        <v>127</v>
      </c>
      <c r="F1315" s="28" t="s">
        <v>12</v>
      </c>
      <c r="G1315" s="17" t="s">
        <v>213</v>
      </c>
      <c r="H1315" s="17" t="s">
        <v>14</v>
      </c>
    </row>
    <row r="1316" spans="5:8" x14ac:dyDescent="0.2">
      <c r="E1316" s="27" t="s">
        <v>127</v>
      </c>
      <c r="F1316" s="28" t="s">
        <v>13</v>
      </c>
      <c r="G1316" s="16" t="s">
        <v>214</v>
      </c>
      <c r="H1316" s="16" t="s">
        <v>19</v>
      </c>
    </row>
    <row r="1317" spans="5:8" x14ac:dyDescent="0.2">
      <c r="E1317" s="27" t="s">
        <v>127</v>
      </c>
      <c r="F1317" s="28" t="s">
        <v>14</v>
      </c>
      <c r="G1317" s="17" t="s">
        <v>214</v>
      </c>
      <c r="H1317" s="17" t="s">
        <v>14</v>
      </c>
    </row>
    <row r="1318" spans="5:8" x14ac:dyDescent="0.2">
      <c r="E1318" s="27" t="s">
        <v>127</v>
      </c>
      <c r="F1318" s="28" t="s">
        <v>20</v>
      </c>
      <c r="G1318" s="16" t="s">
        <v>215</v>
      </c>
      <c r="H1318" s="16" t="s">
        <v>24</v>
      </c>
    </row>
    <row r="1319" spans="5:8" x14ac:dyDescent="0.2">
      <c r="E1319" s="25" t="s">
        <v>128</v>
      </c>
      <c r="F1319" s="30" t="s">
        <v>39</v>
      </c>
      <c r="G1319" s="17" t="s">
        <v>215</v>
      </c>
      <c r="H1319" s="17" t="s">
        <v>32</v>
      </c>
    </row>
    <row r="1320" spans="5:8" x14ac:dyDescent="0.2">
      <c r="E1320" s="27" t="s">
        <v>128</v>
      </c>
      <c r="F1320" s="28" t="s">
        <v>24</v>
      </c>
      <c r="G1320" s="17" t="s">
        <v>215</v>
      </c>
      <c r="H1320" s="17" t="s">
        <v>26</v>
      </c>
    </row>
    <row r="1321" spans="5:8" x14ac:dyDescent="0.2">
      <c r="E1321" s="27" t="s">
        <v>128</v>
      </c>
      <c r="F1321" s="28" t="s">
        <v>40</v>
      </c>
      <c r="G1321" s="17" t="s">
        <v>215</v>
      </c>
      <c r="H1321" s="17" t="s">
        <v>36</v>
      </c>
    </row>
    <row r="1322" spans="5:8" x14ac:dyDescent="0.2">
      <c r="E1322" s="27" t="s">
        <v>128</v>
      </c>
      <c r="F1322" s="28" t="s">
        <v>31</v>
      </c>
      <c r="G1322" s="17" t="s">
        <v>215</v>
      </c>
      <c r="H1322" s="17" t="s">
        <v>27</v>
      </c>
    </row>
    <row r="1323" spans="5:8" x14ac:dyDescent="0.2">
      <c r="E1323" s="27" t="s">
        <v>128</v>
      </c>
      <c r="F1323" s="28" t="s">
        <v>33</v>
      </c>
      <c r="G1323" s="17" t="s">
        <v>215</v>
      </c>
      <c r="H1323" s="17" t="s">
        <v>29</v>
      </c>
    </row>
    <row r="1324" spans="5:8" x14ac:dyDescent="0.2">
      <c r="E1324" s="27" t="s">
        <v>128</v>
      </c>
      <c r="F1324" s="28" t="s">
        <v>34</v>
      </c>
      <c r="G1324" s="17" t="s">
        <v>215</v>
      </c>
      <c r="H1324" s="17" t="s">
        <v>12</v>
      </c>
    </row>
    <row r="1325" spans="5:8" x14ac:dyDescent="0.2">
      <c r="E1325" s="27" t="s">
        <v>128</v>
      </c>
      <c r="F1325" s="28" t="s">
        <v>26</v>
      </c>
      <c r="G1325" s="17" t="s">
        <v>215</v>
      </c>
      <c r="H1325" s="17" t="s">
        <v>13</v>
      </c>
    </row>
    <row r="1326" spans="5:8" x14ac:dyDescent="0.2">
      <c r="E1326" s="27" t="s">
        <v>128</v>
      </c>
      <c r="F1326" s="28" t="s">
        <v>36</v>
      </c>
      <c r="G1326" s="17" t="s">
        <v>215</v>
      </c>
      <c r="H1326" s="17" t="s">
        <v>20</v>
      </c>
    </row>
    <row r="1327" spans="5:8" x14ac:dyDescent="0.2">
      <c r="E1327" s="27" t="s">
        <v>128</v>
      </c>
      <c r="F1327" s="28" t="s">
        <v>27</v>
      </c>
      <c r="G1327" s="17" t="s">
        <v>215</v>
      </c>
      <c r="H1327" s="17" t="s">
        <v>22</v>
      </c>
    </row>
    <row r="1328" spans="5:8" x14ac:dyDescent="0.2">
      <c r="E1328" s="27" t="s">
        <v>128</v>
      </c>
      <c r="F1328" s="28" t="s">
        <v>18</v>
      </c>
      <c r="G1328" s="16" t="s">
        <v>216</v>
      </c>
      <c r="H1328" s="16" t="s">
        <v>39</v>
      </c>
    </row>
    <row r="1329" spans="5:8" x14ac:dyDescent="0.2">
      <c r="E1329" s="27" t="s">
        <v>128</v>
      </c>
      <c r="F1329" s="28" t="s">
        <v>42</v>
      </c>
      <c r="G1329" s="17" t="s">
        <v>216</v>
      </c>
      <c r="H1329" s="17" t="s">
        <v>24</v>
      </c>
    </row>
    <row r="1330" spans="5:8" x14ac:dyDescent="0.2">
      <c r="E1330" s="27" t="s">
        <v>128</v>
      </c>
      <c r="F1330" s="28" t="s">
        <v>11</v>
      </c>
      <c r="G1330" s="17" t="s">
        <v>216</v>
      </c>
      <c r="H1330" s="17" t="s">
        <v>34</v>
      </c>
    </row>
    <row r="1331" spans="5:8" x14ac:dyDescent="0.2">
      <c r="E1331" s="27" t="s">
        <v>128</v>
      </c>
      <c r="F1331" s="28" t="s">
        <v>12</v>
      </c>
      <c r="G1331" s="17" t="s">
        <v>216</v>
      </c>
      <c r="H1331" s="17" t="s">
        <v>26</v>
      </c>
    </row>
    <row r="1332" spans="5:8" x14ac:dyDescent="0.2">
      <c r="E1332" s="27" t="s">
        <v>128</v>
      </c>
      <c r="F1332" s="28" t="s">
        <v>13</v>
      </c>
      <c r="G1332" s="17" t="s">
        <v>216</v>
      </c>
      <c r="H1332" s="17" t="s">
        <v>19</v>
      </c>
    </row>
    <row r="1333" spans="5:8" x14ac:dyDescent="0.2">
      <c r="E1333" s="27" t="s">
        <v>128</v>
      </c>
      <c r="F1333" s="28" t="s">
        <v>20</v>
      </c>
      <c r="G1333" s="17" t="s">
        <v>216</v>
      </c>
      <c r="H1333" s="17" t="s">
        <v>14</v>
      </c>
    </row>
    <row r="1334" spans="5:8" x14ac:dyDescent="0.2">
      <c r="E1334" s="25" t="s">
        <v>129</v>
      </c>
      <c r="F1334" s="30" t="s">
        <v>39</v>
      </c>
      <c r="G1334" s="16" t="s">
        <v>217</v>
      </c>
      <c r="H1334" s="16" t="s">
        <v>26</v>
      </c>
    </row>
    <row r="1335" spans="5:8" x14ac:dyDescent="0.2">
      <c r="E1335" s="27" t="s">
        <v>129</v>
      </c>
      <c r="F1335" s="28" t="s">
        <v>31</v>
      </c>
      <c r="G1335" s="20" t="s">
        <v>218</v>
      </c>
      <c r="H1335" s="20" t="s">
        <v>26</v>
      </c>
    </row>
    <row r="1336" spans="5:8" x14ac:dyDescent="0.2">
      <c r="E1336" s="27" t="s">
        <v>129</v>
      </c>
      <c r="F1336" s="28" t="s">
        <v>32</v>
      </c>
      <c r="G1336" s="17" t="s">
        <v>218</v>
      </c>
      <c r="H1336" s="17" t="s">
        <v>19</v>
      </c>
    </row>
    <row r="1337" spans="5:8" x14ac:dyDescent="0.2">
      <c r="E1337" s="27" t="s">
        <v>129</v>
      </c>
      <c r="F1337" s="28" t="s">
        <v>34</v>
      </c>
      <c r="G1337" s="17" t="s">
        <v>218</v>
      </c>
      <c r="H1337" s="17" t="s">
        <v>12</v>
      </c>
    </row>
    <row r="1338" spans="5:8" x14ac:dyDescent="0.2">
      <c r="E1338" s="27" t="s">
        <v>129</v>
      </c>
      <c r="F1338" s="28" t="s">
        <v>26</v>
      </c>
      <c r="G1338" s="17" t="s">
        <v>218</v>
      </c>
      <c r="H1338" s="17" t="s">
        <v>13</v>
      </c>
    </row>
    <row r="1339" spans="5:8" x14ac:dyDescent="0.2">
      <c r="E1339" s="27" t="s">
        <v>129</v>
      </c>
      <c r="F1339" s="28" t="s">
        <v>36</v>
      </c>
      <c r="G1339" s="17" t="s">
        <v>218</v>
      </c>
      <c r="H1339" s="17" t="s">
        <v>14</v>
      </c>
    </row>
    <row r="1340" spans="5:8" x14ac:dyDescent="0.2">
      <c r="E1340" s="27" t="s">
        <v>129</v>
      </c>
      <c r="F1340" s="28" t="s">
        <v>27</v>
      </c>
      <c r="G1340" s="17" t="s">
        <v>218</v>
      </c>
      <c r="H1340" s="17" t="s">
        <v>21</v>
      </c>
    </row>
    <row r="1341" spans="5:8" x14ac:dyDescent="0.2">
      <c r="E1341" s="27" t="s">
        <v>129</v>
      </c>
      <c r="F1341" s="28" t="s">
        <v>29</v>
      </c>
      <c r="G1341" s="17" t="s">
        <v>218</v>
      </c>
      <c r="H1341" s="17" t="s">
        <v>22</v>
      </c>
    </row>
    <row r="1342" spans="5:8" x14ac:dyDescent="0.2">
      <c r="E1342" s="27" t="s">
        <v>129</v>
      </c>
      <c r="F1342" s="28" t="s">
        <v>42</v>
      </c>
      <c r="G1342" s="20" t="s">
        <v>219</v>
      </c>
      <c r="H1342" s="20" t="s">
        <v>24</v>
      </c>
    </row>
    <row r="1343" spans="5:8" x14ac:dyDescent="0.2">
      <c r="E1343" s="27" t="s">
        <v>129</v>
      </c>
      <c r="F1343" s="28" t="s">
        <v>12</v>
      </c>
      <c r="G1343" s="17" t="s">
        <v>219</v>
      </c>
      <c r="H1343" s="17" t="s">
        <v>26</v>
      </c>
    </row>
    <row r="1344" spans="5:8" x14ac:dyDescent="0.2">
      <c r="E1344" s="25" t="s">
        <v>130</v>
      </c>
      <c r="F1344" s="30" t="s">
        <v>31</v>
      </c>
      <c r="G1344" s="17" t="s">
        <v>219</v>
      </c>
      <c r="H1344" s="17" t="s">
        <v>19</v>
      </c>
    </row>
    <row r="1345" spans="5:8" x14ac:dyDescent="0.2">
      <c r="E1345" s="27" t="s">
        <v>130</v>
      </c>
      <c r="F1345" s="28" t="s">
        <v>32</v>
      </c>
      <c r="G1345" s="17" t="s">
        <v>219</v>
      </c>
      <c r="H1345" s="17" t="s">
        <v>14</v>
      </c>
    </row>
    <row r="1346" spans="5:8" x14ac:dyDescent="0.2">
      <c r="E1346" s="27" t="s">
        <v>130</v>
      </c>
      <c r="F1346" s="28" t="s">
        <v>33</v>
      </c>
      <c r="G1346" s="20" t="s">
        <v>220</v>
      </c>
      <c r="H1346" s="20" t="s">
        <v>31</v>
      </c>
    </row>
    <row r="1347" spans="5:8" x14ac:dyDescent="0.2">
      <c r="E1347" s="27" t="s">
        <v>130</v>
      </c>
      <c r="F1347" s="28" t="s">
        <v>34</v>
      </c>
      <c r="G1347" s="17" t="s">
        <v>220</v>
      </c>
      <c r="H1347" s="17" t="s">
        <v>32</v>
      </c>
    </row>
    <row r="1348" spans="5:8" x14ac:dyDescent="0.2">
      <c r="E1348" s="27" t="s">
        <v>130</v>
      </c>
      <c r="F1348" s="28" t="s">
        <v>27</v>
      </c>
      <c r="G1348" s="17" t="s">
        <v>220</v>
      </c>
      <c r="H1348" s="17" t="s">
        <v>36</v>
      </c>
    </row>
    <row r="1349" spans="5:8" x14ac:dyDescent="0.2">
      <c r="E1349" s="27" t="s">
        <v>130</v>
      </c>
      <c r="F1349" s="28" t="s">
        <v>29</v>
      </c>
      <c r="G1349" s="17" t="s">
        <v>220</v>
      </c>
      <c r="H1349" s="17" t="s">
        <v>27</v>
      </c>
    </row>
    <row r="1350" spans="5:8" x14ac:dyDescent="0.2">
      <c r="E1350" s="27" t="s">
        <v>130</v>
      </c>
      <c r="F1350" s="28" t="s">
        <v>19</v>
      </c>
      <c r="G1350" s="17" t="s">
        <v>220</v>
      </c>
      <c r="H1350" s="17" t="s">
        <v>12</v>
      </c>
    </row>
    <row r="1351" spans="5:8" x14ac:dyDescent="0.2">
      <c r="E1351" s="27" t="s">
        <v>130</v>
      </c>
      <c r="F1351" s="28" t="s">
        <v>42</v>
      </c>
      <c r="G1351" s="17" t="s">
        <v>220</v>
      </c>
      <c r="H1351" s="17" t="s">
        <v>13</v>
      </c>
    </row>
    <row r="1352" spans="5:8" x14ac:dyDescent="0.2">
      <c r="E1352" s="27" t="s">
        <v>130</v>
      </c>
      <c r="F1352" s="28" t="s">
        <v>11</v>
      </c>
      <c r="G1352" s="17" t="s">
        <v>220</v>
      </c>
      <c r="H1352" s="17" t="s">
        <v>22</v>
      </c>
    </row>
    <row r="1353" spans="5:8" x14ac:dyDescent="0.2">
      <c r="E1353" s="27" t="s">
        <v>130</v>
      </c>
      <c r="F1353" s="28" t="s">
        <v>12</v>
      </c>
      <c r="G1353" s="20" t="s">
        <v>221</v>
      </c>
      <c r="H1353" s="20" t="s">
        <v>39</v>
      </c>
    </row>
    <row r="1354" spans="5:8" x14ac:dyDescent="0.2">
      <c r="E1354" s="27" t="s">
        <v>130</v>
      </c>
      <c r="F1354" s="28" t="s">
        <v>13</v>
      </c>
      <c r="G1354" s="17" t="s">
        <v>221</v>
      </c>
      <c r="H1354" s="17" t="s">
        <v>26</v>
      </c>
    </row>
    <row r="1355" spans="5:8" x14ac:dyDescent="0.2">
      <c r="E1355" s="27" t="s">
        <v>130</v>
      </c>
      <c r="F1355" s="28" t="s">
        <v>21</v>
      </c>
      <c r="G1355" s="17" t="s">
        <v>221</v>
      </c>
      <c r="H1355" s="17" t="s">
        <v>42</v>
      </c>
    </row>
    <row r="1356" spans="5:8" x14ac:dyDescent="0.2">
      <c r="E1356" s="25" t="s">
        <v>131</v>
      </c>
      <c r="F1356" s="30" t="s">
        <v>24</v>
      </c>
      <c r="G1356" s="17" t="s">
        <v>221</v>
      </c>
      <c r="H1356" s="17" t="s">
        <v>14</v>
      </c>
    </row>
    <row r="1357" spans="5:8" x14ac:dyDescent="0.2">
      <c r="E1357" s="27" t="s">
        <v>131</v>
      </c>
      <c r="F1357" s="28" t="s">
        <v>31</v>
      </c>
      <c r="G1357" s="20" t="s">
        <v>222</v>
      </c>
      <c r="H1357" s="20" t="s">
        <v>26</v>
      </c>
    </row>
    <row r="1358" spans="5:8" x14ac:dyDescent="0.2">
      <c r="E1358" s="27" t="s">
        <v>131</v>
      </c>
      <c r="F1358" s="28" t="s">
        <v>32</v>
      </c>
      <c r="G1358" s="17" t="s">
        <v>222</v>
      </c>
      <c r="H1358" s="17" t="s">
        <v>27</v>
      </c>
    </row>
    <row r="1359" spans="5:8" x14ac:dyDescent="0.2">
      <c r="E1359" s="27" t="s">
        <v>131</v>
      </c>
      <c r="F1359" s="28" t="s">
        <v>34</v>
      </c>
      <c r="G1359" s="17" t="s">
        <v>222</v>
      </c>
      <c r="H1359" s="17" t="s">
        <v>20</v>
      </c>
    </row>
    <row r="1360" spans="5:8" x14ac:dyDescent="0.2">
      <c r="E1360" s="27" t="s">
        <v>131</v>
      </c>
      <c r="F1360" s="28" t="s">
        <v>26</v>
      </c>
      <c r="G1360" s="17" t="s">
        <v>222</v>
      </c>
      <c r="H1360" s="17" t="s">
        <v>21</v>
      </c>
    </row>
    <row r="1361" spans="5:8" x14ac:dyDescent="0.2">
      <c r="E1361" s="27" t="s">
        <v>131</v>
      </c>
      <c r="F1361" s="28" t="s">
        <v>36</v>
      </c>
      <c r="G1361" s="17" t="s">
        <v>222</v>
      </c>
      <c r="H1361" s="17" t="s">
        <v>22</v>
      </c>
    </row>
    <row r="1362" spans="5:8" x14ac:dyDescent="0.2">
      <c r="E1362" s="27" t="s">
        <v>131</v>
      </c>
      <c r="F1362" s="28" t="s">
        <v>27</v>
      </c>
      <c r="G1362" s="20" t="s">
        <v>223</v>
      </c>
      <c r="H1362" s="20" t="s">
        <v>14</v>
      </c>
    </row>
    <row r="1363" spans="5:8" x14ac:dyDescent="0.2">
      <c r="E1363" s="27" t="s">
        <v>131</v>
      </c>
      <c r="F1363" s="28" t="s">
        <v>18</v>
      </c>
      <c r="G1363" s="16" t="s">
        <v>223</v>
      </c>
      <c r="H1363" s="16" t="s">
        <v>21</v>
      </c>
    </row>
    <row r="1364" spans="5:8" x14ac:dyDescent="0.2">
      <c r="E1364" s="27" t="s">
        <v>131</v>
      </c>
      <c r="F1364" s="28" t="s">
        <v>42</v>
      </c>
      <c r="G1364" s="18" t="s">
        <v>224</v>
      </c>
      <c r="H1364" s="18" t="s">
        <v>39</v>
      </c>
    </row>
    <row r="1365" spans="5:8" x14ac:dyDescent="0.2">
      <c r="E1365" s="27" t="s">
        <v>131</v>
      </c>
      <c r="F1365" s="28" t="s">
        <v>11</v>
      </c>
      <c r="G1365" s="17" t="s">
        <v>224</v>
      </c>
      <c r="H1365" s="17" t="s">
        <v>34</v>
      </c>
    </row>
    <row r="1366" spans="5:8" x14ac:dyDescent="0.2">
      <c r="E1366" s="27" t="s">
        <v>131</v>
      </c>
      <c r="F1366" s="28" t="s">
        <v>12</v>
      </c>
      <c r="G1366" s="17" t="s">
        <v>224</v>
      </c>
      <c r="H1366" s="17" t="s">
        <v>18</v>
      </c>
    </row>
    <row r="1367" spans="5:8" x14ac:dyDescent="0.2">
      <c r="E1367" s="27" t="s">
        <v>131</v>
      </c>
      <c r="F1367" s="28" t="s">
        <v>13</v>
      </c>
      <c r="G1367" s="17" t="s">
        <v>224</v>
      </c>
      <c r="H1367" s="17" t="s">
        <v>19</v>
      </c>
    </row>
    <row r="1368" spans="5:8" x14ac:dyDescent="0.2">
      <c r="E1368" s="27" t="s">
        <v>131</v>
      </c>
      <c r="F1368" s="28" t="s">
        <v>14</v>
      </c>
      <c r="G1368" s="17" t="s">
        <v>224</v>
      </c>
      <c r="H1368" s="17" t="s">
        <v>12</v>
      </c>
    </row>
    <row r="1369" spans="5:8" x14ac:dyDescent="0.2">
      <c r="E1369" s="27" t="s">
        <v>131</v>
      </c>
      <c r="F1369" s="28" t="s">
        <v>20</v>
      </c>
      <c r="G1369" s="17" t="s">
        <v>224</v>
      </c>
      <c r="H1369" s="17" t="s">
        <v>13</v>
      </c>
    </row>
    <row r="1370" spans="5:8" x14ac:dyDescent="0.2">
      <c r="E1370" s="27" t="s">
        <v>131</v>
      </c>
      <c r="F1370" s="28" t="s">
        <v>21</v>
      </c>
      <c r="G1370" s="17" t="s">
        <v>224</v>
      </c>
      <c r="H1370" s="17" t="s">
        <v>14</v>
      </c>
    </row>
    <row r="1371" spans="5:8" x14ac:dyDescent="0.2">
      <c r="E1371" s="25" t="s">
        <v>132</v>
      </c>
      <c r="F1371" s="30" t="s">
        <v>39</v>
      </c>
      <c r="G1371" s="17" t="s">
        <v>224</v>
      </c>
      <c r="H1371" s="17" t="s">
        <v>21</v>
      </c>
    </row>
    <row r="1372" spans="5:8" x14ac:dyDescent="0.2">
      <c r="E1372" s="27" t="s">
        <v>132</v>
      </c>
      <c r="F1372" s="28" t="s">
        <v>33</v>
      </c>
      <c r="G1372" s="17" t="s">
        <v>224</v>
      </c>
      <c r="H1372" s="17" t="s">
        <v>22</v>
      </c>
    </row>
    <row r="1373" spans="5:8" x14ac:dyDescent="0.2">
      <c r="E1373" s="27" t="s">
        <v>132</v>
      </c>
      <c r="F1373" s="28" t="s">
        <v>36</v>
      </c>
      <c r="G1373" s="18" t="s">
        <v>225</v>
      </c>
      <c r="H1373" s="18" t="s">
        <v>39</v>
      </c>
    </row>
    <row r="1374" spans="5:8" x14ac:dyDescent="0.2">
      <c r="E1374" s="27" t="s">
        <v>132</v>
      </c>
      <c r="F1374" s="28" t="s">
        <v>27</v>
      </c>
      <c r="G1374" s="17" t="s">
        <v>225</v>
      </c>
      <c r="H1374" s="17" t="s">
        <v>24</v>
      </c>
    </row>
    <row r="1375" spans="5:8" x14ac:dyDescent="0.2">
      <c r="E1375" s="27" t="s">
        <v>132</v>
      </c>
      <c r="F1375" s="28" t="s">
        <v>29</v>
      </c>
      <c r="G1375" s="17" t="s">
        <v>225</v>
      </c>
      <c r="H1375" s="17" t="s">
        <v>31</v>
      </c>
    </row>
    <row r="1376" spans="5:8" x14ac:dyDescent="0.2">
      <c r="E1376" s="27" t="s">
        <v>132</v>
      </c>
      <c r="F1376" s="28" t="s">
        <v>11</v>
      </c>
      <c r="G1376" s="17" t="s">
        <v>225</v>
      </c>
      <c r="H1376" s="17" t="s">
        <v>32</v>
      </c>
    </row>
    <row r="1377" spans="5:8" x14ac:dyDescent="0.2">
      <c r="E1377" s="27" t="s">
        <v>132</v>
      </c>
      <c r="F1377" s="28" t="s">
        <v>12</v>
      </c>
      <c r="G1377" s="17" t="s">
        <v>225</v>
      </c>
      <c r="H1377" s="17" t="s">
        <v>33</v>
      </c>
    </row>
    <row r="1378" spans="5:8" x14ac:dyDescent="0.2">
      <c r="E1378" s="27" t="s">
        <v>132</v>
      </c>
      <c r="F1378" s="28" t="s">
        <v>13</v>
      </c>
      <c r="G1378" s="17" t="s">
        <v>225</v>
      </c>
      <c r="H1378" s="17" t="s">
        <v>34</v>
      </c>
    </row>
    <row r="1379" spans="5:8" x14ac:dyDescent="0.2">
      <c r="E1379" s="27" t="s">
        <v>132</v>
      </c>
      <c r="F1379" s="28" t="s">
        <v>20</v>
      </c>
      <c r="G1379" s="17" t="s">
        <v>225</v>
      </c>
      <c r="H1379" s="17" t="s">
        <v>26</v>
      </c>
    </row>
    <row r="1380" spans="5:8" x14ac:dyDescent="0.2">
      <c r="E1380" s="25" t="s">
        <v>133</v>
      </c>
      <c r="F1380" s="30" t="s">
        <v>39</v>
      </c>
      <c r="G1380" s="17" t="s">
        <v>225</v>
      </c>
      <c r="H1380" s="17" t="s">
        <v>36</v>
      </c>
    </row>
    <row r="1381" spans="5:8" x14ac:dyDescent="0.2">
      <c r="E1381" s="27" t="s">
        <v>133</v>
      </c>
      <c r="F1381" s="28" t="s">
        <v>24</v>
      </c>
      <c r="G1381" s="17" t="s">
        <v>225</v>
      </c>
      <c r="H1381" s="17" t="s">
        <v>27</v>
      </c>
    </row>
    <row r="1382" spans="5:8" x14ac:dyDescent="0.2">
      <c r="E1382" s="27" t="s">
        <v>133</v>
      </c>
      <c r="F1382" s="28" t="s">
        <v>32</v>
      </c>
      <c r="G1382" s="17" t="s">
        <v>225</v>
      </c>
      <c r="H1382" s="17" t="s">
        <v>29</v>
      </c>
    </row>
    <row r="1383" spans="5:8" x14ac:dyDescent="0.2">
      <c r="E1383" s="27" t="s">
        <v>133</v>
      </c>
      <c r="F1383" s="28" t="s">
        <v>33</v>
      </c>
      <c r="G1383" s="17" t="s">
        <v>225</v>
      </c>
      <c r="H1383" s="17" t="s">
        <v>18</v>
      </c>
    </row>
    <row r="1384" spans="5:8" x14ac:dyDescent="0.2">
      <c r="E1384" s="27" t="s">
        <v>133</v>
      </c>
      <c r="F1384" s="28" t="s">
        <v>26</v>
      </c>
      <c r="G1384" s="17" t="s">
        <v>225</v>
      </c>
      <c r="H1384" s="17" t="s">
        <v>19</v>
      </c>
    </row>
    <row r="1385" spans="5:8" x14ac:dyDescent="0.2">
      <c r="E1385" s="27" t="s">
        <v>133</v>
      </c>
      <c r="F1385" s="28" t="s">
        <v>27</v>
      </c>
      <c r="G1385" s="17" t="s">
        <v>225</v>
      </c>
      <c r="H1385" s="17" t="s">
        <v>42</v>
      </c>
    </row>
    <row r="1386" spans="5:8" x14ac:dyDescent="0.2">
      <c r="E1386" s="27" t="s">
        <v>133</v>
      </c>
      <c r="F1386" s="28" t="s">
        <v>29</v>
      </c>
      <c r="G1386" s="17" t="s">
        <v>225</v>
      </c>
      <c r="H1386" s="17" t="s">
        <v>11</v>
      </c>
    </row>
    <row r="1387" spans="5:8" x14ac:dyDescent="0.2">
      <c r="E1387" s="27" t="s">
        <v>133</v>
      </c>
      <c r="F1387" s="28" t="s">
        <v>18</v>
      </c>
      <c r="G1387" s="17" t="s">
        <v>225</v>
      </c>
      <c r="H1387" s="17" t="s">
        <v>12</v>
      </c>
    </row>
    <row r="1388" spans="5:8" x14ac:dyDescent="0.2">
      <c r="E1388" s="27" t="s">
        <v>133</v>
      </c>
      <c r="F1388" s="28" t="s">
        <v>19</v>
      </c>
      <c r="G1388" s="17" t="s">
        <v>225</v>
      </c>
      <c r="H1388" s="17" t="s">
        <v>13</v>
      </c>
    </row>
    <row r="1389" spans="5:8" x14ac:dyDescent="0.2">
      <c r="E1389" s="27" t="s">
        <v>133</v>
      </c>
      <c r="F1389" s="28" t="s">
        <v>11</v>
      </c>
      <c r="G1389" s="17" t="s">
        <v>225</v>
      </c>
      <c r="H1389" s="17" t="s">
        <v>14</v>
      </c>
    </row>
    <row r="1390" spans="5:8" x14ac:dyDescent="0.2">
      <c r="E1390" s="27" t="s">
        <v>133</v>
      </c>
      <c r="F1390" s="28" t="s">
        <v>13</v>
      </c>
      <c r="G1390" s="17" t="s">
        <v>225</v>
      </c>
      <c r="H1390" s="17" t="s">
        <v>20</v>
      </c>
    </row>
    <row r="1391" spans="5:8" x14ac:dyDescent="0.2">
      <c r="E1391" s="27" t="s">
        <v>133</v>
      </c>
      <c r="F1391" s="28" t="s">
        <v>14</v>
      </c>
      <c r="G1391" s="17" t="s">
        <v>225</v>
      </c>
      <c r="H1391" s="17" t="s">
        <v>21</v>
      </c>
    </row>
    <row r="1392" spans="5:8" x14ac:dyDescent="0.2">
      <c r="E1392" s="27" t="s">
        <v>133</v>
      </c>
      <c r="F1392" s="28" t="s">
        <v>21</v>
      </c>
      <c r="G1392" s="17" t="s">
        <v>225</v>
      </c>
      <c r="H1392" s="17" t="s">
        <v>22</v>
      </c>
    </row>
    <row r="1393" spans="5:8" x14ac:dyDescent="0.2">
      <c r="E1393" s="25" t="s">
        <v>134</v>
      </c>
      <c r="F1393" s="30" t="s">
        <v>39</v>
      </c>
      <c r="G1393" s="18" t="s">
        <v>226</v>
      </c>
      <c r="H1393" s="18" t="s">
        <v>33</v>
      </c>
    </row>
    <row r="1394" spans="5:8" x14ac:dyDescent="0.2">
      <c r="E1394" s="27" t="s">
        <v>134</v>
      </c>
      <c r="F1394" s="28" t="s">
        <v>24</v>
      </c>
      <c r="G1394" s="17" t="s">
        <v>226</v>
      </c>
      <c r="H1394" s="17" t="s">
        <v>19</v>
      </c>
    </row>
    <row r="1395" spans="5:8" x14ac:dyDescent="0.2">
      <c r="E1395" s="27" t="s">
        <v>134</v>
      </c>
      <c r="F1395" s="28" t="s">
        <v>31</v>
      </c>
      <c r="G1395" s="17" t="s">
        <v>226</v>
      </c>
      <c r="H1395" s="17" t="s">
        <v>13</v>
      </c>
    </row>
    <row r="1396" spans="5:8" x14ac:dyDescent="0.2">
      <c r="E1396" s="27" t="s">
        <v>134</v>
      </c>
      <c r="F1396" s="28" t="s">
        <v>34</v>
      </c>
      <c r="G1396" s="17" t="s">
        <v>226</v>
      </c>
      <c r="H1396" s="17" t="s">
        <v>22</v>
      </c>
    </row>
    <row r="1397" spans="5:8" x14ac:dyDescent="0.2">
      <c r="E1397" s="27" t="s">
        <v>134</v>
      </c>
      <c r="F1397" s="28" t="s">
        <v>26</v>
      </c>
      <c r="G1397" s="18" t="s">
        <v>227</v>
      </c>
      <c r="H1397" s="18" t="s">
        <v>39</v>
      </c>
    </row>
    <row r="1398" spans="5:8" x14ac:dyDescent="0.2">
      <c r="E1398" s="27" t="s">
        <v>134</v>
      </c>
      <c r="F1398" s="28" t="s">
        <v>29</v>
      </c>
      <c r="G1398" s="17" t="s">
        <v>227</v>
      </c>
      <c r="H1398" s="17" t="s">
        <v>24</v>
      </c>
    </row>
    <row r="1399" spans="5:8" x14ac:dyDescent="0.2">
      <c r="E1399" s="27" t="s">
        <v>134</v>
      </c>
      <c r="F1399" s="28" t="s">
        <v>12</v>
      </c>
      <c r="G1399" s="17" t="s">
        <v>227</v>
      </c>
      <c r="H1399" s="17" t="s">
        <v>33</v>
      </c>
    </row>
    <row r="1400" spans="5:8" x14ac:dyDescent="0.2">
      <c r="E1400" s="27" t="s">
        <v>134</v>
      </c>
      <c r="F1400" s="28" t="s">
        <v>20</v>
      </c>
      <c r="G1400" s="17" t="s">
        <v>227</v>
      </c>
      <c r="H1400" s="17" t="s">
        <v>26</v>
      </c>
    </row>
    <row r="1401" spans="5:8" x14ac:dyDescent="0.2">
      <c r="E1401" s="27" t="s">
        <v>134</v>
      </c>
      <c r="F1401" s="28" t="s">
        <v>21</v>
      </c>
      <c r="G1401" s="17" t="s">
        <v>227</v>
      </c>
      <c r="H1401" s="17" t="s">
        <v>18</v>
      </c>
    </row>
    <row r="1402" spans="5:8" x14ac:dyDescent="0.2">
      <c r="E1402" s="25" t="s">
        <v>500</v>
      </c>
      <c r="F1402" s="30" t="s">
        <v>39</v>
      </c>
      <c r="G1402" s="17" t="s">
        <v>227</v>
      </c>
      <c r="H1402" s="17" t="s">
        <v>19</v>
      </c>
    </row>
    <row r="1403" spans="5:8" x14ac:dyDescent="0.2">
      <c r="E1403" s="27" t="s">
        <v>500</v>
      </c>
      <c r="F1403" s="28" t="s">
        <v>24</v>
      </c>
      <c r="G1403" s="17" t="s">
        <v>227</v>
      </c>
      <c r="H1403" s="17" t="s">
        <v>13</v>
      </c>
    </row>
    <row r="1404" spans="5:8" x14ac:dyDescent="0.2">
      <c r="E1404" s="27" t="s">
        <v>500</v>
      </c>
      <c r="F1404" s="28" t="s">
        <v>32</v>
      </c>
      <c r="G1404" s="17" t="s">
        <v>227</v>
      </c>
      <c r="H1404" s="17" t="s">
        <v>14</v>
      </c>
    </row>
    <row r="1405" spans="5:8" x14ac:dyDescent="0.2">
      <c r="E1405" s="25" t="s">
        <v>135</v>
      </c>
      <c r="F1405" s="30" t="s">
        <v>24</v>
      </c>
      <c r="G1405" s="17" t="s">
        <v>227</v>
      </c>
      <c r="H1405" s="17" t="s">
        <v>22</v>
      </c>
    </row>
    <row r="1406" spans="5:8" x14ac:dyDescent="0.2">
      <c r="E1406" s="27" t="s">
        <v>135</v>
      </c>
      <c r="F1406" s="28" t="s">
        <v>31</v>
      </c>
      <c r="G1406" s="18" t="s">
        <v>228</v>
      </c>
      <c r="H1406" s="18" t="s">
        <v>39</v>
      </c>
    </row>
    <row r="1407" spans="5:8" x14ac:dyDescent="0.2">
      <c r="E1407" s="27" t="s">
        <v>135</v>
      </c>
      <c r="F1407" s="28" t="s">
        <v>32</v>
      </c>
      <c r="G1407" s="17" t="s">
        <v>228</v>
      </c>
      <c r="H1407" s="17" t="s">
        <v>24</v>
      </c>
    </row>
    <row r="1408" spans="5:8" x14ac:dyDescent="0.2">
      <c r="E1408" s="27" t="s">
        <v>135</v>
      </c>
      <c r="F1408" s="28" t="s">
        <v>34</v>
      </c>
      <c r="G1408" s="17" t="s">
        <v>228</v>
      </c>
      <c r="H1408" s="17" t="s">
        <v>31</v>
      </c>
    </row>
    <row r="1409" spans="5:8" x14ac:dyDescent="0.2">
      <c r="E1409" s="27" t="s">
        <v>135</v>
      </c>
      <c r="F1409" s="28" t="s">
        <v>26</v>
      </c>
      <c r="G1409" s="17" t="s">
        <v>228</v>
      </c>
      <c r="H1409" s="17" t="s">
        <v>32</v>
      </c>
    </row>
    <row r="1410" spans="5:8" x14ac:dyDescent="0.2">
      <c r="E1410" s="27" t="s">
        <v>135</v>
      </c>
      <c r="F1410" s="28" t="s">
        <v>36</v>
      </c>
      <c r="G1410" s="17" t="s">
        <v>228</v>
      </c>
      <c r="H1410" s="17" t="s">
        <v>36</v>
      </c>
    </row>
    <row r="1411" spans="5:8" x14ac:dyDescent="0.2">
      <c r="E1411" s="27" t="s">
        <v>135</v>
      </c>
      <c r="F1411" s="28" t="s">
        <v>27</v>
      </c>
      <c r="G1411" s="17" t="s">
        <v>228</v>
      </c>
      <c r="H1411" s="17" t="s">
        <v>27</v>
      </c>
    </row>
    <row r="1412" spans="5:8" x14ac:dyDescent="0.2">
      <c r="E1412" s="27" t="s">
        <v>135</v>
      </c>
      <c r="F1412" s="28" t="s">
        <v>29</v>
      </c>
      <c r="G1412" s="17" t="s">
        <v>228</v>
      </c>
      <c r="H1412" s="17" t="s">
        <v>29</v>
      </c>
    </row>
    <row r="1413" spans="5:8" x14ac:dyDescent="0.2">
      <c r="E1413" s="27" t="s">
        <v>135</v>
      </c>
      <c r="F1413" s="28" t="s">
        <v>19</v>
      </c>
      <c r="G1413" s="17" t="s">
        <v>228</v>
      </c>
      <c r="H1413" s="17" t="s">
        <v>18</v>
      </c>
    </row>
    <row r="1414" spans="5:8" x14ac:dyDescent="0.2">
      <c r="E1414" s="27" t="s">
        <v>135</v>
      </c>
      <c r="F1414" s="28" t="s">
        <v>42</v>
      </c>
      <c r="G1414" s="17" t="s">
        <v>228</v>
      </c>
      <c r="H1414" s="17" t="s">
        <v>19</v>
      </c>
    </row>
    <row r="1415" spans="5:8" x14ac:dyDescent="0.2">
      <c r="E1415" s="27" t="s">
        <v>135</v>
      </c>
      <c r="F1415" s="28" t="s">
        <v>11</v>
      </c>
      <c r="G1415" s="17" t="s">
        <v>228</v>
      </c>
      <c r="H1415" s="17" t="s">
        <v>21</v>
      </c>
    </row>
    <row r="1416" spans="5:8" x14ac:dyDescent="0.2">
      <c r="E1416" s="27" t="s">
        <v>135</v>
      </c>
      <c r="F1416" s="28" t="s">
        <v>12</v>
      </c>
      <c r="G1416" s="17" t="s">
        <v>228</v>
      </c>
      <c r="H1416" s="17" t="s">
        <v>22</v>
      </c>
    </row>
    <row r="1417" spans="5:8" x14ac:dyDescent="0.2">
      <c r="E1417" s="27" t="s">
        <v>135</v>
      </c>
      <c r="F1417" s="28" t="s">
        <v>13</v>
      </c>
      <c r="G1417" s="18" t="s">
        <v>229</v>
      </c>
      <c r="H1417" s="18" t="s">
        <v>24</v>
      </c>
    </row>
    <row r="1418" spans="5:8" x14ac:dyDescent="0.2">
      <c r="E1418" s="27" t="s">
        <v>135</v>
      </c>
      <c r="F1418" s="28" t="s">
        <v>14</v>
      </c>
      <c r="G1418" s="17" t="s">
        <v>229</v>
      </c>
      <c r="H1418" s="17" t="s">
        <v>32</v>
      </c>
    </row>
    <row r="1419" spans="5:8" x14ac:dyDescent="0.2">
      <c r="E1419" s="27" t="s">
        <v>135</v>
      </c>
      <c r="F1419" s="28" t="s">
        <v>20</v>
      </c>
      <c r="G1419" s="17" t="s">
        <v>229</v>
      </c>
      <c r="H1419" s="17" t="s">
        <v>36</v>
      </c>
    </row>
    <row r="1420" spans="5:8" x14ac:dyDescent="0.2">
      <c r="E1420" s="27" t="s">
        <v>135</v>
      </c>
      <c r="F1420" s="28" t="s">
        <v>21</v>
      </c>
      <c r="G1420" s="17" t="s">
        <v>229</v>
      </c>
      <c r="H1420" s="17" t="s">
        <v>27</v>
      </c>
    </row>
    <row r="1421" spans="5:8" x14ac:dyDescent="0.2">
      <c r="E1421" s="25" t="s">
        <v>136</v>
      </c>
      <c r="F1421" s="30" t="s">
        <v>39</v>
      </c>
      <c r="G1421" s="17" t="s">
        <v>229</v>
      </c>
      <c r="H1421" s="17" t="s">
        <v>19</v>
      </c>
    </row>
    <row r="1422" spans="5:8" x14ac:dyDescent="0.2">
      <c r="E1422" s="27" t="s">
        <v>136</v>
      </c>
      <c r="F1422" s="28" t="s">
        <v>36</v>
      </c>
      <c r="G1422" s="17" t="s">
        <v>229</v>
      </c>
      <c r="H1422" s="17" t="s">
        <v>11</v>
      </c>
    </row>
    <row r="1423" spans="5:8" x14ac:dyDescent="0.2">
      <c r="E1423" s="27" t="s">
        <v>136</v>
      </c>
      <c r="F1423" s="28" t="s">
        <v>27</v>
      </c>
      <c r="G1423" s="17" t="s">
        <v>229</v>
      </c>
      <c r="H1423" s="17" t="s">
        <v>12</v>
      </c>
    </row>
    <row r="1424" spans="5:8" x14ac:dyDescent="0.2">
      <c r="E1424" s="27" t="s">
        <v>136</v>
      </c>
      <c r="F1424" s="28" t="s">
        <v>29</v>
      </c>
      <c r="G1424" s="17" t="s">
        <v>229</v>
      </c>
      <c r="H1424" s="17" t="s">
        <v>14</v>
      </c>
    </row>
    <row r="1425" spans="5:8" x14ac:dyDescent="0.2">
      <c r="E1425" s="27" t="s">
        <v>136</v>
      </c>
      <c r="F1425" s="28" t="s">
        <v>18</v>
      </c>
      <c r="G1425" s="17" t="s">
        <v>229</v>
      </c>
      <c r="H1425" s="17" t="s">
        <v>20</v>
      </c>
    </row>
    <row r="1426" spans="5:8" x14ac:dyDescent="0.2">
      <c r="E1426" s="27" t="s">
        <v>136</v>
      </c>
      <c r="F1426" s="28" t="s">
        <v>19</v>
      </c>
      <c r="G1426" s="17" t="s">
        <v>229</v>
      </c>
      <c r="H1426" s="17" t="s">
        <v>21</v>
      </c>
    </row>
    <row r="1427" spans="5:8" x14ac:dyDescent="0.2">
      <c r="E1427" s="27" t="s">
        <v>136</v>
      </c>
      <c r="F1427" s="28" t="s">
        <v>42</v>
      </c>
      <c r="G1427" s="17" t="s">
        <v>229</v>
      </c>
      <c r="H1427" s="17" t="s">
        <v>22</v>
      </c>
    </row>
    <row r="1428" spans="5:8" x14ac:dyDescent="0.2">
      <c r="E1428" s="27" t="s">
        <v>136</v>
      </c>
      <c r="F1428" s="28" t="s">
        <v>11</v>
      </c>
      <c r="G1428" s="18" t="s">
        <v>230</v>
      </c>
      <c r="H1428" s="18" t="s">
        <v>39</v>
      </c>
    </row>
    <row r="1429" spans="5:8" x14ac:dyDescent="0.2">
      <c r="E1429" s="27" t="s">
        <v>136</v>
      </c>
      <c r="F1429" s="28" t="s">
        <v>12</v>
      </c>
      <c r="G1429" s="17" t="s">
        <v>230</v>
      </c>
      <c r="H1429" s="17" t="s">
        <v>24</v>
      </c>
    </row>
    <row r="1430" spans="5:8" x14ac:dyDescent="0.2">
      <c r="E1430" s="27" t="s">
        <v>136</v>
      </c>
      <c r="F1430" s="28" t="s">
        <v>13</v>
      </c>
      <c r="G1430" s="17" t="s">
        <v>230</v>
      </c>
      <c r="H1430" s="17" t="s">
        <v>32</v>
      </c>
    </row>
    <row r="1431" spans="5:8" x14ac:dyDescent="0.2">
      <c r="E1431" s="27" t="s">
        <v>136</v>
      </c>
      <c r="F1431" s="28" t="s">
        <v>20</v>
      </c>
      <c r="G1431" s="17" t="s">
        <v>230</v>
      </c>
      <c r="H1431" s="17" t="s">
        <v>33</v>
      </c>
    </row>
    <row r="1432" spans="5:8" x14ac:dyDescent="0.2">
      <c r="E1432" s="27" t="s">
        <v>136</v>
      </c>
      <c r="F1432" s="28" t="s">
        <v>21</v>
      </c>
      <c r="G1432" s="17" t="s">
        <v>230</v>
      </c>
      <c r="H1432" s="17" t="s">
        <v>34</v>
      </c>
    </row>
    <row r="1433" spans="5:8" x14ac:dyDescent="0.2">
      <c r="E1433" s="25" t="s">
        <v>137</v>
      </c>
      <c r="F1433" s="30" t="s">
        <v>39</v>
      </c>
      <c r="G1433" s="17" t="s">
        <v>230</v>
      </c>
      <c r="H1433" s="17" t="s">
        <v>26</v>
      </c>
    </row>
    <row r="1434" spans="5:8" x14ac:dyDescent="0.2">
      <c r="E1434" s="27" t="s">
        <v>137</v>
      </c>
      <c r="F1434" s="28" t="s">
        <v>33</v>
      </c>
      <c r="G1434" s="18" t="s">
        <v>231</v>
      </c>
      <c r="H1434" s="18" t="s">
        <v>26</v>
      </c>
    </row>
    <row r="1435" spans="5:8" x14ac:dyDescent="0.2">
      <c r="E1435" s="27" t="s">
        <v>137</v>
      </c>
      <c r="F1435" s="28" t="s">
        <v>26</v>
      </c>
      <c r="G1435" s="17" t="s">
        <v>231</v>
      </c>
      <c r="H1435" s="17" t="s">
        <v>19</v>
      </c>
    </row>
    <row r="1436" spans="5:8" x14ac:dyDescent="0.2">
      <c r="E1436" s="27" t="s">
        <v>137</v>
      </c>
      <c r="F1436" s="28" t="s">
        <v>36</v>
      </c>
      <c r="G1436" s="17" t="s">
        <v>231</v>
      </c>
      <c r="H1436" s="17" t="s">
        <v>13</v>
      </c>
    </row>
    <row r="1437" spans="5:8" x14ac:dyDescent="0.2">
      <c r="E1437" s="27" t="s">
        <v>137</v>
      </c>
      <c r="F1437" s="28" t="s">
        <v>27</v>
      </c>
      <c r="G1437" s="18" t="s">
        <v>232</v>
      </c>
      <c r="H1437" s="18" t="s">
        <v>24</v>
      </c>
    </row>
    <row r="1438" spans="5:8" x14ac:dyDescent="0.2">
      <c r="E1438" s="27" t="s">
        <v>137</v>
      </c>
      <c r="F1438" s="28" t="s">
        <v>29</v>
      </c>
      <c r="G1438" s="17" t="s">
        <v>232</v>
      </c>
      <c r="H1438" s="17" t="s">
        <v>31</v>
      </c>
    </row>
    <row r="1439" spans="5:8" x14ac:dyDescent="0.2">
      <c r="E1439" s="27" t="s">
        <v>137</v>
      </c>
      <c r="F1439" s="28" t="s">
        <v>18</v>
      </c>
      <c r="G1439" s="17" t="s">
        <v>232</v>
      </c>
      <c r="H1439" s="17" t="s">
        <v>32</v>
      </c>
    </row>
    <row r="1440" spans="5:8" x14ac:dyDescent="0.2">
      <c r="E1440" s="27" t="s">
        <v>137</v>
      </c>
      <c r="F1440" s="28" t="s">
        <v>19</v>
      </c>
      <c r="G1440" s="17" t="s">
        <v>232</v>
      </c>
      <c r="H1440" s="17" t="s">
        <v>33</v>
      </c>
    </row>
    <row r="1441" spans="5:8" x14ac:dyDescent="0.2">
      <c r="E1441" s="27" t="s">
        <v>137</v>
      </c>
      <c r="F1441" s="28" t="s">
        <v>42</v>
      </c>
      <c r="G1441" s="17" t="s">
        <v>232</v>
      </c>
      <c r="H1441" s="17" t="s">
        <v>26</v>
      </c>
    </row>
    <row r="1442" spans="5:8" x14ac:dyDescent="0.2">
      <c r="E1442" s="27" t="s">
        <v>137</v>
      </c>
      <c r="F1442" s="28" t="s">
        <v>11</v>
      </c>
      <c r="G1442" s="17" t="s">
        <v>232</v>
      </c>
      <c r="H1442" s="17" t="s">
        <v>36</v>
      </c>
    </row>
    <row r="1443" spans="5:8" x14ac:dyDescent="0.2">
      <c r="E1443" s="27" t="s">
        <v>137</v>
      </c>
      <c r="F1443" s="28" t="s">
        <v>12</v>
      </c>
      <c r="G1443" s="17" t="s">
        <v>232</v>
      </c>
      <c r="H1443" s="17" t="s">
        <v>27</v>
      </c>
    </row>
    <row r="1444" spans="5:8" x14ac:dyDescent="0.2">
      <c r="E1444" s="27" t="s">
        <v>137</v>
      </c>
      <c r="F1444" s="28" t="s">
        <v>13</v>
      </c>
      <c r="G1444" s="17" t="s">
        <v>232</v>
      </c>
      <c r="H1444" s="17" t="s">
        <v>29</v>
      </c>
    </row>
    <row r="1445" spans="5:8" x14ac:dyDescent="0.2">
      <c r="E1445" s="27" t="s">
        <v>137</v>
      </c>
      <c r="F1445" s="28" t="s">
        <v>14</v>
      </c>
      <c r="G1445" s="17" t="s">
        <v>232</v>
      </c>
      <c r="H1445" s="17" t="s">
        <v>42</v>
      </c>
    </row>
    <row r="1446" spans="5:8" x14ac:dyDescent="0.2">
      <c r="E1446" s="27" t="s">
        <v>137</v>
      </c>
      <c r="F1446" s="28" t="s">
        <v>20</v>
      </c>
      <c r="G1446" s="17" t="s">
        <v>232</v>
      </c>
      <c r="H1446" s="17" t="s">
        <v>11</v>
      </c>
    </row>
    <row r="1447" spans="5:8" x14ac:dyDescent="0.2">
      <c r="E1447" s="25" t="s">
        <v>138</v>
      </c>
      <c r="F1447" s="30" t="s">
        <v>39</v>
      </c>
      <c r="G1447" s="17" t="s">
        <v>232</v>
      </c>
      <c r="H1447" s="17" t="s">
        <v>12</v>
      </c>
    </row>
    <row r="1448" spans="5:8" x14ac:dyDescent="0.2">
      <c r="E1448" s="27" t="s">
        <v>138</v>
      </c>
      <c r="F1448" s="28" t="s">
        <v>24</v>
      </c>
      <c r="G1448" s="17" t="s">
        <v>232</v>
      </c>
      <c r="H1448" s="17" t="s">
        <v>20</v>
      </c>
    </row>
    <row r="1449" spans="5:8" x14ac:dyDescent="0.2">
      <c r="E1449" s="27" t="s">
        <v>138</v>
      </c>
      <c r="F1449" s="28" t="s">
        <v>33</v>
      </c>
      <c r="G1449" s="17" t="s">
        <v>232</v>
      </c>
      <c r="H1449" s="17" t="s">
        <v>21</v>
      </c>
    </row>
    <row r="1450" spans="5:8" x14ac:dyDescent="0.2">
      <c r="E1450" s="27" t="s">
        <v>138</v>
      </c>
      <c r="F1450" s="28" t="s">
        <v>34</v>
      </c>
      <c r="G1450" s="18" t="s">
        <v>233</v>
      </c>
      <c r="H1450" s="18" t="s">
        <v>24</v>
      </c>
    </row>
    <row r="1451" spans="5:8" x14ac:dyDescent="0.2">
      <c r="E1451" s="27" t="s">
        <v>138</v>
      </c>
      <c r="F1451" s="28" t="s">
        <v>26</v>
      </c>
      <c r="G1451" s="17" t="s">
        <v>233</v>
      </c>
      <c r="H1451" s="17" t="s">
        <v>33</v>
      </c>
    </row>
    <row r="1452" spans="5:8" x14ac:dyDescent="0.2">
      <c r="E1452" s="27" t="s">
        <v>138</v>
      </c>
      <c r="F1452" s="28" t="s">
        <v>12</v>
      </c>
      <c r="G1452" s="17" t="s">
        <v>233</v>
      </c>
      <c r="H1452" s="17" t="s">
        <v>26</v>
      </c>
    </row>
    <row r="1453" spans="5:8" x14ac:dyDescent="0.2">
      <c r="E1453" s="25" t="s">
        <v>139</v>
      </c>
      <c r="F1453" s="30" t="s">
        <v>24</v>
      </c>
      <c r="G1453" s="17" t="s">
        <v>233</v>
      </c>
      <c r="H1453" s="17" t="s">
        <v>19</v>
      </c>
    </row>
    <row r="1454" spans="5:8" x14ac:dyDescent="0.2">
      <c r="E1454" s="27" t="s">
        <v>139</v>
      </c>
      <c r="F1454" s="28" t="s">
        <v>33</v>
      </c>
      <c r="G1454" s="17" t="s">
        <v>233</v>
      </c>
      <c r="H1454" s="17" t="s">
        <v>22</v>
      </c>
    </row>
    <row r="1455" spans="5:8" x14ac:dyDescent="0.2">
      <c r="E1455" s="27" t="s">
        <v>139</v>
      </c>
      <c r="F1455" s="28" t="s">
        <v>34</v>
      </c>
      <c r="G1455" s="18" t="s">
        <v>234</v>
      </c>
      <c r="H1455" s="18" t="s">
        <v>24</v>
      </c>
    </row>
    <row r="1456" spans="5:8" x14ac:dyDescent="0.2">
      <c r="E1456" s="27" t="s">
        <v>139</v>
      </c>
      <c r="F1456" s="28" t="s">
        <v>26</v>
      </c>
      <c r="G1456" s="17" t="s">
        <v>234</v>
      </c>
      <c r="H1456" s="17" t="s">
        <v>25</v>
      </c>
    </row>
    <row r="1457" spans="5:8" x14ac:dyDescent="0.2">
      <c r="E1457" s="27" t="s">
        <v>139</v>
      </c>
      <c r="F1457" s="28" t="s">
        <v>36</v>
      </c>
      <c r="G1457" s="17" t="s">
        <v>234</v>
      </c>
      <c r="H1457" s="17" t="s">
        <v>40</v>
      </c>
    </row>
    <row r="1458" spans="5:8" x14ac:dyDescent="0.2">
      <c r="E1458" s="27" t="s">
        <v>139</v>
      </c>
      <c r="F1458" s="28" t="s">
        <v>29</v>
      </c>
      <c r="G1458" s="17" t="s">
        <v>234</v>
      </c>
      <c r="H1458" s="17" t="s">
        <v>34</v>
      </c>
    </row>
    <row r="1459" spans="5:8" x14ac:dyDescent="0.2">
      <c r="E1459" s="27" t="s">
        <v>139</v>
      </c>
      <c r="F1459" s="28" t="s">
        <v>18</v>
      </c>
      <c r="G1459" s="17" t="s">
        <v>234</v>
      </c>
      <c r="H1459" s="17" t="s">
        <v>26</v>
      </c>
    </row>
    <row r="1460" spans="5:8" x14ac:dyDescent="0.2">
      <c r="E1460" s="27" t="s">
        <v>139</v>
      </c>
      <c r="F1460" s="28" t="s">
        <v>42</v>
      </c>
      <c r="G1460" s="17" t="s">
        <v>234</v>
      </c>
      <c r="H1460" s="17" t="s">
        <v>7</v>
      </c>
    </row>
    <row r="1461" spans="5:8" x14ac:dyDescent="0.2">
      <c r="E1461" s="27" t="s">
        <v>139</v>
      </c>
      <c r="F1461" s="28" t="s">
        <v>11</v>
      </c>
      <c r="G1461" s="17" t="s">
        <v>234</v>
      </c>
      <c r="H1461" s="17" t="s">
        <v>8</v>
      </c>
    </row>
    <row r="1462" spans="5:8" x14ac:dyDescent="0.2">
      <c r="E1462" s="27" t="s">
        <v>139</v>
      </c>
      <c r="F1462" s="28" t="s">
        <v>13</v>
      </c>
      <c r="G1462" s="17" t="s">
        <v>234</v>
      </c>
      <c r="H1462" s="17" t="s">
        <v>29</v>
      </c>
    </row>
    <row r="1463" spans="5:8" x14ac:dyDescent="0.2">
      <c r="E1463" s="27" t="s">
        <v>139</v>
      </c>
      <c r="F1463" s="28" t="s">
        <v>14</v>
      </c>
      <c r="G1463" s="17" t="s">
        <v>234</v>
      </c>
      <c r="H1463" s="17" t="s">
        <v>9</v>
      </c>
    </row>
    <row r="1464" spans="5:8" x14ac:dyDescent="0.2">
      <c r="E1464" s="27" t="s">
        <v>139</v>
      </c>
      <c r="F1464" s="28" t="s">
        <v>20</v>
      </c>
      <c r="G1464" s="17" t="s">
        <v>234</v>
      </c>
      <c r="H1464" s="17" t="s">
        <v>10</v>
      </c>
    </row>
    <row r="1465" spans="5:8" x14ac:dyDescent="0.2">
      <c r="E1465" s="27" t="s">
        <v>139</v>
      </c>
      <c r="F1465" s="28" t="s">
        <v>21</v>
      </c>
      <c r="G1465" s="17" t="s">
        <v>234</v>
      </c>
      <c r="H1465" s="17" t="s">
        <v>15</v>
      </c>
    </row>
    <row r="1466" spans="5:8" x14ac:dyDescent="0.2">
      <c r="E1466" s="25" t="s">
        <v>140</v>
      </c>
      <c r="F1466" s="26">
        <v>44713</v>
      </c>
      <c r="G1466" s="17" t="s">
        <v>234</v>
      </c>
      <c r="H1466" s="17" t="s">
        <v>16</v>
      </c>
    </row>
    <row r="1467" spans="5:8" x14ac:dyDescent="0.2">
      <c r="E1467" s="27" t="s">
        <v>140</v>
      </c>
      <c r="F1467" s="28" t="s">
        <v>24</v>
      </c>
      <c r="G1467" s="17" t="s">
        <v>234</v>
      </c>
      <c r="H1467" s="17" t="s">
        <v>22</v>
      </c>
    </row>
    <row r="1468" spans="5:8" x14ac:dyDescent="0.2">
      <c r="E1468" s="27" t="s">
        <v>140</v>
      </c>
      <c r="F1468" s="28" t="s">
        <v>36</v>
      </c>
      <c r="G1468" s="18" t="s">
        <v>235</v>
      </c>
      <c r="H1468" s="18" t="s">
        <v>31</v>
      </c>
    </row>
    <row r="1469" spans="5:8" x14ac:dyDescent="0.2">
      <c r="E1469" s="27" t="s">
        <v>140</v>
      </c>
      <c r="F1469" s="28" t="s">
        <v>27</v>
      </c>
      <c r="G1469" s="17" t="s">
        <v>235</v>
      </c>
      <c r="H1469" s="17" t="s">
        <v>32</v>
      </c>
    </row>
    <row r="1470" spans="5:8" x14ac:dyDescent="0.2">
      <c r="E1470" s="27" t="s">
        <v>140</v>
      </c>
      <c r="F1470" s="28" t="s">
        <v>29</v>
      </c>
      <c r="G1470" s="17" t="s">
        <v>235</v>
      </c>
      <c r="H1470" s="17" t="s">
        <v>12</v>
      </c>
    </row>
    <row r="1471" spans="5:8" x14ac:dyDescent="0.2">
      <c r="E1471" s="27" t="s">
        <v>140</v>
      </c>
      <c r="F1471" s="28" t="s">
        <v>42</v>
      </c>
      <c r="G1471" s="17" t="s">
        <v>235</v>
      </c>
      <c r="H1471" s="17" t="s">
        <v>13</v>
      </c>
    </row>
    <row r="1472" spans="5:8" x14ac:dyDescent="0.2">
      <c r="E1472" s="27" t="s">
        <v>140</v>
      </c>
      <c r="F1472" s="28" t="s">
        <v>11</v>
      </c>
      <c r="G1472" s="17" t="s">
        <v>235</v>
      </c>
      <c r="H1472" s="17" t="s">
        <v>14</v>
      </c>
    </row>
    <row r="1473" spans="5:8" x14ac:dyDescent="0.2">
      <c r="E1473" s="27" t="s">
        <v>140</v>
      </c>
      <c r="F1473" s="28" t="s">
        <v>12</v>
      </c>
      <c r="G1473" s="18" t="s">
        <v>236</v>
      </c>
      <c r="H1473" s="18" t="s">
        <v>39</v>
      </c>
    </row>
    <row r="1474" spans="5:8" x14ac:dyDescent="0.2">
      <c r="E1474" s="25" t="s">
        <v>141</v>
      </c>
      <c r="F1474" s="30" t="s">
        <v>24</v>
      </c>
      <c r="G1474" s="17" t="s">
        <v>236</v>
      </c>
      <c r="H1474" s="17" t="s">
        <v>31</v>
      </c>
    </row>
    <row r="1475" spans="5:8" x14ac:dyDescent="0.2">
      <c r="E1475" s="27" t="s">
        <v>141</v>
      </c>
      <c r="F1475" s="28" t="s">
        <v>32</v>
      </c>
      <c r="G1475" s="17" t="s">
        <v>236</v>
      </c>
      <c r="H1475" s="17" t="s">
        <v>32</v>
      </c>
    </row>
    <row r="1476" spans="5:8" x14ac:dyDescent="0.2">
      <c r="E1476" s="27" t="s">
        <v>141</v>
      </c>
      <c r="F1476" s="28" t="s">
        <v>33</v>
      </c>
      <c r="G1476" s="17" t="s">
        <v>236</v>
      </c>
      <c r="H1476" s="17" t="s">
        <v>21</v>
      </c>
    </row>
    <row r="1477" spans="5:8" x14ac:dyDescent="0.2">
      <c r="E1477" s="27" t="s">
        <v>141</v>
      </c>
      <c r="F1477" s="28" t="s">
        <v>26</v>
      </c>
      <c r="G1477" s="18" t="s">
        <v>237</v>
      </c>
      <c r="H1477" s="18" t="s">
        <v>11</v>
      </c>
    </row>
    <row r="1478" spans="5:8" x14ac:dyDescent="0.2">
      <c r="E1478" s="27" t="s">
        <v>141</v>
      </c>
      <c r="F1478" s="28" t="s">
        <v>36</v>
      </c>
      <c r="G1478" s="17" t="s">
        <v>237</v>
      </c>
      <c r="H1478" s="17" t="s">
        <v>21</v>
      </c>
    </row>
    <row r="1479" spans="5:8" x14ac:dyDescent="0.2">
      <c r="E1479" s="27" t="s">
        <v>141</v>
      </c>
      <c r="F1479" s="28" t="s">
        <v>27</v>
      </c>
      <c r="G1479" s="18" t="s">
        <v>238</v>
      </c>
      <c r="H1479" s="18" t="s">
        <v>39</v>
      </c>
    </row>
    <row r="1480" spans="5:8" x14ac:dyDescent="0.2">
      <c r="E1480" s="27" t="s">
        <v>141</v>
      </c>
      <c r="F1480" s="28" t="s">
        <v>19</v>
      </c>
      <c r="G1480" s="17" t="s">
        <v>238</v>
      </c>
      <c r="H1480" s="17" t="s">
        <v>33</v>
      </c>
    </row>
    <row r="1481" spans="5:8" x14ac:dyDescent="0.2">
      <c r="E1481" s="27" t="s">
        <v>141</v>
      </c>
      <c r="F1481" s="28" t="s">
        <v>11</v>
      </c>
      <c r="G1481" s="17" t="s">
        <v>238</v>
      </c>
      <c r="H1481" s="17" t="s">
        <v>29</v>
      </c>
    </row>
    <row r="1482" spans="5:8" x14ac:dyDescent="0.2">
      <c r="E1482" s="27" t="s">
        <v>141</v>
      </c>
      <c r="F1482" s="28" t="s">
        <v>14</v>
      </c>
      <c r="G1482" s="17" t="s">
        <v>238</v>
      </c>
      <c r="H1482" s="17" t="s">
        <v>18</v>
      </c>
    </row>
    <row r="1483" spans="5:8" x14ac:dyDescent="0.2">
      <c r="E1483" s="25" t="s">
        <v>142</v>
      </c>
      <c r="F1483" s="30" t="s">
        <v>31</v>
      </c>
      <c r="G1483" s="17" t="s">
        <v>238</v>
      </c>
      <c r="H1483" s="17" t="s">
        <v>11</v>
      </c>
    </row>
    <row r="1484" spans="5:8" x14ac:dyDescent="0.2">
      <c r="E1484" s="27" t="s">
        <v>142</v>
      </c>
      <c r="F1484" s="28" t="s">
        <v>32</v>
      </c>
      <c r="G1484" s="17" t="s">
        <v>238</v>
      </c>
      <c r="H1484" s="17" t="s">
        <v>14</v>
      </c>
    </row>
    <row r="1485" spans="5:8" x14ac:dyDescent="0.2">
      <c r="E1485" s="27" t="s">
        <v>142</v>
      </c>
      <c r="F1485" s="28" t="s">
        <v>34</v>
      </c>
      <c r="G1485" s="18" t="s">
        <v>239</v>
      </c>
      <c r="H1485" s="18" t="s">
        <v>39</v>
      </c>
    </row>
    <row r="1486" spans="5:8" x14ac:dyDescent="0.2">
      <c r="E1486" s="27" t="s">
        <v>142</v>
      </c>
      <c r="F1486" s="28" t="s">
        <v>26</v>
      </c>
      <c r="G1486" s="17" t="s">
        <v>239</v>
      </c>
      <c r="H1486" s="17" t="s">
        <v>24</v>
      </c>
    </row>
    <row r="1487" spans="5:8" x14ac:dyDescent="0.2">
      <c r="E1487" s="27" t="s">
        <v>142</v>
      </c>
      <c r="F1487" s="28" t="s">
        <v>36</v>
      </c>
      <c r="G1487" s="17" t="s">
        <v>239</v>
      </c>
      <c r="H1487" s="17" t="s">
        <v>32</v>
      </c>
    </row>
    <row r="1488" spans="5:8" x14ac:dyDescent="0.2">
      <c r="E1488" s="27" t="s">
        <v>142</v>
      </c>
      <c r="F1488" s="28" t="s">
        <v>27</v>
      </c>
      <c r="G1488" s="17" t="s">
        <v>239</v>
      </c>
      <c r="H1488" s="17" t="s">
        <v>33</v>
      </c>
    </row>
    <row r="1489" spans="5:8" x14ac:dyDescent="0.2">
      <c r="E1489" s="27" t="s">
        <v>142</v>
      </c>
      <c r="F1489" s="28" t="s">
        <v>29</v>
      </c>
      <c r="G1489" s="17" t="s">
        <v>239</v>
      </c>
      <c r="H1489" s="17" t="s">
        <v>34</v>
      </c>
    </row>
    <row r="1490" spans="5:8" x14ac:dyDescent="0.2">
      <c r="E1490" s="27" t="s">
        <v>142</v>
      </c>
      <c r="F1490" s="28" t="s">
        <v>19</v>
      </c>
      <c r="G1490" s="17" t="s">
        <v>239</v>
      </c>
      <c r="H1490" s="17" t="s">
        <v>26</v>
      </c>
    </row>
    <row r="1491" spans="5:8" x14ac:dyDescent="0.2">
      <c r="E1491" s="27" t="s">
        <v>142</v>
      </c>
      <c r="F1491" s="28" t="s">
        <v>42</v>
      </c>
      <c r="G1491" s="17" t="s">
        <v>239</v>
      </c>
      <c r="H1491" s="17" t="s">
        <v>36</v>
      </c>
    </row>
    <row r="1492" spans="5:8" x14ac:dyDescent="0.2">
      <c r="E1492" s="27" t="s">
        <v>142</v>
      </c>
      <c r="F1492" s="28" t="s">
        <v>11</v>
      </c>
      <c r="G1492" s="17" t="s">
        <v>239</v>
      </c>
      <c r="H1492" s="17" t="s">
        <v>18</v>
      </c>
    </row>
    <row r="1493" spans="5:8" x14ac:dyDescent="0.2">
      <c r="E1493" s="27" t="s">
        <v>142</v>
      </c>
      <c r="F1493" s="28" t="s">
        <v>12</v>
      </c>
      <c r="G1493" s="17" t="s">
        <v>239</v>
      </c>
      <c r="H1493" s="17" t="s">
        <v>42</v>
      </c>
    </row>
    <row r="1494" spans="5:8" x14ac:dyDescent="0.2">
      <c r="E1494" s="27" t="s">
        <v>142</v>
      </c>
      <c r="F1494" s="28" t="s">
        <v>13</v>
      </c>
      <c r="G1494" s="17" t="s">
        <v>239</v>
      </c>
      <c r="H1494" s="17" t="s">
        <v>12</v>
      </c>
    </row>
    <row r="1495" spans="5:8" x14ac:dyDescent="0.2">
      <c r="E1495" s="27" t="s">
        <v>142</v>
      </c>
      <c r="F1495" s="28" t="s">
        <v>14</v>
      </c>
      <c r="G1495" s="17" t="s">
        <v>239</v>
      </c>
      <c r="H1495" s="17" t="s">
        <v>13</v>
      </c>
    </row>
    <row r="1496" spans="5:8" x14ac:dyDescent="0.2">
      <c r="E1496" s="27" t="s">
        <v>142</v>
      </c>
      <c r="F1496" s="28" t="s">
        <v>20</v>
      </c>
      <c r="G1496" s="17" t="s">
        <v>239</v>
      </c>
      <c r="H1496" s="17" t="s">
        <v>14</v>
      </c>
    </row>
    <row r="1497" spans="5:8" x14ac:dyDescent="0.2">
      <c r="E1497" s="27" t="s">
        <v>142</v>
      </c>
      <c r="F1497" s="28" t="s">
        <v>21</v>
      </c>
      <c r="G1497" s="17" t="s">
        <v>239</v>
      </c>
      <c r="H1497" s="17" t="s">
        <v>20</v>
      </c>
    </row>
    <row r="1498" spans="5:8" x14ac:dyDescent="0.2">
      <c r="E1498" s="25" t="s">
        <v>143</v>
      </c>
      <c r="F1498" s="30" t="s">
        <v>39</v>
      </c>
      <c r="G1498" s="17" t="s">
        <v>239</v>
      </c>
      <c r="H1498" s="17" t="s">
        <v>21</v>
      </c>
    </row>
    <row r="1499" spans="5:8" x14ac:dyDescent="0.2">
      <c r="E1499" s="27" t="s">
        <v>143</v>
      </c>
      <c r="F1499" s="28" t="s">
        <v>24</v>
      </c>
      <c r="G1499" s="17" t="s">
        <v>239</v>
      </c>
      <c r="H1499" s="17" t="s">
        <v>22</v>
      </c>
    </row>
    <row r="1500" spans="5:8" x14ac:dyDescent="0.2">
      <c r="E1500" s="27" t="s">
        <v>143</v>
      </c>
      <c r="F1500" s="28" t="s">
        <v>25</v>
      </c>
      <c r="G1500" s="18" t="s">
        <v>240</v>
      </c>
      <c r="H1500" s="18" t="s">
        <v>31</v>
      </c>
    </row>
    <row r="1501" spans="5:8" x14ac:dyDescent="0.2">
      <c r="E1501" s="27" t="s">
        <v>143</v>
      </c>
      <c r="F1501" s="28" t="s">
        <v>31</v>
      </c>
      <c r="G1501" s="17" t="s">
        <v>240</v>
      </c>
      <c r="H1501" s="17" t="s">
        <v>34</v>
      </c>
    </row>
    <row r="1502" spans="5:8" x14ac:dyDescent="0.2">
      <c r="E1502" s="27" t="s">
        <v>143</v>
      </c>
      <c r="F1502" s="28" t="s">
        <v>32</v>
      </c>
      <c r="G1502" s="17" t="s">
        <v>240</v>
      </c>
      <c r="H1502" s="17" t="s">
        <v>12</v>
      </c>
    </row>
    <row r="1503" spans="5:8" x14ac:dyDescent="0.2">
      <c r="E1503" s="27" t="s">
        <v>143</v>
      </c>
      <c r="F1503" s="28" t="s">
        <v>34</v>
      </c>
      <c r="G1503" s="17" t="s">
        <v>240</v>
      </c>
      <c r="H1503" s="17" t="s">
        <v>14</v>
      </c>
    </row>
    <row r="1504" spans="5:8" x14ac:dyDescent="0.2">
      <c r="E1504" s="27" t="s">
        <v>143</v>
      </c>
      <c r="F1504" s="28" t="s">
        <v>26</v>
      </c>
      <c r="G1504" s="18" t="s">
        <v>241</v>
      </c>
      <c r="H1504" s="18" t="s">
        <v>26</v>
      </c>
    </row>
    <row r="1505" spans="5:8" x14ac:dyDescent="0.2">
      <c r="E1505" s="27" t="s">
        <v>143</v>
      </c>
      <c r="F1505" s="28" t="s">
        <v>36</v>
      </c>
      <c r="G1505" s="17" t="s">
        <v>241</v>
      </c>
      <c r="H1505" s="17" t="s">
        <v>27</v>
      </c>
    </row>
    <row r="1506" spans="5:8" x14ac:dyDescent="0.2">
      <c r="E1506" s="27" t="s">
        <v>143</v>
      </c>
      <c r="F1506" s="28" t="s">
        <v>27</v>
      </c>
      <c r="G1506" s="17" t="s">
        <v>241</v>
      </c>
      <c r="H1506" s="17" t="s">
        <v>29</v>
      </c>
    </row>
    <row r="1507" spans="5:8" x14ac:dyDescent="0.2">
      <c r="E1507" s="27" t="s">
        <v>143</v>
      </c>
      <c r="F1507" s="28" t="s">
        <v>18</v>
      </c>
      <c r="G1507" s="17" t="s">
        <v>241</v>
      </c>
      <c r="H1507" s="17" t="s">
        <v>42</v>
      </c>
    </row>
    <row r="1508" spans="5:8" x14ac:dyDescent="0.2">
      <c r="E1508" s="27" t="s">
        <v>143</v>
      </c>
      <c r="F1508" s="28" t="s">
        <v>19</v>
      </c>
      <c r="G1508" s="17" t="s">
        <v>241</v>
      </c>
      <c r="H1508" s="17" t="s">
        <v>11</v>
      </c>
    </row>
    <row r="1509" spans="5:8" x14ac:dyDescent="0.2">
      <c r="E1509" s="27" t="s">
        <v>143</v>
      </c>
      <c r="F1509" s="28" t="s">
        <v>42</v>
      </c>
      <c r="G1509" s="17" t="s">
        <v>241</v>
      </c>
      <c r="H1509" s="17" t="s">
        <v>13</v>
      </c>
    </row>
    <row r="1510" spans="5:8" x14ac:dyDescent="0.2">
      <c r="E1510" s="27" t="s">
        <v>143</v>
      </c>
      <c r="F1510" s="28" t="s">
        <v>13</v>
      </c>
      <c r="G1510" s="17" t="s">
        <v>241</v>
      </c>
      <c r="H1510" s="17" t="s">
        <v>21</v>
      </c>
    </row>
    <row r="1511" spans="5:8" x14ac:dyDescent="0.2">
      <c r="E1511" s="27" t="s">
        <v>143</v>
      </c>
      <c r="F1511" s="28" t="s">
        <v>14</v>
      </c>
      <c r="G1511" s="17" t="s">
        <v>241</v>
      </c>
      <c r="H1511" s="17" t="s">
        <v>22</v>
      </c>
    </row>
    <row r="1512" spans="5:8" x14ac:dyDescent="0.2">
      <c r="E1512" s="27" t="s">
        <v>143</v>
      </c>
      <c r="F1512" s="28" t="s">
        <v>16</v>
      </c>
      <c r="G1512" s="18" t="s">
        <v>242</v>
      </c>
      <c r="H1512" s="18" t="s">
        <v>39</v>
      </c>
    </row>
    <row r="1513" spans="5:8" x14ac:dyDescent="0.2">
      <c r="E1513" s="27" t="s">
        <v>143</v>
      </c>
      <c r="F1513" s="28" t="s">
        <v>20</v>
      </c>
      <c r="G1513" s="17" t="s">
        <v>242</v>
      </c>
      <c r="H1513" s="17" t="s">
        <v>31</v>
      </c>
    </row>
    <row r="1514" spans="5:8" x14ac:dyDescent="0.2">
      <c r="E1514" s="27" t="s">
        <v>143</v>
      </c>
      <c r="F1514" s="28" t="s">
        <v>21</v>
      </c>
      <c r="G1514" s="17" t="s">
        <v>242</v>
      </c>
      <c r="H1514" s="17" t="s">
        <v>32</v>
      </c>
    </row>
    <row r="1515" spans="5:8" x14ac:dyDescent="0.2">
      <c r="E1515" s="25" t="s">
        <v>144</v>
      </c>
      <c r="F1515" s="30" t="s">
        <v>39</v>
      </c>
      <c r="G1515" s="17" t="s">
        <v>242</v>
      </c>
      <c r="H1515" s="17" t="s">
        <v>18</v>
      </c>
    </row>
    <row r="1516" spans="5:8" x14ac:dyDescent="0.2">
      <c r="E1516" s="27" t="s">
        <v>144</v>
      </c>
      <c r="F1516" s="28" t="s">
        <v>31</v>
      </c>
      <c r="G1516" s="17" t="s">
        <v>242</v>
      </c>
      <c r="H1516" s="17" t="s">
        <v>12</v>
      </c>
    </row>
    <row r="1517" spans="5:8" x14ac:dyDescent="0.2">
      <c r="E1517" s="27" t="s">
        <v>144</v>
      </c>
      <c r="F1517" s="28" t="s">
        <v>32</v>
      </c>
      <c r="G1517" s="18" t="s">
        <v>243</v>
      </c>
      <c r="H1517" s="18" t="s">
        <v>14</v>
      </c>
    </row>
    <row r="1518" spans="5:8" x14ac:dyDescent="0.2">
      <c r="E1518" s="27" t="s">
        <v>144</v>
      </c>
      <c r="F1518" s="28" t="s">
        <v>34</v>
      </c>
      <c r="G1518" s="17" t="s">
        <v>244</v>
      </c>
      <c r="H1518" s="17" t="s">
        <v>13</v>
      </c>
    </row>
    <row r="1519" spans="5:8" x14ac:dyDescent="0.2">
      <c r="E1519" s="27" t="s">
        <v>144</v>
      </c>
      <c r="F1519" s="28" t="s">
        <v>36</v>
      </c>
      <c r="G1519" s="17" t="s">
        <v>244</v>
      </c>
      <c r="H1519" s="17" t="s">
        <v>21</v>
      </c>
    </row>
    <row r="1520" spans="5:8" x14ac:dyDescent="0.2">
      <c r="E1520" s="27" t="s">
        <v>144</v>
      </c>
      <c r="F1520" s="28" t="s">
        <v>27</v>
      </c>
      <c r="G1520" s="17" t="s">
        <v>244</v>
      </c>
      <c r="H1520" s="17" t="s">
        <v>22</v>
      </c>
    </row>
    <row r="1521" spans="5:8" x14ac:dyDescent="0.2">
      <c r="E1521" s="27" t="s">
        <v>144</v>
      </c>
      <c r="F1521" s="28" t="s">
        <v>42</v>
      </c>
      <c r="G1521" s="18" t="s">
        <v>245</v>
      </c>
      <c r="H1521" s="18" t="s">
        <v>24</v>
      </c>
    </row>
    <row r="1522" spans="5:8" x14ac:dyDescent="0.2">
      <c r="E1522" s="27" t="s">
        <v>144</v>
      </c>
      <c r="F1522" s="28" t="s">
        <v>11</v>
      </c>
      <c r="G1522" s="17" t="s">
        <v>245</v>
      </c>
      <c r="H1522" s="17" t="s">
        <v>26</v>
      </c>
    </row>
    <row r="1523" spans="5:8" x14ac:dyDescent="0.2">
      <c r="E1523" s="27" t="s">
        <v>144</v>
      </c>
      <c r="F1523" s="28" t="s">
        <v>13</v>
      </c>
      <c r="G1523" s="17" t="s">
        <v>245</v>
      </c>
      <c r="H1523" s="17" t="s">
        <v>19</v>
      </c>
    </row>
    <row r="1524" spans="5:8" x14ac:dyDescent="0.2">
      <c r="E1524" s="27" t="s">
        <v>144</v>
      </c>
      <c r="F1524" s="28" t="s">
        <v>20</v>
      </c>
      <c r="G1524" s="17" t="s">
        <v>245</v>
      </c>
      <c r="H1524" s="17" t="s">
        <v>14</v>
      </c>
    </row>
    <row r="1525" spans="5:8" x14ac:dyDescent="0.2">
      <c r="E1525" s="25" t="s">
        <v>145</v>
      </c>
      <c r="F1525" s="30" t="s">
        <v>39</v>
      </c>
      <c r="G1525" s="18" t="s">
        <v>246</v>
      </c>
      <c r="H1525" s="18" t="s">
        <v>39</v>
      </c>
    </row>
    <row r="1526" spans="5:8" x14ac:dyDescent="0.2">
      <c r="E1526" s="27" t="s">
        <v>145</v>
      </c>
      <c r="F1526" s="28" t="s">
        <v>32</v>
      </c>
      <c r="G1526" s="17" t="s">
        <v>246</v>
      </c>
      <c r="H1526" s="17" t="s">
        <v>31</v>
      </c>
    </row>
    <row r="1527" spans="5:8" x14ac:dyDescent="0.2">
      <c r="E1527" s="27" t="s">
        <v>145</v>
      </c>
      <c r="F1527" s="28" t="s">
        <v>33</v>
      </c>
      <c r="G1527" s="17" t="s">
        <v>246</v>
      </c>
      <c r="H1527" s="17" t="s">
        <v>33</v>
      </c>
    </row>
    <row r="1528" spans="5:8" x14ac:dyDescent="0.2">
      <c r="E1528" s="27" t="s">
        <v>145</v>
      </c>
      <c r="F1528" s="28" t="s">
        <v>36</v>
      </c>
      <c r="G1528" s="17" t="s">
        <v>246</v>
      </c>
      <c r="H1528" s="17" t="s">
        <v>36</v>
      </c>
    </row>
    <row r="1529" spans="5:8" x14ac:dyDescent="0.2">
      <c r="E1529" s="27" t="s">
        <v>145</v>
      </c>
      <c r="F1529" s="28" t="s">
        <v>27</v>
      </c>
      <c r="G1529" s="17" t="s">
        <v>246</v>
      </c>
      <c r="H1529" s="17" t="s">
        <v>29</v>
      </c>
    </row>
    <row r="1530" spans="5:8" x14ac:dyDescent="0.2">
      <c r="E1530" s="27" t="s">
        <v>145</v>
      </c>
      <c r="F1530" s="28" t="s">
        <v>29</v>
      </c>
      <c r="G1530" s="17" t="s">
        <v>246</v>
      </c>
      <c r="H1530" s="17" t="s">
        <v>42</v>
      </c>
    </row>
    <row r="1531" spans="5:8" x14ac:dyDescent="0.2">
      <c r="E1531" s="27" t="s">
        <v>145</v>
      </c>
      <c r="F1531" s="28" t="s">
        <v>42</v>
      </c>
      <c r="G1531" s="17" t="s">
        <v>246</v>
      </c>
      <c r="H1531" s="17" t="s">
        <v>11</v>
      </c>
    </row>
    <row r="1532" spans="5:8" x14ac:dyDescent="0.2">
      <c r="E1532" s="27" t="s">
        <v>145</v>
      </c>
      <c r="F1532" s="28" t="s">
        <v>11</v>
      </c>
      <c r="G1532" s="17" t="s">
        <v>246</v>
      </c>
      <c r="H1532" s="17" t="s">
        <v>12</v>
      </c>
    </row>
    <row r="1533" spans="5:8" x14ac:dyDescent="0.2">
      <c r="E1533" s="27" t="s">
        <v>145</v>
      </c>
      <c r="F1533" s="28" t="s">
        <v>13</v>
      </c>
      <c r="G1533" s="17" t="s">
        <v>246</v>
      </c>
      <c r="H1533" s="17" t="s">
        <v>20</v>
      </c>
    </row>
    <row r="1534" spans="5:8" x14ac:dyDescent="0.2">
      <c r="E1534" s="25" t="s">
        <v>146</v>
      </c>
      <c r="F1534" s="30" t="s">
        <v>39</v>
      </c>
      <c r="G1534" s="17" t="s">
        <v>246</v>
      </c>
      <c r="H1534" s="17" t="s">
        <v>22</v>
      </c>
    </row>
    <row r="1535" spans="5:8" x14ac:dyDescent="0.2">
      <c r="E1535" s="27" t="s">
        <v>146</v>
      </c>
      <c r="F1535" s="28" t="s">
        <v>24</v>
      </c>
      <c r="G1535" s="18" t="s">
        <v>247</v>
      </c>
      <c r="H1535" s="18" t="s">
        <v>24</v>
      </c>
    </row>
    <row r="1536" spans="5:8" x14ac:dyDescent="0.2">
      <c r="E1536" s="27" t="s">
        <v>146</v>
      </c>
      <c r="F1536" s="28" t="s">
        <v>31</v>
      </c>
      <c r="G1536" s="17" t="s">
        <v>247</v>
      </c>
      <c r="H1536" s="17" t="s">
        <v>26</v>
      </c>
    </row>
    <row r="1537" spans="5:8" x14ac:dyDescent="0.2">
      <c r="E1537" s="27" t="s">
        <v>146</v>
      </c>
      <c r="F1537" s="28" t="s">
        <v>32</v>
      </c>
      <c r="G1537" s="17" t="s">
        <v>247</v>
      </c>
      <c r="H1537" s="17" t="s">
        <v>18</v>
      </c>
    </row>
    <row r="1538" spans="5:8" x14ac:dyDescent="0.2">
      <c r="E1538" s="27" t="s">
        <v>146</v>
      </c>
      <c r="F1538" s="28" t="s">
        <v>33</v>
      </c>
      <c r="G1538" s="17" t="s">
        <v>247</v>
      </c>
      <c r="H1538" s="17" t="s">
        <v>19</v>
      </c>
    </row>
    <row r="1539" spans="5:8" x14ac:dyDescent="0.2">
      <c r="E1539" s="27" t="s">
        <v>146</v>
      </c>
      <c r="F1539" s="28" t="s">
        <v>34</v>
      </c>
      <c r="G1539" s="17" t="s">
        <v>247</v>
      </c>
      <c r="H1539" s="17" t="s">
        <v>13</v>
      </c>
    </row>
    <row r="1540" spans="5:8" x14ac:dyDescent="0.2">
      <c r="E1540" s="27" t="s">
        <v>146</v>
      </c>
      <c r="F1540" s="28" t="s">
        <v>26</v>
      </c>
      <c r="G1540" s="17" t="s">
        <v>247</v>
      </c>
      <c r="H1540" s="17" t="s">
        <v>14</v>
      </c>
    </row>
    <row r="1541" spans="5:8" x14ac:dyDescent="0.2">
      <c r="E1541" s="27" t="s">
        <v>146</v>
      </c>
      <c r="F1541" s="28" t="s">
        <v>36</v>
      </c>
      <c r="G1541" s="17" t="s">
        <v>247</v>
      </c>
      <c r="H1541" s="17" t="s">
        <v>20</v>
      </c>
    </row>
    <row r="1542" spans="5:8" x14ac:dyDescent="0.2">
      <c r="E1542" s="27" t="s">
        <v>146</v>
      </c>
      <c r="F1542" s="28" t="s">
        <v>27</v>
      </c>
      <c r="G1542" s="17" t="s">
        <v>247</v>
      </c>
      <c r="H1542" s="17" t="s">
        <v>21</v>
      </c>
    </row>
    <row r="1543" spans="5:8" x14ac:dyDescent="0.2">
      <c r="E1543" s="27" t="s">
        <v>146</v>
      </c>
      <c r="F1543" s="28" t="s">
        <v>29</v>
      </c>
      <c r="G1543" s="18" t="s">
        <v>248</v>
      </c>
      <c r="H1543" s="18" t="s">
        <v>22</v>
      </c>
    </row>
    <row r="1544" spans="5:8" x14ac:dyDescent="0.2">
      <c r="E1544" s="27" t="s">
        <v>146</v>
      </c>
      <c r="F1544" s="28" t="s">
        <v>18</v>
      </c>
      <c r="G1544" s="21" t="s">
        <v>249</v>
      </c>
      <c r="H1544" s="21" t="s">
        <v>39</v>
      </c>
    </row>
    <row r="1545" spans="5:8" x14ac:dyDescent="0.2">
      <c r="E1545" s="27" t="s">
        <v>146</v>
      </c>
      <c r="F1545" s="28" t="s">
        <v>19</v>
      </c>
      <c r="G1545" s="17" t="s">
        <v>249</v>
      </c>
      <c r="H1545" s="17" t="s">
        <v>24</v>
      </c>
    </row>
    <row r="1546" spans="5:8" x14ac:dyDescent="0.2">
      <c r="E1546" s="27" t="s">
        <v>146</v>
      </c>
      <c r="F1546" s="28" t="s">
        <v>42</v>
      </c>
      <c r="G1546" s="17" t="s">
        <v>249</v>
      </c>
      <c r="H1546" s="17" t="s">
        <v>31</v>
      </c>
    </row>
    <row r="1547" spans="5:8" x14ac:dyDescent="0.2">
      <c r="E1547" s="27" t="s">
        <v>146</v>
      </c>
      <c r="F1547" s="28" t="s">
        <v>11</v>
      </c>
      <c r="G1547" s="17" t="s">
        <v>249</v>
      </c>
      <c r="H1547" s="17" t="s">
        <v>32</v>
      </c>
    </row>
    <row r="1548" spans="5:8" x14ac:dyDescent="0.2">
      <c r="E1548" s="27" t="s">
        <v>146</v>
      </c>
      <c r="F1548" s="28" t="s">
        <v>12</v>
      </c>
      <c r="G1548" s="17" t="s">
        <v>249</v>
      </c>
      <c r="H1548" s="17" t="s">
        <v>33</v>
      </c>
    </row>
    <row r="1549" spans="5:8" x14ac:dyDescent="0.2">
      <c r="E1549" s="27" t="s">
        <v>146</v>
      </c>
      <c r="F1549" s="28" t="s">
        <v>13</v>
      </c>
      <c r="G1549" s="17" t="s">
        <v>249</v>
      </c>
      <c r="H1549" s="17" t="s">
        <v>34</v>
      </c>
    </row>
    <row r="1550" spans="5:8" x14ac:dyDescent="0.2">
      <c r="E1550" s="27" t="s">
        <v>146</v>
      </c>
      <c r="F1550" s="28" t="s">
        <v>20</v>
      </c>
      <c r="G1550" s="17" t="s">
        <v>249</v>
      </c>
      <c r="H1550" s="17" t="s">
        <v>26</v>
      </c>
    </row>
    <row r="1551" spans="5:8" x14ac:dyDescent="0.2">
      <c r="E1551" s="27" t="s">
        <v>146</v>
      </c>
      <c r="F1551" s="28" t="s">
        <v>21</v>
      </c>
      <c r="G1551" s="17" t="s">
        <v>249</v>
      </c>
      <c r="H1551" s="17" t="s">
        <v>36</v>
      </c>
    </row>
    <row r="1552" spans="5:8" x14ac:dyDescent="0.2">
      <c r="E1552" s="25" t="s">
        <v>147</v>
      </c>
      <c r="F1552" s="30" t="s">
        <v>39</v>
      </c>
      <c r="G1552" s="17" t="s">
        <v>249</v>
      </c>
      <c r="H1552" s="17" t="s">
        <v>27</v>
      </c>
    </row>
    <row r="1553" spans="5:8" x14ac:dyDescent="0.2">
      <c r="E1553" s="27" t="s">
        <v>147</v>
      </c>
      <c r="F1553" s="28" t="s">
        <v>24</v>
      </c>
      <c r="G1553" s="17" t="s">
        <v>249</v>
      </c>
      <c r="H1553" s="17" t="s">
        <v>29</v>
      </c>
    </row>
    <row r="1554" spans="5:8" x14ac:dyDescent="0.2">
      <c r="E1554" s="27" t="s">
        <v>147</v>
      </c>
      <c r="F1554" s="28" t="s">
        <v>32</v>
      </c>
      <c r="G1554" s="17" t="s">
        <v>249</v>
      </c>
      <c r="H1554" s="17" t="s">
        <v>18</v>
      </c>
    </row>
    <row r="1555" spans="5:8" x14ac:dyDescent="0.2">
      <c r="E1555" s="27" t="s">
        <v>147</v>
      </c>
      <c r="F1555" s="28" t="s">
        <v>33</v>
      </c>
      <c r="G1555" s="17" t="s">
        <v>249</v>
      </c>
      <c r="H1555" s="17" t="s">
        <v>19</v>
      </c>
    </row>
    <row r="1556" spans="5:8" x14ac:dyDescent="0.2">
      <c r="E1556" s="27" t="s">
        <v>147</v>
      </c>
      <c r="F1556" s="28" t="s">
        <v>34</v>
      </c>
      <c r="G1556" s="17" t="s">
        <v>249</v>
      </c>
      <c r="H1556" s="17" t="s">
        <v>42</v>
      </c>
    </row>
    <row r="1557" spans="5:8" x14ac:dyDescent="0.2">
      <c r="E1557" s="27" t="s">
        <v>147</v>
      </c>
      <c r="F1557" s="28" t="s">
        <v>26</v>
      </c>
      <c r="G1557" s="17" t="s">
        <v>249</v>
      </c>
      <c r="H1557" s="17" t="s">
        <v>11</v>
      </c>
    </row>
    <row r="1558" spans="5:8" x14ac:dyDescent="0.2">
      <c r="E1558" s="27" t="s">
        <v>147</v>
      </c>
      <c r="F1558" s="28" t="s">
        <v>27</v>
      </c>
      <c r="G1558" s="17" t="s">
        <v>249</v>
      </c>
      <c r="H1558" s="17" t="s">
        <v>12</v>
      </c>
    </row>
    <row r="1559" spans="5:8" x14ac:dyDescent="0.2">
      <c r="E1559" s="27" t="s">
        <v>147</v>
      </c>
      <c r="F1559" s="28" t="s">
        <v>29</v>
      </c>
      <c r="G1559" s="17" t="s">
        <v>249</v>
      </c>
      <c r="H1559" s="17" t="s">
        <v>13</v>
      </c>
    </row>
    <row r="1560" spans="5:8" x14ac:dyDescent="0.2">
      <c r="E1560" s="27" t="s">
        <v>147</v>
      </c>
      <c r="F1560" s="28" t="s">
        <v>19</v>
      </c>
      <c r="G1560" s="17" t="s">
        <v>249</v>
      </c>
      <c r="H1560" s="17" t="s">
        <v>14</v>
      </c>
    </row>
    <row r="1561" spans="5:8" x14ac:dyDescent="0.2">
      <c r="E1561" s="27" t="s">
        <v>147</v>
      </c>
      <c r="F1561" s="28" t="s">
        <v>42</v>
      </c>
      <c r="G1561" s="17" t="s">
        <v>249</v>
      </c>
      <c r="H1561" s="17" t="s">
        <v>20</v>
      </c>
    </row>
    <row r="1562" spans="5:8" x14ac:dyDescent="0.2">
      <c r="E1562" s="27" t="s">
        <v>147</v>
      </c>
      <c r="F1562" s="28" t="s">
        <v>11</v>
      </c>
      <c r="G1562" s="17" t="s">
        <v>249</v>
      </c>
      <c r="H1562" s="17" t="s">
        <v>21</v>
      </c>
    </row>
    <row r="1563" spans="5:8" x14ac:dyDescent="0.2">
      <c r="E1563" s="27" t="s">
        <v>147</v>
      </c>
      <c r="F1563" s="28" t="s">
        <v>12</v>
      </c>
      <c r="G1563" s="17" t="s">
        <v>249</v>
      </c>
      <c r="H1563" s="17" t="s">
        <v>22</v>
      </c>
    </row>
    <row r="1564" spans="5:8" x14ac:dyDescent="0.2">
      <c r="E1564" s="27" t="s">
        <v>147</v>
      </c>
      <c r="F1564" s="28" t="s">
        <v>13</v>
      </c>
      <c r="G1564" s="21" t="s">
        <v>250</v>
      </c>
      <c r="H1564" s="21" t="s">
        <v>25</v>
      </c>
    </row>
    <row r="1565" spans="5:8" x14ac:dyDescent="0.2">
      <c r="E1565" s="27" t="s">
        <v>147</v>
      </c>
      <c r="F1565" s="28" t="s">
        <v>14</v>
      </c>
      <c r="G1565" s="17" t="s">
        <v>250</v>
      </c>
      <c r="H1565" s="17" t="s">
        <v>40</v>
      </c>
    </row>
    <row r="1566" spans="5:8" x14ac:dyDescent="0.2">
      <c r="E1566" s="27" t="s">
        <v>147</v>
      </c>
      <c r="F1566" s="28" t="s">
        <v>20</v>
      </c>
      <c r="G1566" s="17" t="s">
        <v>250</v>
      </c>
      <c r="H1566" s="17" t="s">
        <v>33</v>
      </c>
    </row>
    <row r="1567" spans="5:8" x14ac:dyDescent="0.2">
      <c r="E1567" s="25" t="s">
        <v>148</v>
      </c>
      <c r="F1567" s="30" t="s">
        <v>24</v>
      </c>
      <c r="G1567" s="17" t="s">
        <v>250</v>
      </c>
      <c r="H1567" s="17" t="s">
        <v>26</v>
      </c>
    </row>
    <row r="1568" spans="5:8" x14ac:dyDescent="0.2">
      <c r="E1568" s="27" t="s">
        <v>148</v>
      </c>
      <c r="F1568" s="28" t="s">
        <v>36</v>
      </c>
      <c r="G1568" s="17" t="s">
        <v>250</v>
      </c>
      <c r="H1568" s="17" t="s">
        <v>7</v>
      </c>
    </row>
    <row r="1569" spans="5:8" x14ac:dyDescent="0.2">
      <c r="E1569" s="27" t="s">
        <v>148</v>
      </c>
      <c r="F1569" s="28" t="s">
        <v>27</v>
      </c>
      <c r="G1569" s="17" t="s">
        <v>250</v>
      </c>
      <c r="H1569" s="17" t="s">
        <v>8</v>
      </c>
    </row>
    <row r="1570" spans="5:8" x14ac:dyDescent="0.2">
      <c r="E1570" s="27" t="s">
        <v>148</v>
      </c>
      <c r="F1570" s="28" t="s">
        <v>18</v>
      </c>
      <c r="G1570" s="17" t="s">
        <v>250</v>
      </c>
      <c r="H1570" s="17" t="s">
        <v>9</v>
      </c>
    </row>
    <row r="1571" spans="5:8" x14ac:dyDescent="0.2">
      <c r="E1571" s="27" t="s">
        <v>148</v>
      </c>
      <c r="F1571" s="28" t="s">
        <v>11</v>
      </c>
      <c r="G1571" s="17" t="s">
        <v>250</v>
      </c>
      <c r="H1571" s="17" t="s">
        <v>10</v>
      </c>
    </row>
    <row r="1572" spans="5:8" x14ac:dyDescent="0.2">
      <c r="E1572" s="27" t="s">
        <v>148</v>
      </c>
      <c r="F1572" s="28" t="s">
        <v>12</v>
      </c>
      <c r="G1572" s="17" t="s">
        <v>250</v>
      </c>
      <c r="H1572" s="17" t="s">
        <v>42</v>
      </c>
    </row>
    <row r="1573" spans="5:8" x14ac:dyDescent="0.2">
      <c r="E1573" s="27" t="s">
        <v>148</v>
      </c>
      <c r="F1573" s="28" t="s">
        <v>14</v>
      </c>
      <c r="G1573" s="17" t="s">
        <v>250</v>
      </c>
      <c r="H1573" s="17" t="s">
        <v>11</v>
      </c>
    </row>
    <row r="1574" spans="5:8" x14ac:dyDescent="0.2">
      <c r="E1574" s="27" t="s">
        <v>148</v>
      </c>
      <c r="F1574" s="28" t="s">
        <v>20</v>
      </c>
      <c r="G1574" s="17" t="s">
        <v>250</v>
      </c>
      <c r="H1574" s="17" t="s">
        <v>12</v>
      </c>
    </row>
    <row r="1575" spans="5:8" x14ac:dyDescent="0.2">
      <c r="E1575" s="27" t="s">
        <v>148</v>
      </c>
      <c r="F1575" s="28" t="s">
        <v>21</v>
      </c>
      <c r="G1575" s="17" t="s">
        <v>250</v>
      </c>
      <c r="H1575" s="17" t="s">
        <v>15</v>
      </c>
    </row>
    <row r="1576" spans="5:8" x14ac:dyDescent="0.2">
      <c r="E1576" s="25" t="s">
        <v>149</v>
      </c>
      <c r="F1576" s="30" t="s">
        <v>39</v>
      </c>
      <c r="G1576" s="17" t="s">
        <v>250</v>
      </c>
      <c r="H1576" s="17" t="s">
        <v>16</v>
      </c>
    </row>
    <row r="1577" spans="5:8" x14ac:dyDescent="0.2">
      <c r="E1577" s="27" t="s">
        <v>149</v>
      </c>
      <c r="F1577" s="28" t="s">
        <v>24</v>
      </c>
      <c r="G1577" s="21" t="s">
        <v>251</v>
      </c>
      <c r="H1577" s="21" t="s">
        <v>24</v>
      </c>
    </row>
    <row r="1578" spans="5:8" x14ac:dyDescent="0.2">
      <c r="E1578" s="27" t="s">
        <v>149</v>
      </c>
      <c r="F1578" s="28" t="s">
        <v>31</v>
      </c>
      <c r="G1578" s="17" t="s">
        <v>251</v>
      </c>
      <c r="H1578" s="17" t="s">
        <v>26</v>
      </c>
    </row>
    <row r="1579" spans="5:8" x14ac:dyDescent="0.2">
      <c r="E1579" s="27" t="s">
        <v>149</v>
      </c>
      <c r="F1579" s="28" t="s">
        <v>32</v>
      </c>
      <c r="G1579" s="17" t="s">
        <v>251</v>
      </c>
      <c r="H1579" s="17" t="s">
        <v>42</v>
      </c>
    </row>
    <row r="1580" spans="5:8" x14ac:dyDescent="0.2">
      <c r="E1580" s="27" t="s">
        <v>149</v>
      </c>
      <c r="F1580" s="28" t="s">
        <v>33</v>
      </c>
      <c r="G1580" s="17" t="s">
        <v>251</v>
      </c>
      <c r="H1580" s="17" t="s">
        <v>20</v>
      </c>
    </row>
    <row r="1581" spans="5:8" x14ac:dyDescent="0.2">
      <c r="E1581" s="27" t="s">
        <v>149</v>
      </c>
      <c r="F1581" s="28" t="s">
        <v>34</v>
      </c>
      <c r="G1581" s="21" t="s">
        <v>252</v>
      </c>
      <c r="H1581" s="21" t="s">
        <v>32</v>
      </c>
    </row>
    <row r="1582" spans="5:8" x14ac:dyDescent="0.2">
      <c r="E1582" s="27" t="s">
        <v>149</v>
      </c>
      <c r="F1582" s="28" t="s">
        <v>36</v>
      </c>
      <c r="G1582" s="17" t="s">
        <v>252</v>
      </c>
      <c r="H1582" s="17" t="s">
        <v>19</v>
      </c>
    </row>
    <row r="1583" spans="5:8" x14ac:dyDescent="0.2">
      <c r="E1583" s="27" t="s">
        <v>149</v>
      </c>
      <c r="F1583" s="28" t="s">
        <v>27</v>
      </c>
      <c r="G1583" s="17" t="s">
        <v>252</v>
      </c>
      <c r="H1583" s="17" t="s">
        <v>42</v>
      </c>
    </row>
    <row r="1584" spans="5:8" x14ac:dyDescent="0.2">
      <c r="E1584" s="27" t="s">
        <v>149</v>
      </c>
      <c r="F1584" s="28" t="s">
        <v>29</v>
      </c>
      <c r="G1584" s="17" t="s">
        <v>252</v>
      </c>
      <c r="H1584" s="17" t="s">
        <v>12</v>
      </c>
    </row>
    <row r="1585" spans="5:8" x14ac:dyDescent="0.2">
      <c r="E1585" s="27" t="s">
        <v>149</v>
      </c>
      <c r="F1585" s="28" t="s">
        <v>18</v>
      </c>
      <c r="G1585" s="17" t="s">
        <v>252</v>
      </c>
      <c r="H1585" s="17" t="s">
        <v>21</v>
      </c>
    </row>
    <row r="1586" spans="5:8" x14ac:dyDescent="0.2">
      <c r="E1586" s="27" t="s">
        <v>149</v>
      </c>
      <c r="F1586" s="28" t="s">
        <v>19</v>
      </c>
      <c r="G1586" s="21" t="s">
        <v>253</v>
      </c>
      <c r="H1586" s="21" t="s">
        <v>39</v>
      </c>
    </row>
    <row r="1587" spans="5:8" x14ac:dyDescent="0.2">
      <c r="E1587" s="27" t="s">
        <v>149</v>
      </c>
      <c r="F1587" s="28" t="s">
        <v>42</v>
      </c>
      <c r="G1587" s="17" t="s">
        <v>253</v>
      </c>
      <c r="H1587" s="17" t="s">
        <v>24</v>
      </c>
    </row>
    <row r="1588" spans="5:8" x14ac:dyDescent="0.2">
      <c r="E1588" s="27" t="s">
        <v>149</v>
      </c>
      <c r="F1588" s="28" t="s">
        <v>11</v>
      </c>
      <c r="G1588" s="17" t="s">
        <v>253</v>
      </c>
      <c r="H1588" s="17" t="s">
        <v>34</v>
      </c>
    </row>
    <row r="1589" spans="5:8" x14ac:dyDescent="0.2">
      <c r="E1589" s="27" t="s">
        <v>149</v>
      </c>
      <c r="F1589" s="28" t="s">
        <v>12</v>
      </c>
      <c r="G1589" s="17" t="s">
        <v>253</v>
      </c>
      <c r="H1589" s="17" t="s">
        <v>26</v>
      </c>
    </row>
    <row r="1590" spans="5:8" x14ac:dyDescent="0.2">
      <c r="E1590" s="27" t="s">
        <v>149</v>
      </c>
      <c r="F1590" s="28" t="s">
        <v>13</v>
      </c>
      <c r="G1590" s="17" t="s">
        <v>253</v>
      </c>
      <c r="H1590" s="17" t="s">
        <v>18</v>
      </c>
    </row>
    <row r="1591" spans="5:8" x14ac:dyDescent="0.2">
      <c r="E1591" s="27" t="s">
        <v>149</v>
      </c>
      <c r="F1591" s="28" t="s">
        <v>20</v>
      </c>
      <c r="G1591" s="17" t="s">
        <v>253</v>
      </c>
      <c r="H1591" s="17" t="s">
        <v>19</v>
      </c>
    </row>
    <row r="1592" spans="5:8" x14ac:dyDescent="0.2">
      <c r="E1592" s="27" t="s">
        <v>149</v>
      </c>
      <c r="F1592" s="28" t="s">
        <v>21</v>
      </c>
      <c r="G1592" s="21" t="s">
        <v>254</v>
      </c>
      <c r="H1592" s="21" t="s">
        <v>31</v>
      </c>
    </row>
    <row r="1593" spans="5:8" x14ac:dyDescent="0.2">
      <c r="E1593" s="25" t="s">
        <v>150</v>
      </c>
      <c r="F1593" s="30" t="s">
        <v>39</v>
      </c>
      <c r="G1593" s="17" t="s">
        <v>254</v>
      </c>
      <c r="H1593" s="17" t="s">
        <v>42</v>
      </c>
    </row>
    <row r="1594" spans="5:8" x14ac:dyDescent="0.2">
      <c r="E1594" s="27" t="s">
        <v>150</v>
      </c>
      <c r="F1594" s="28" t="s">
        <v>24</v>
      </c>
      <c r="G1594" s="17" t="s">
        <v>254</v>
      </c>
      <c r="H1594" s="17" t="s">
        <v>12</v>
      </c>
    </row>
    <row r="1595" spans="5:8" x14ac:dyDescent="0.2">
      <c r="E1595" s="27" t="s">
        <v>150</v>
      </c>
      <c r="F1595" s="28" t="s">
        <v>31</v>
      </c>
      <c r="G1595" s="17" t="s">
        <v>254</v>
      </c>
      <c r="H1595" s="17" t="s">
        <v>20</v>
      </c>
    </row>
    <row r="1596" spans="5:8" x14ac:dyDescent="0.2">
      <c r="E1596" s="27" t="s">
        <v>150</v>
      </c>
      <c r="F1596" s="28" t="s">
        <v>32</v>
      </c>
      <c r="G1596" s="17" t="s">
        <v>254</v>
      </c>
      <c r="H1596" s="17" t="s">
        <v>21</v>
      </c>
    </row>
    <row r="1597" spans="5:8" x14ac:dyDescent="0.2">
      <c r="E1597" s="27" t="s">
        <v>150</v>
      </c>
      <c r="F1597" s="28" t="s">
        <v>33</v>
      </c>
      <c r="G1597" s="21" t="s">
        <v>255</v>
      </c>
      <c r="H1597" s="21" t="s">
        <v>24</v>
      </c>
    </row>
    <row r="1598" spans="5:8" x14ac:dyDescent="0.2">
      <c r="E1598" s="27" t="s">
        <v>150</v>
      </c>
      <c r="F1598" s="28" t="s">
        <v>34</v>
      </c>
      <c r="G1598" s="17" t="s">
        <v>255</v>
      </c>
      <c r="H1598" s="17" t="s">
        <v>31</v>
      </c>
    </row>
    <row r="1599" spans="5:8" x14ac:dyDescent="0.2">
      <c r="E1599" s="27" t="s">
        <v>150</v>
      </c>
      <c r="F1599" s="28" t="s">
        <v>26</v>
      </c>
      <c r="G1599" s="17" t="s">
        <v>255</v>
      </c>
      <c r="H1599" s="17" t="s">
        <v>26</v>
      </c>
    </row>
    <row r="1600" spans="5:8" x14ac:dyDescent="0.2">
      <c r="E1600" s="27" t="s">
        <v>150</v>
      </c>
      <c r="F1600" s="28" t="s">
        <v>36</v>
      </c>
      <c r="G1600" s="17" t="s">
        <v>255</v>
      </c>
      <c r="H1600" s="17" t="s">
        <v>18</v>
      </c>
    </row>
    <row r="1601" spans="5:8" x14ac:dyDescent="0.2">
      <c r="E1601" s="27" t="s">
        <v>150</v>
      </c>
      <c r="F1601" s="28" t="s">
        <v>27</v>
      </c>
      <c r="G1601" s="17" t="s">
        <v>255</v>
      </c>
      <c r="H1601" s="17" t="s">
        <v>14</v>
      </c>
    </row>
    <row r="1602" spans="5:8" x14ac:dyDescent="0.2">
      <c r="E1602" s="27" t="s">
        <v>150</v>
      </c>
      <c r="F1602" s="28" t="s">
        <v>42</v>
      </c>
      <c r="G1602" s="21" t="s">
        <v>256</v>
      </c>
      <c r="H1602" s="21" t="s">
        <v>24</v>
      </c>
    </row>
    <row r="1603" spans="5:8" x14ac:dyDescent="0.2">
      <c r="E1603" s="27" t="s">
        <v>150</v>
      </c>
      <c r="F1603" s="28" t="s">
        <v>12</v>
      </c>
      <c r="G1603" s="22" t="s">
        <v>257</v>
      </c>
      <c r="H1603" s="22" t="s">
        <v>25</v>
      </c>
    </row>
    <row r="1604" spans="5:8" x14ac:dyDescent="0.2">
      <c r="E1604" s="27" t="s">
        <v>150</v>
      </c>
      <c r="F1604" s="28" t="s">
        <v>13</v>
      </c>
      <c r="G1604" s="17" t="s">
        <v>257</v>
      </c>
      <c r="H1604" s="17" t="s">
        <v>31</v>
      </c>
    </row>
    <row r="1605" spans="5:8" x14ac:dyDescent="0.2">
      <c r="E1605" s="27" t="s">
        <v>150</v>
      </c>
      <c r="F1605" s="28" t="s">
        <v>14</v>
      </c>
      <c r="G1605" s="17" t="s">
        <v>257</v>
      </c>
      <c r="H1605" s="17" t="s">
        <v>32</v>
      </c>
    </row>
    <row r="1606" spans="5:8" x14ac:dyDescent="0.2">
      <c r="E1606" s="27" t="s">
        <v>150</v>
      </c>
      <c r="F1606" s="28" t="s">
        <v>20</v>
      </c>
      <c r="G1606" s="17" t="s">
        <v>257</v>
      </c>
      <c r="H1606" s="17" t="s">
        <v>26</v>
      </c>
    </row>
    <row r="1607" spans="5:8" x14ac:dyDescent="0.2">
      <c r="E1607" s="27" t="s">
        <v>150</v>
      </c>
      <c r="F1607" s="28" t="s">
        <v>21</v>
      </c>
      <c r="G1607" s="17" t="s">
        <v>257</v>
      </c>
      <c r="H1607" s="17" t="s">
        <v>7</v>
      </c>
    </row>
    <row r="1608" spans="5:8" x14ac:dyDescent="0.2">
      <c r="E1608" s="25" t="s">
        <v>151</v>
      </c>
      <c r="F1608" s="30" t="s">
        <v>39</v>
      </c>
      <c r="G1608" s="17" t="s">
        <v>257</v>
      </c>
      <c r="H1608" s="17" t="s">
        <v>8</v>
      </c>
    </row>
    <row r="1609" spans="5:8" x14ac:dyDescent="0.2">
      <c r="E1609" s="27" t="s">
        <v>151</v>
      </c>
      <c r="F1609" s="28" t="s">
        <v>31</v>
      </c>
      <c r="G1609" s="17" t="s">
        <v>257</v>
      </c>
      <c r="H1609" s="17" t="s">
        <v>27</v>
      </c>
    </row>
    <row r="1610" spans="5:8" x14ac:dyDescent="0.2">
      <c r="E1610" s="27" t="s">
        <v>151</v>
      </c>
      <c r="F1610" s="28" t="s">
        <v>32</v>
      </c>
      <c r="G1610" s="17" t="s">
        <v>257</v>
      </c>
      <c r="H1610" s="17" t="s">
        <v>9</v>
      </c>
    </row>
    <row r="1611" spans="5:8" x14ac:dyDescent="0.2">
      <c r="E1611" s="27" t="s">
        <v>151</v>
      </c>
      <c r="F1611" s="28" t="s">
        <v>33</v>
      </c>
      <c r="G1611" s="17" t="s">
        <v>257</v>
      </c>
      <c r="H1611" s="17" t="s">
        <v>10</v>
      </c>
    </row>
    <row r="1612" spans="5:8" x14ac:dyDescent="0.2">
      <c r="E1612" s="27" t="s">
        <v>151</v>
      </c>
      <c r="F1612" s="28" t="s">
        <v>34</v>
      </c>
      <c r="G1612" s="17" t="s">
        <v>257</v>
      </c>
      <c r="H1612" s="17" t="s">
        <v>15</v>
      </c>
    </row>
    <row r="1613" spans="5:8" x14ac:dyDescent="0.2">
      <c r="E1613" s="27" t="s">
        <v>151</v>
      </c>
      <c r="F1613" s="28" t="s">
        <v>26</v>
      </c>
      <c r="G1613" s="17" t="s">
        <v>257</v>
      </c>
      <c r="H1613" s="17" t="s">
        <v>16</v>
      </c>
    </row>
    <row r="1614" spans="5:8" x14ac:dyDescent="0.2">
      <c r="E1614" s="27" t="s">
        <v>151</v>
      </c>
      <c r="F1614" s="28" t="s">
        <v>27</v>
      </c>
      <c r="G1614" s="17" t="s">
        <v>257</v>
      </c>
      <c r="H1614" s="17" t="s">
        <v>21</v>
      </c>
    </row>
    <row r="1615" spans="5:8" x14ac:dyDescent="0.2">
      <c r="E1615" s="27" t="s">
        <v>151</v>
      </c>
      <c r="F1615" s="28" t="s">
        <v>29</v>
      </c>
      <c r="G1615" s="22" t="s">
        <v>258</v>
      </c>
      <c r="H1615" s="22" t="s">
        <v>32</v>
      </c>
    </row>
    <row r="1616" spans="5:8" x14ac:dyDescent="0.2">
      <c r="E1616" s="27" t="s">
        <v>151</v>
      </c>
      <c r="F1616" s="28" t="s">
        <v>18</v>
      </c>
      <c r="G1616" s="17" t="s">
        <v>258</v>
      </c>
      <c r="H1616" s="17" t="s">
        <v>36</v>
      </c>
    </row>
    <row r="1617" spans="5:8" x14ac:dyDescent="0.2">
      <c r="E1617" s="27" t="s">
        <v>151</v>
      </c>
      <c r="F1617" s="28" t="s">
        <v>19</v>
      </c>
      <c r="G1617" s="17" t="s">
        <v>258</v>
      </c>
      <c r="H1617" s="17" t="s">
        <v>12</v>
      </c>
    </row>
    <row r="1618" spans="5:8" x14ac:dyDescent="0.2">
      <c r="E1618" s="27" t="s">
        <v>151</v>
      </c>
      <c r="F1618" s="28" t="s">
        <v>42</v>
      </c>
      <c r="G1618" s="17" t="s">
        <v>258</v>
      </c>
      <c r="H1618" s="17" t="s">
        <v>21</v>
      </c>
    </row>
    <row r="1619" spans="5:8" x14ac:dyDescent="0.2">
      <c r="E1619" s="27" t="s">
        <v>151</v>
      </c>
      <c r="F1619" s="28" t="s">
        <v>12</v>
      </c>
      <c r="G1619" s="17" t="s">
        <v>258</v>
      </c>
      <c r="H1619" s="17" t="s">
        <v>22</v>
      </c>
    </row>
    <row r="1620" spans="5:8" x14ac:dyDescent="0.2">
      <c r="E1620" s="27" t="s">
        <v>151</v>
      </c>
      <c r="F1620" s="28" t="s">
        <v>14</v>
      </c>
      <c r="G1620" s="22" t="s">
        <v>259</v>
      </c>
      <c r="H1620" s="22" t="s">
        <v>33</v>
      </c>
    </row>
    <row r="1621" spans="5:8" x14ac:dyDescent="0.2">
      <c r="E1621" s="25" t="s">
        <v>152</v>
      </c>
      <c r="F1621" s="30" t="s">
        <v>24</v>
      </c>
      <c r="G1621" s="17" t="s">
        <v>259</v>
      </c>
      <c r="H1621" s="17" t="s">
        <v>34</v>
      </c>
    </row>
    <row r="1622" spans="5:8" x14ac:dyDescent="0.2">
      <c r="E1622" s="27" t="s">
        <v>152</v>
      </c>
      <c r="F1622" s="28" t="s">
        <v>31</v>
      </c>
      <c r="G1622" s="17" t="s">
        <v>259</v>
      </c>
      <c r="H1622" s="17" t="s">
        <v>26</v>
      </c>
    </row>
    <row r="1623" spans="5:8" x14ac:dyDescent="0.2">
      <c r="E1623" s="27" t="s">
        <v>152</v>
      </c>
      <c r="F1623" s="28" t="s">
        <v>34</v>
      </c>
      <c r="G1623" s="17" t="s">
        <v>259</v>
      </c>
      <c r="H1623" s="17" t="s">
        <v>22</v>
      </c>
    </row>
    <row r="1624" spans="5:8" x14ac:dyDescent="0.2">
      <c r="E1624" s="27" t="s">
        <v>152</v>
      </c>
      <c r="F1624" s="28" t="s">
        <v>36</v>
      </c>
      <c r="G1624" s="22" t="s">
        <v>260</v>
      </c>
      <c r="H1624" s="22" t="s">
        <v>31</v>
      </c>
    </row>
    <row r="1625" spans="5:8" x14ac:dyDescent="0.2">
      <c r="E1625" s="27" t="s">
        <v>152</v>
      </c>
      <c r="F1625" s="28" t="s">
        <v>27</v>
      </c>
      <c r="G1625" s="17" t="s">
        <v>260</v>
      </c>
      <c r="H1625" s="17" t="s">
        <v>33</v>
      </c>
    </row>
    <row r="1626" spans="5:8" x14ac:dyDescent="0.2">
      <c r="E1626" s="27" t="s">
        <v>152</v>
      </c>
      <c r="F1626" s="28" t="s">
        <v>29</v>
      </c>
      <c r="G1626" s="17" t="s">
        <v>260</v>
      </c>
      <c r="H1626" s="17" t="s">
        <v>36</v>
      </c>
    </row>
    <row r="1627" spans="5:8" x14ac:dyDescent="0.2">
      <c r="E1627" s="27" t="s">
        <v>152</v>
      </c>
      <c r="F1627" s="28" t="s">
        <v>18</v>
      </c>
      <c r="G1627" s="17" t="s">
        <v>260</v>
      </c>
      <c r="H1627" s="17" t="s">
        <v>19</v>
      </c>
    </row>
    <row r="1628" spans="5:8" x14ac:dyDescent="0.2">
      <c r="E1628" s="27" t="s">
        <v>152</v>
      </c>
      <c r="F1628" s="28" t="s">
        <v>19</v>
      </c>
      <c r="G1628" s="17" t="s">
        <v>260</v>
      </c>
      <c r="H1628" s="17" t="s">
        <v>21</v>
      </c>
    </row>
    <row r="1629" spans="5:8" x14ac:dyDescent="0.2">
      <c r="E1629" s="27" t="s">
        <v>152</v>
      </c>
      <c r="F1629" s="28" t="s">
        <v>42</v>
      </c>
      <c r="G1629" s="17" t="s">
        <v>260</v>
      </c>
      <c r="H1629" s="17" t="s">
        <v>22</v>
      </c>
    </row>
    <row r="1630" spans="5:8" x14ac:dyDescent="0.2">
      <c r="E1630" s="27" t="s">
        <v>152</v>
      </c>
      <c r="F1630" s="28" t="s">
        <v>11</v>
      </c>
      <c r="G1630" s="22" t="s">
        <v>261</v>
      </c>
      <c r="H1630" s="22" t="s">
        <v>24</v>
      </c>
    </row>
    <row r="1631" spans="5:8" x14ac:dyDescent="0.2">
      <c r="E1631" s="27" t="s">
        <v>152</v>
      </c>
      <c r="F1631" s="28" t="s">
        <v>12</v>
      </c>
      <c r="G1631" s="17" t="s">
        <v>261</v>
      </c>
      <c r="H1631" s="17" t="s">
        <v>34</v>
      </c>
    </row>
    <row r="1632" spans="5:8" x14ac:dyDescent="0.2">
      <c r="E1632" s="27" t="s">
        <v>152</v>
      </c>
      <c r="F1632" s="28" t="s">
        <v>20</v>
      </c>
      <c r="G1632" s="17" t="s">
        <v>261</v>
      </c>
      <c r="H1632" s="17" t="s">
        <v>26</v>
      </c>
    </row>
    <row r="1633" spans="5:8" x14ac:dyDescent="0.2">
      <c r="E1633" s="25" t="s">
        <v>154</v>
      </c>
      <c r="F1633" s="30" t="s">
        <v>39</v>
      </c>
      <c r="G1633" s="17" t="s">
        <v>261</v>
      </c>
      <c r="H1633" s="17" t="s">
        <v>42</v>
      </c>
    </row>
    <row r="1634" spans="5:8" x14ac:dyDescent="0.2">
      <c r="E1634" s="27" t="s">
        <v>154</v>
      </c>
      <c r="F1634" s="28" t="s">
        <v>24</v>
      </c>
      <c r="G1634" s="17" t="s">
        <v>261</v>
      </c>
      <c r="H1634" s="17" t="s">
        <v>11</v>
      </c>
    </row>
    <row r="1635" spans="5:8" x14ac:dyDescent="0.2">
      <c r="E1635" s="27" t="s">
        <v>154</v>
      </c>
      <c r="F1635" s="28" t="s">
        <v>33</v>
      </c>
      <c r="G1635" s="17" t="s">
        <v>261</v>
      </c>
      <c r="H1635" s="17" t="s">
        <v>12</v>
      </c>
    </row>
    <row r="1636" spans="5:8" x14ac:dyDescent="0.2">
      <c r="E1636" s="27" t="s">
        <v>154</v>
      </c>
      <c r="F1636" s="28" t="s">
        <v>34</v>
      </c>
      <c r="G1636" s="17" t="s">
        <v>261</v>
      </c>
      <c r="H1636" s="17" t="s">
        <v>20</v>
      </c>
    </row>
    <row r="1637" spans="5:8" x14ac:dyDescent="0.2">
      <c r="E1637" s="27" t="s">
        <v>154</v>
      </c>
      <c r="F1637" s="28" t="s">
        <v>26</v>
      </c>
      <c r="G1637" s="17" t="s">
        <v>261</v>
      </c>
      <c r="H1637" s="17" t="s">
        <v>21</v>
      </c>
    </row>
    <row r="1638" spans="5:8" x14ac:dyDescent="0.2">
      <c r="E1638" s="27" t="s">
        <v>154</v>
      </c>
      <c r="F1638" s="28" t="s">
        <v>36</v>
      </c>
      <c r="G1638" s="22" t="s">
        <v>262</v>
      </c>
      <c r="H1638" s="22" t="s">
        <v>24</v>
      </c>
    </row>
    <row r="1639" spans="5:8" x14ac:dyDescent="0.2">
      <c r="E1639" s="27" t="s">
        <v>154</v>
      </c>
      <c r="F1639" s="28" t="s">
        <v>27</v>
      </c>
      <c r="G1639" s="17" t="s">
        <v>262</v>
      </c>
      <c r="H1639" s="17" t="s">
        <v>27</v>
      </c>
    </row>
    <row r="1640" spans="5:8" x14ac:dyDescent="0.2">
      <c r="E1640" s="27" t="s">
        <v>154</v>
      </c>
      <c r="F1640" s="28" t="s">
        <v>29</v>
      </c>
      <c r="G1640" s="17" t="s">
        <v>262</v>
      </c>
      <c r="H1640" s="17" t="s">
        <v>29</v>
      </c>
    </row>
    <row r="1641" spans="5:8" x14ac:dyDescent="0.2">
      <c r="E1641" s="27" t="s">
        <v>154</v>
      </c>
      <c r="F1641" s="28" t="s">
        <v>18</v>
      </c>
      <c r="G1641" s="17" t="s">
        <v>262</v>
      </c>
      <c r="H1641" s="17" t="s">
        <v>19</v>
      </c>
    </row>
    <row r="1642" spans="5:8" x14ac:dyDescent="0.2">
      <c r="E1642" s="27" t="s">
        <v>154</v>
      </c>
      <c r="F1642" s="28" t="s">
        <v>20</v>
      </c>
      <c r="G1642" s="17" t="s">
        <v>262</v>
      </c>
      <c r="H1642" s="17" t="s">
        <v>42</v>
      </c>
    </row>
    <row r="1643" spans="5:8" x14ac:dyDescent="0.2">
      <c r="E1643" s="27" t="s">
        <v>154</v>
      </c>
      <c r="F1643" s="28" t="s">
        <v>21</v>
      </c>
      <c r="G1643" s="17" t="s">
        <v>262</v>
      </c>
      <c r="H1643" s="17" t="s">
        <v>12</v>
      </c>
    </row>
    <row r="1644" spans="5:8" x14ac:dyDescent="0.2">
      <c r="E1644" s="25" t="s">
        <v>155</v>
      </c>
      <c r="F1644" s="30" t="s">
        <v>39</v>
      </c>
      <c r="G1644" s="17" t="s">
        <v>262</v>
      </c>
      <c r="H1644" s="17" t="s">
        <v>13</v>
      </c>
    </row>
    <row r="1645" spans="5:8" x14ac:dyDescent="0.2">
      <c r="E1645" s="27" t="s">
        <v>155</v>
      </c>
      <c r="F1645" s="28" t="s">
        <v>24</v>
      </c>
      <c r="G1645" s="17" t="s">
        <v>262</v>
      </c>
      <c r="H1645" s="17" t="s">
        <v>14</v>
      </c>
    </row>
    <row r="1646" spans="5:8" x14ac:dyDescent="0.2">
      <c r="E1646" s="27" t="s">
        <v>155</v>
      </c>
      <c r="F1646" s="28" t="s">
        <v>31</v>
      </c>
      <c r="G1646" s="17" t="s">
        <v>262</v>
      </c>
      <c r="H1646" s="17" t="s">
        <v>20</v>
      </c>
    </row>
    <row r="1647" spans="5:8" x14ac:dyDescent="0.2">
      <c r="E1647" s="27" t="s">
        <v>155</v>
      </c>
      <c r="F1647" s="28" t="s">
        <v>33</v>
      </c>
      <c r="G1647" s="17" t="s">
        <v>262</v>
      </c>
      <c r="H1647" s="17" t="s">
        <v>21</v>
      </c>
    </row>
    <row r="1648" spans="5:8" x14ac:dyDescent="0.2">
      <c r="E1648" s="27" t="s">
        <v>155</v>
      </c>
      <c r="F1648" s="28" t="s">
        <v>34</v>
      </c>
      <c r="G1648" s="17" t="s">
        <v>262</v>
      </c>
      <c r="H1648" s="17" t="s">
        <v>22</v>
      </c>
    </row>
    <row r="1649" spans="5:8" x14ac:dyDescent="0.2">
      <c r="E1649" s="27" t="s">
        <v>155</v>
      </c>
      <c r="F1649" s="28" t="s">
        <v>36</v>
      </c>
      <c r="G1649" s="22" t="s">
        <v>263</v>
      </c>
      <c r="H1649" s="22" t="s">
        <v>33</v>
      </c>
    </row>
    <row r="1650" spans="5:8" x14ac:dyDescent="0.2">
      <c r="E1650" s="27" t="s">
        <v>155</v>
      </c>
      <c r="F1650" s="28" t="s">
        <v>27</v>
      </c>
      <c r="G1650" s="17" t="s">
        <v>264</v>
      </c>
      <c r="H1650" s="17" t="s">
        <v>19</v>
      </c>
    </row>
    <row r="1651" spans="5:8" x14ac:dyDescent="0.2">
      <c r="E1651" s="27" t="s">
        <v>155</v>
      </c>
      <c r="F1651" s="28" t="s">
        <v>42</v>
      </c>
      <c r="G1651" s="17" t="s">
        <v>264</v>
      </c>
      <c r="H1651" s="17" t="s">
        <v>11</v>
      </c>
    </row>
    <row r="1652" spans="5:8" x14ac:dyDescent="0.2">
      <c r="E1652" s="27" t="s">
        <v>155</v>
      </c>
      <c r="F1652" s="28" t="s">
        <v>11</v>
      </c>
      <c r="G1652" s="17" t="s">
        <v>264</v>
      </c>
      <c r="H1652" s="17" t="s">
        <v>13</v>
      </c>
    </row>
    <row r="1653" spans="5:8" x14ac:dyDescent="0.2">
      <c r="E1653" s="27" t="s">
        <v>155</v>
      </c>
      <c r="F1653" s="28" t="s">
        <v>12</v>
      </c>
      <c r="G1653" s="17" t="s">
        <v>264</v>
      </c>
      <c r="H1653" s="17" t="s">
        <v>14</v>
      </c>
    </row>
    <row r="1654" spans="5:8" x14ac:dyDescent="0.2">
      <c r="E1654" s="27" t="s">
        <v>155</v>
      </c>
      <c r="F1654" s="28" t="s">
        <v>20</v>
      </c>
      <c r="G1654" s="17" t="s">
        <v>264</v>
      </c>
      <c r="H1654" s="17" t="s">
        <v>20</v>
      </c>
    </row>
    <row r="1655" spans="5:8" x14ac:dyDescent="0.2">
      <c r="E1655" s="25" t="s">
        <v>156</v>
      </c>
      <c r="F1655" s="30" t="s">
        <v>39</v>
      </c>
      <c r="G1655" s="17" t="s">
        <v>264</v>
      </c>
      <c r="H1655" s="17" t="s">
        <v>21</v>
      </c>
    </row>
    <row r="1656" spans="5:8" x14ac:dyDescent="0.2">
      <c r="E1656" s="27" t="s">
        <v>156</v>
      </c>
      <c r="F1656" s="28" t="s">
        <v>31</v>
      </c>
      <c r="G1656" s="17" t="s">
        <v>264</v>
      </c>
      <c r="H1656" s="17" t="s">
        <v>22</v>
      </c>
    </row>
    <row r="1657" spans="5:8" x14ac:dyDescent="0.2">
      <c r="E1657" s="27" t="s">
        <v>156</v>
      </c>
      <c r="F1657" s="28" t="s">
        <v>32</v>
      </c>
      <c r="G1657" s="22" t="s">
        <v>265</v>
      </c>
      <c r="H1657" s="22" t="s">
        <v>32</v>
      </c>
    </row>
    <row r="1658" spans="5:8" x14ac:dyDescent="0.2">
      <c r="E1658" s="27" t="s">
        <v>156</v>
      </c>
      <c r="F1658" s="28" t="s">
        <v>33</v>
      </c>
      <c r="G1658" s="17" t="s">
        <v>265</v>
      </c>
      <c r="H1658" s="17" t="s">
        <v>33</v>
      </c>
    </row>
    <row r="1659" spans="5:8" x14ac:dyDescent="0.2">
      <c r="E1659" s="27" t="s">
        <v>156</v>
      </c>
      <c r="F1659" s="28" t="s">
        <v>34</v>
      </c>
      <c r="G1659" s="17" t="s">
        <v>265</v>
      </c>
      <c r="H1659" s="17" t="s">
        <v>34</v>
      </c>
    </row>
    <row r="1660" spans="5:8" x14ac:dyDescent="0.2">
      <c r="E1660" s="27" t="s">
        <v>156</v>
      </c>
      <c r="F1660" s="28" t="s">
        <v>26</v>
      </c>
      <c r="G1660" s="17" t="s">
        <v>265</v>
      </c>
      <c r="H1660" s="17" t="s">
        <v>26</v>
      </c>
    </row>
    <row r="1661" spans="5:8" x14ac:dyDescent="0.2">
      <c r="E1661" s="27" t="s">
        <v>156</v>
      </c>
      <c r="F1661" s="28" t="s">
        <v>36</v>
      </c>
      <c r="G1661" s="17" t="s">
        <v>265</v>
      </c>
      <c r="H1661" s="17" t="s">
        <v>27</v>
      </c>
    </row>
    <row r="1662" spans="5:8" x14ac:dyDescent="0.2">
      <c r="E1662" s="27" t="s">
        <v>156</v>
      </c>
      <c r="F1662" s="28" t="s">
        <v>27</v>
      </c>
      <c r="G1662" s="17" t="s">
        <v>265</v>
      </c>
      <c r="H1662" s="17" t="s">
        <v>29</v>
      </c>
    </row>
    <row r="1663" spans="5:8" x14ac:dyDescent="0.2">
      <c r="E1663" s="27" t="s">
        <v>156</v>
      </c>
      <c r="F1663" s="28" t="s">
        <v>29</v>
      </c>
      <c r="G1663" s="17" t="s">
        <v>265</v>
      </c>
      <c r="H1663" s="17" t="s">
        <v>18</v>
      </c>
    </row>
    <row r="1664" spans="5:8" x14ac:dyDescent="0.2">
      <c r="E1664" s="27" t="s">
        <v>156</v>
      </c>
      <c r="F1664" s="28" t="s">
        <v>18</v>
      </c>
      <c r="G1664" s="17" t="s">
        <v>265</v>
      </c>
      <c r="H1664" s="17" t="s">
        <v>19</v>
      </c>
    </row>
    <row r="1665" spans="5:8" x14ac:dyDescent="0.2">
      <c r="E1665" s="27" t="s">
        <v>156</v>
      </c>
      <c r="F1665" s="28" t="s">
        <v>19</v>
      </c>
      <c r="G1665" s="17" t="s">
        <v>265</v>
      </c>
      <c r="H1665" s="17" t="s">
        <v>22</v>
      </c>
    </row>
    <row r="1666" spans="5:8" x14ac:dyDescent="0.2">
      <c r="E1666" s="27" t="s">
        <v>156</v>
      </c>
      <c r="F1666" s="28" t="s">
        <v>11</v>
      </c>
      <c r="G1666" s="22" t="s">
        <v>266</v>
      </c>
      <c r="H1666" s="22" t="s">
        <v>33</v>
      </c>
    </row>
    <row r="1667" spans="5:8" x14ac:dyDescent="0.2">
      <c r="E1667" s="27" t="s">
        <v>156</v>
      </c>
      <c r="F1667" s="28" t="s">
        <v>12</v>
      </c>
      <c r="G1667" s="17" t="s">
        <v>266</v>
      </c>
      <c r="H1667" s="17" t="s">
        <v>27</v>
      </c>
    </row>
    <row r="1668" spans="5:8" x14ac:dyDescent="0.2">
      <c r="E1668" s="25" t="s">
        <v>157</v>
      </c>
      <c r="F1668" s="30" t="s">
        <v>39</v>
      </c>
      <c r="G1668" s="17" t="s">
        <v>266</v>
      </c>
      <c r="H1668" s="17" t="s">
        <v>20</v>
      </c>
    </row>
    <row r="1669" spans="5:8" x14ac:dyDescent="0.2">
      <c r="E1669" s="27" t="s">
        <v>157</v>
      </c>
      <c r="F1669" s="28" t="s">
        <v>24</v>
      </c>
      <c r="G1669" s="22" t="s">
        <v>267</v>
      </c>
      <c r="H1669" s="22" t="s">
        <v>20</v>
      </c>
    </row>
    <row r="1670" spans="5:8" x14ac:dyDescent="0.2">
      <c r="E1670" s="27" t="s">
        <v>157</v>
      </c>
      <c r="F1670" s="28" t="s">
        <v>31</v>
      </c>
      <c r="G1670" s="16" t="s">
        <v>268</v>
      </c>
      <c r="H1670" s="16" t="s">
        <v>34</v>
      </c>
    </row>
    <row r="1671" spans="5:8" x14ac:dyDescent="0.2">
      <c r="E1671" s="27" t="s">
        <v>157</v>
      </c>
      <c r="F1671" s="28" t="s">
        <v>32</v>
      </c>
      <c r="G1671" s="17" t="s">
        <v>268</v>
      </c>
      <c r="H1671" s="17" t="s">
        <v>26</v>
      </c>
    </row>
    <row r="1672" spans="5:8" x14ac:dyDescent="0.2">
      <c r="E1672" s="27" t="s">
        <v>157</v>
      </c>
      <c r="F1672" s="28" t="s">
        <v>33</v>
      </c>
      <c r="G1672" s="17" t="s">
        <v>268</v>
      </c>
      <c r="H1672" s="17" t="s">
        <v>21</v>
      </c>
    </row>
    <row r="1673" spans="5:8" x14ac:dyDescent="0.2">
      <c r="E1673" s="27" t="s">
        <v>157</v>
      </c>
      <c r="F1673" s="28" t="s">
        <v>34</v>
      </c>
      <c r="G1673" s="16" t="s">
        <v>269</v>
      </c>
      <c r="H1673" s="16" t="s">
        <v>39</v>
      </c>
    </row>
    <row r="1674" spans="5:8" x14ac:dyDescent="0.2">
      <c r="E1674" s="27" t="s">
        <v>157</v>
      </c>
      <c r="F1674" s="28" t="s">
        <v>26</v>
      </c>
      <c r="G1674" s="17" t="s">
        <v>269</v>
      </c>
      <c r="H1674" s="17" t="s">
        <v>24</v>
      </c>
    </row>
    <row r="1675" spans="5:8" x14ac:dyDescent="0.2">
      <c r="E1675" s="27" t="s">
        <v>157</v>
      </c>
      <c r="F1675" s="28" t="s">
        <v>36</v>
      </c>
      <c r="G1675" s="17" t="s">
        <v>269</v>
      </c>
      <c r="H1675" s="17" t="s">
        <v>32</v>
      </c>
    </row>
    <row r="1676" spans="5:8" x14ac:dyDescent="0.2">
      <c r="E1676" s="27" t="s">
        <v>157</v>
      </c>
      <c r="F1676" s="28" t="s">
        <v>27</v>
      </c>
      <c r="G1676" s="17" t="s">
        <v>269</v>
      </c>
      <c r="H1676" s="17" t="s">
        <v>26</v>
      </c>
    </row>
    <row r="1677" spans="5:8" x14ac:dyDescent="0.2">
      <c r="E1677" s="27" t="s">
        <v>157</v>
      </c>
      <c r="F1677" s="28" t="s">
        <v>29</v>
      </c>
      <c r="G1677" s="17" t="s">
        <v>269</v>
      </c>
      <c r="H1677" s="17" t="s">
        <v>36</v>
      </c>
    </row>
    <row r="1678" spans="5:8" x14ac:dyDescent="0.2">
      <c r="E1678" s="27" t="s">
        <v>157</v>
      </c>
      <c r="F1678" s="28" t="s">
        <v>18</v>
      </c>
      <c r="G1678" s="17" t="s">
        <v>269</v>
      </c>
      <c r="H1678" s="17" t="s">
        <v>27</v>
      </c>
    </row>
    <row r="1679" spans="5:8" x14ac:dyDescent="0.2">
      <c r="E1679" s="27" t="s">
        <v>157</v>
      </c>
      <c r="F1679" s="28" t="s">
        <v>19</v>
      </c>
      <c r="G1679" s="17" t="s">
        <v>269</v>
      </c>
      <c r="H1679" s="17" t="s">
        <v>29</v>
      </c>
    </row>
    <row r="1680" spans="5:8" x14ac:dyDescent="0.2">
      <c r="E1680" s="27" t="s">
        <v>157</v>
      </c>
      <c r="F1680" s="28" t="s">
        <v>42</v>
      </c>
      <c r="G1680" s="17" t="s">
        <v>269</v>
      </c>
      <c r="H1680" s="17" t="s">
        <v>18</v>
      </c>
    </row>
    <row r="1681" spans="5:8" x14ac:dyDescent="0.2">
      <c r="E1681" s="27" t="s">
        <v>157</v>
      </c>
      <c r="F1681" s="28" t="s">
        <v>11</v>
      </c>
      <c r="G1681" s="17" t="s">
        <v>269</v>
      </c>
      <c r="H1681" s="17" t="s">
        <v>19</v>
      </c>
    </row>
    <row r="1682" spans="5:8" x14ac:dyDescent="0.2">
      <c r="E1682" s="27" t="s">
        <v>157</v>
      </c>
      <c r="F1682" s="28" t="s">
        <v>12</v>
      </c>
      <c r="G1682" s="17" t="s">
        <v>269</v>
      </c>
      <c r="H1682" s="17" t="s">
        <v>11</v>
      </c>
    </row>
    <row r="1683" spans="5:8" x14ac:dyDescent="0.2">
      <c r="E1683" s="27" t="s">
        <v>157</v>
      </c>
      <c r="F1683" s="28" t="s">
        <v>13</v>
      </c>
      <c r="G1683" s="17" t="s">
        <v>269</v>
      </c>
      <c r="H1683" s="17" t="s">
        <v>12</v>
      </c>
    </row>
    <row r="1684" spans="5:8" x14ac:dyDescent="0.2">
      <c r="E1684" s="27" t="s">
        <v>157</v>
      </c>
      <c r="F1684" s="28" t="s">
        <v>14</v>
      </c>
      <c r="G1684" s="17" t="s">
        <v>269</v>
      </c>
      <c r="H1684" s="17" t="s">
        <v>14</v>
      </c>
    </row>
    <row r="1685" spans="5:8" x14ac:dyDescent="0.2">
      <c r="E1685" s="27" t="s">
        <v>157</v>
      </c>
      <c r="F1685" s="28" t="s">
        <v>20</v>
      </c>
      <c r="G1685" s="17" t="s">
        <v>269</v>
      </c>
      <c r="H1685" s="17" t="s">
        <v>21</v>
      </c>
    </row>
    <row r="1686" spans="5:8" x14ac:dyDescent="0.2">
      <c r="E1686" s="27" t="s">
        <v>157</v>
      </c>
      <c r="F1686" s="28" t="s">
        <v>21</v>
      </c>
      <c r="G1686" s="17" t="s">
        <v>269</v>
      </c>
      <c r="H1686" s="17" t="s">
        <v>22</v>
      </c>
    </row>
    <row r="1687" spans="5:8" x14ac:dyDescent="0.2">
      <c r="E1687" s="25" t="s">
        <v>158</v>
      </c>
      <c r="F1687" s="30" t="s">
        <v>39</v>
      </c>
      <c r="G1687" s="16" t="s">
        <v>270</v>
      </c>
      <c r="H1687" s="16" t="s">
        <v>7</v>
      </c>
    </row>
    <row r="1688" spans="5:8" x14ac:dyDescent="0.2">
      <c r="E1688" s="27" t="s">
        <v>158</v>
      </c>
      <c r="F1688" s="28" t="s">
        <v>24</v>
      </c>
      <c r="G1688" s="17" t="s">
        <v>270</v>
      </c>
      <c r="H1688" s="17" t="s">
        <v>8</v>
      </c>
    </row>
    <row r="1689" spans="5:8" x14ac:dyDescent="0.2">
      <c r="E1689" s="27" t="s">
        <v>158</v>
      </c>
      <c r="F1689" s="28" t="s">
        <v>31</v>
      </c>
      <c r="G1689" s="17" t="s">
        <v>270</v>
      </c>
      <c r="H1689" s="17" t="s">
        <v>9</v>
      </c>
    </row>
    <row r="1690" spans="5:8" x14ac:dyDescent="0.2">
      <c r="E1690" s="27" t="s">
        <v>158</v>
      </c>
      <c r="F1690" s="28" t="s">
        <v>32</v>
      </c>
      <c r="G1690" s="17" t="s">
        <v>270</v>
      </c>
      <c r="H1690" s="17" t="s">
        <v>10</v>
      </c>
    </row>
    <row r="1691" spans="5:8" x14ac:dyDescent="0.2">
      <c r="E1691" s="27" t="s">
        <v>158</v>
      </c>
      <c r="F1691" s="28" t="s">
        <v>33</v>
      </c>
      <c r="G1691" s="17" t="s">
        <v>270</v>
      </c>
      <c r="H1691" s="17" t="s">
        <v>15</v>
      </c>
    </row>
    <row r="1692" spans="5:8" x14ac:dyDescent="0.2">
      <c r="E1692" s="27" t="s">
        <v>158</v>
      </c>
      <c r="F1692" s="28" t="s">
        <v>34</v>
      </c>
      <c r="G1692" s="17" t="s">
        <v>270</v>
      </c>
      <c r="H1692" s="17" t="s">
        <v>16</v>
      </c>
    </row>
    <row r="1693" spans="5:8" x14ac:dyDescent="0.2">
      <c r="E1693" s="27" t="s">
        <v>158</v>
      </c>
      <c r="F1693" s="28" t="s">
        <v>27</v>
      </c>
      <c r="G1693" s="16" t="s">
        <v>271</v>
      </c>
      <c r="H1693" s="16" t="s">
        <v>13</v>
      </c>
    </row>
    <row r="1694" spans="5:8" x14ac:dyDescent="0.2">
      <c r="E1694" s="27" t="s">
        <v>158</v>
      </c>
      <c r="F1694" s="28" t="s">
        <v>29</v>
      </c>
      <c r="G1694" s="17" t="s">
        <v>271</v>
      </c>
      <c r="H1694" s="17" t="s">
        <v>14</v>
      </c>
    </row>
    <row r="1695" spans="5:8" x14ac:dyDescent="0.2">
      <c r="E1695" s="27" t="s">
        <v>158</v>
      </c>
      <c r="F1695" s="28" t="s">
        <v>18</v>
      </c>
      <c r="G1695" s="16" t="s">
        <v>272</v>
      </c>
      <c r="H1695" s="16" t="s">
        <v>31</v>
      </c>
    </row>
    <row r="1696" spans="5:8" x14ac:dyDescent="0.2">
      <c r="E1696" s="27" t="s">
        <v>158</v>
      </c>
      <c r="F1696" s="28" t="s">
        <v>19</v>
      </c>
      <c r="G1696" s="17" t="s">
        <v>272</v>
      </c>
      <c r="H1696" s="17" t="s">
        <v>18</v>
      </c>
    </row>
    <row r="1697" spans="5:8" x14ac:dyDescent="0.2">
      <c r="E1697" s="27" t="s">
        <v>158</v>
      </c>
      <c r="F1697" s="28" t="s">
        <v>11</v>
      </c>
      <c r="G1697" s="17" t="s">
        <v>272</v>
      </c>
      <c r="H1697" s="17" t="s">
        <v>13</v>
      </c>
    </row>
    <row r="1698" spans="5:8" x14ac:dyDescent="0.2">
      <c r="E1698" s="27" t="s">
        <v>158</v>
      </c>
      <c r="F1698" s="28" t="s">
        <v>12</v>
      </c>
      <c r="G1698" s="17" t="s">
        <v>272</v>
      </c>
      <c r="H1698" s="17" t="s">
        <v>22</v>
      </c>
    </row>
    <row r="1699" spans="5:8" x14ac:dyDescent="0.2">
      <c r="E1699" s="27" t="s">
        <v>158</v>
      </c>
      <c r="F1699" s="28" t="s">
        <v>13</v>
      </c>
      <c r="G1699" s="16" t="s">
        <v>273</v>
      </c>
      <c r="H1699" s="16" t="s">
        <v>21</v>
      </c>
    </row>
    <row r="1700" spans="5:8" x14ac:dyDescent="0.2">
      <c r="E1700" s="27" t="s">
        <v>158</v>
      </c>
      <c r="F1700" s="28" t="s">
        <v>14</v>
      </c>
      <c r="G1700" s="20" t="s">
        <v>274</v>
      </c>
      <c r="H1700" s="20" t="s">
        <v>24</v>
      </c>
    </row>
    <row r="1701" spans="5:8" x14ac:dyDescent="0.2">
      <c r="E1701" s="27" t="s">
        <v>158</v>
      </c>
      <c r="F1701" s="28" t="s">
        <v>21</v>
      </c>
      <c r="G1701" s="17" t="s">
        <v>274</v>
      </c>
      <c r="H1701" s="17" t="s">
        <v>31</v>
      </c>
    </row>
    <row r="1702" spans="5:8" x14ac:dyDescent="0.2">
      <c r="E1702" s="25" t="s">
        <v>159</v>
      </c>
      <c r="F1702" s="30" t="s">
        <v>39</v>
      </c>
      <c r="G1702" s="17" t="s">
        <v>274</v>
      </c>
      <c r="H1702" s="17" t="s">
        <v>12</v>
      </c>
    </row>
    <row r="1703" spans="5:8" x14ac:dyDescent="0.2">
      <c r="E1703" s="27" t="s">
        <v>159</v>
      </c>
      <c r="F1703" s="28" t="s">
        <v>24</v>
      </c>
      <c r="G1703" s="17" t="s">
        <v>274</v>
      </c>
      <c r="H1703" s="17" t="s">
        <v>22</v>
      </c>
    </row>
    <row r="1704" spans="5:8" x14ac:dyDescent="0.2">
      <c r="E1704" s="27" t="s">
        <v>159</v>
      </c>
      <c r="F1704" s="28" t="s">
        <v>32</v>
      </c>
      <c r="G1704" s="20" t="s">
        <v>275</v>
      </c>
      <c r="H1704" s="20" t="s">
        <v>32</v>
      </c>
    </row>
    <row r="1705" spans="5:8" x14ac:dyDescent="0.2">
      <c r="E1705" s="27" t="s">
        <v>159</v>
      </c>
      <c r="F1705" s="28" t="s">
        <v>33</v>
      </c>
      <c r="G1705" s="17" t="s">
        <v>275</v>
      </c>
      <c r="H1705" s="17" t="s">
        <v>33</v>
      </c>
    </row>
    <row r="1706" spans="5:8" x14ac:dyDescent="0.2">
      <c r="E1706" s="27" t="s">
        <v>159</v>
      </c>
      <c r="F1706" s="28" t="s">
        <v>12</v>
      </c>
      <c r="G1706" s="17" t="s">
        <v>275</v>
      </c>
      <c r="H1706" s="17" t="s">
        <v>29</v>
      </c>
    </row>
    <row r="1707" spans="5:8" x14ac:dyDescent="0.2">
      <c r="E1707" s="27" t="s">
        <v>159</v>
      </c>
      <c r="F1707" s="28" t="s">
        <v>13</v>
      </c>
      <c r="G1707" s="17" t="s">
        <v>275</v>
      </c>
      <c r="H1707" s="17" t="s">
        <v>19</v>
      </c>
    </row>
    <row r="1708" spans="5:8" x14ac:dyDescent="0.2">
      <c r="E1708" s="27" t="s">
        <v>159</v>
      </c>
      <c r="F1708" s="28" t="s">
        <v>14</v>
      </c>
      <c r="G1708" s="17" t="s">
        <v>275</v>
      </c>
      <c r="H1708" s="17" t="s">
        <v>20</v>
      </c>
    </row>
    <row r="1709" spans="5:8" x14ac:dyDescent="0.2">
      <c r="E1709" s="27" t="s">
        <v>159</v>
      </c>
      <c r="F1709" s="28" t="s">
        <v>20</v>
      </c>
      <c r="G1709" s="17" t="s">
        <v>275</v>
      </c>
      <c r="H1709" s="17" t="s">
        <v>22</v>
      </c>
    </row>
    <row r="1710" spans="5:8" x14ac:dyDescent="0.2">
      <c r="E1710" s="27" t="s">
        <v>159</v>
      </c>
      <c r="F1710" s="28" t="s">
        <v>21</v>
      </c>
      <c r="G1710" s="20" t="s">
        <v>276</v>
      </c>
      <c r="H1710" s="20" t="s">
        <v>39</v>
      </c>
    </row>
    <row r="1711" spans="5:8" x14ac:dyDescent="0.2">
      <c r="E1711" s="25" t="s">
        <v>160</v>
      </c>
      <c r="F1711" s="30" t="s">
        <v>31</v>
      </c>
      <c r="G1711" s="17" t="s">
        <v>276</v>
      </c>
      <c r="H1711" s="17" t="s">
        <v>34</v>
      </c>
    </row>
    <row r="1712" spans="5:8" x14ac:dyDescent="0.2">
      <c r="E1712" s="27" t="s">
        <v>160</v>
      </c>
      <c r="F1712" s="28" t="s">
        <v>32</v>
      </c>
      <c r="G1712" s="17" t="s">
        <v>276</v>
      </c>
      <c r="H1712" s="17" t="s">
        <v>26</v>
      </c>
    </row>
    <row r="1713" spans="5:8" x14ac:dyDescent="0.2">
      <c r="E1713" s="27" t="s">
        <v>160</v>
      </c>
      <c r="F1713" s="28" t="s">
        <v>33</v>
      </c>
      <c r="G1713" s="17" t="s">
        <v>276</v>
      </c>
      <c r="H1713" s="17" t="s">
        <v>29</v>
      </c>
    </row>
    <row r="1714" spans="5:8" x14ac:dyDescent="0.2">
      <c r="E1714" s="27" t="s">
        <v>160</v>
      </c>
      <c r="F1714" s="28" t="s">
        <v>34</v>
      </c>
      <c r="G1714" s="17" t="s">
        <v>276</v>
      </c>
      <c r="H1714" s="17" t="s">
        <v>12</v>
      </c>
    </row>
    <row r="1715" spans="5:8" x14ac:dyDescent="0.2">
      <c r="E1715" s="27" t="s">
        <v>160</v>
      </c>
      <c r="F1715" s="28" t="s">
        <v>26</v>
      </c>
      <c r="G1715" s="17" t="s">
        <v>276</v>
      </c>
      <c r="H1715" s="17" t="s">
        <v>22</v>
      </c>
    </row>
    <row r="1716" spans="5:8" x14ac:dyDescent="0.2">
      <c r="E1716" s="27" t="s">
        <v>160</v>
      </c>
      <c r="F1716" s="28" t="s">
        <v>20</v>
      </c>
      <c r="G1716" s="20" t="s">
        <v>277</v>
      </c>
      <c r="H1716" s="20" t="s">
        <v>25</v>
      </c>
    </row>
    <row r="1717" spans="5:8" x14ac:dyDescent="0.2">
      <c r="E1717" s="27" t="s">
        <v>160</v>
      </c>
      <c r="F1717" s="28" t="s">
        <v>21</v>
      </c>
      <c r="G1717" s="17" t="s">
        <v>277</v>
      </c>
      <c r="H1717" s="17" t="s">
        <v>40</v>
      </c>
    </row>
    <row r="1718" spans="5:8" x14ac:dyDescent="0.2">
      <c r="E1718" s="25" t="s">
        <v>162</v>
      </c>
      <c r="F1718" s="30" t="s">
        <v>39</v>
      </c>
      <c r="G1718" s="17" t="s">
        <v>277</v>
      </c>
      <c r="H1718" s="17" t="s">
        <v>26</v>
      </c>
    </row>
    <row r="1719" spans="5:8" x14ac:dyDescent="0.2">
      <c r="E1719" s="27" t="s">
        <v>162</v>
      </c>
      <c r="F1719" s="28" t="s">
        <v>24</v>
      </c>
      <c r="G1719" s="17" t="s">
        <v>277</v>
      </c>
      <c r="H1719" s="17" t="s">
        <v>7</v>
      </c>
    </row>
    <row r="1720" spans="5:8" x14ac:dyDescent="0.2">
      <c r="E1720" s="27" t="s">
        <v>162</v>
      </c>
      <c r="F1720" s="28" t="s">
        <v>31</v>
      </c>
      <c r="G1720" s="17" t="s">
        <v>277</v>
      </c>
      <c r="H1720" s="17" t="s">
        <v>8</v>
      </c>
    </row>
    <row r="1721" spans="5:8" x14ac:dyDescent="0.2">
      <c r="E1721" s="27" t="s">
        <v>162</v>
      </c>
      <c r="F1721" s="28" t="s">
        <v>32</v>
      </c>
      <c r="G1721" s="17" t="s">
        <v>277</v>
      </c>
      <c r="H1721" s="17" t="s">
        <v>9</v>
      </c>
    </row>
    <row r="1722" spans="5:8" x14ac:dyDescent="0.2">
      <c r="E1722" s="27" t="s">
        <v>162</v>
      </c>
      <c r="F1722" s="28" t="s">
        <v>33</v>
      </c>
      <c r="G1722" s="17" t="s">
        <v>277</v>
      </c>
      <c r="H1722" s="17" t="s">
        <v>10</v>
      </c>
    </row>
    <row r="1723" spans="5:8" x14ac:dyDescent="0.2">
      <c r="E1723" s="27" t="s">
        <v>162</v>
      </c>
      <c r="F1723" s="28" t="s">
        <v>26</v>
      </c>
      <c r="G1723" s="17" t="s">
        <v>277</v>
      </c>
      <c r="H1723" s="17" t="s">
        <v>14</v>
      </c>
    </row>
    <row r="1724" spans="5:8" x14ac:dyDescent="0.2">
      <c r="E1724" s="27" t="s">
        <v>162</v>
      </c>
      <c r="F1724" s="28" t="s">
        <v>36</v>
      </c>
      <c r="G1724" s="17" t="s">
        <v>277</v>
      </c>
      <c r="H1724" s="17" t="s">
        <v>15</v>
      </c>
    </row>
    <row r="1725" spans="5:8" x14ac:dyDescent="0.2">
      <c r="E1725" s="27" t="s">
        <v>162</v>
      </c>
      <c r="F1725" s="28" t="s">
        <v>27</v>
      </c>
      <c r="G1725" s="17" t="s">
        <v>277</v>
      </c>
      <c r="H1725" s="17" t="s">
        <v>16</v>
      </c>
    </row>
    <row r="1726" spans="5:8" x14ac:dyDescent="0.2">
      <c r="E1726" s="27" t="s">
        <v>162</v>
      </c>
      <c r="F1726" s="28" t="s">
        <v>29</v>
      </c>
      <c r="G1726" s="20" t="s">
        <v>278</v>
      </c>
      <c r="H1726" s="20" t="s">
        <v>14</v>
      </c>
    </row>
    <row r="1727" spans="5:8" x14ac:dyDescent="0.2">
      <c r="E1727" s="27" t="s">
        <v>162</v>
      </c>
      <c r="F1727" s="28" t="s">
        <v>19</v>
      </c>
      <c r="G1727" s="16" t="s">
        <v>279</v>
      </c>
      <c r="H1727" s="16" t="s">
        <v>29</v>
      </c>
    </row>
    <row r="1728" spans="5:8" x14ac:dyDescent="0.2">
      <c r="E1728" s="27" t="s">
        <v>162</v>
      </c>
      <c r="F1728" s="28" t="s">
        <v>42</v>
      </c>
      <c r="G1728" s="17" t="s">
        <v>279</v>
      </c>
      <c r="H1728" s="17" t="s">
        <v>11</v>
      </c>
    </row>
    <row r="1729" spans="5:8" x14ac:dyDescent="0.2">
      <c r="E1729" s="27" t="s">
        <v>162</v>
      </c>
      <c r="F1729" s="28" t="s">
        <v>12</v>
      </c>
      <c r="G1729" s="17" t="s">
        <v>279</v>
      </c>
      <c r="H1729" s="17" t="s">
        <v>13</v>
      </c>
    </row>
    <row r="1730" spans="5:8" x14ac:dyDescent="0.2">
      <c r="E1730" s="27" t="s">
        <v>162</v>
      </c>
      <c r="F1730" s="28" t="s">
        <v>13</v>
      </c>
      <c r="G1730" s="17" t="s">
        <v>279</v>
      </c>
      <c r="H1730" s="17" t="s">
        <v>14</v>
      </c>
    </row>
    <row r="1731" spans="5:8" x14ac:dyDescent="0.2">
      <c r="E1731" s="27" t="s">
        <v>162</v>
      </c>
      <c r="F1731" s="28" t="s">
        <v>14</v>
      </c>
      <c r="G1731" s="17" t="s">
        <v>279</v>
      </c>
      <c r="H1731" s="17" t="s">
        <v>22</v>
      </c>
    </row>
    <row r="1732" spans="5:8" x14ac:dyDescent="0.2">
      <c r="E1732" s="27" t="s">
        <v>162</v>
      </c>
      <c r="F1732" s="28" t="s">
        <v>20</v>
      </c>
      <c r="G1732" s="16" t="s">
        <v>280</v>
      </c>
      <c r="H1732" s="16" t="s">
        <v>24</v>
      </c>
    </row>
    <row r="1733" spans="5:8" x14ac:dyDescent="0.2">
      <c r="E1733" s="25" t="s">
        <v>163</v>
      </c>
      <c r="F1733" s="30" t="s">
        <v>39</v>
      </c>
      <c r="G1733" s="17" t="s">
        <v>280</v>
      </c>
      <c r="H1733" s="17" t="s">
        <v>33</v>
      </c>
    </row>
    <row r="1734" spans="5:8" x14ac:dyDescent="0.2">
      <c r="E1734" s="27" t="s">
        <v>163</v>
      </c>
      <c r="F1734" s="28" t="s">
        <v>24</v>
      </c>
      <c r="G1734" s="17" t="s">
        <v>280</v>
      </c>
      <c r="H1734" s="17" t="s">
        <v>27</v>
      </c>
    </row>
    <row r="1735" spans="5:8" x14ac:dyDescent="0.2">
      <c r="E1735" s="27" t="s">
        <v>163</v>
      </c>
      <c r="F1735" s="28" t="s">
        <v>31</v>
      </c>
      <c r="G1735" s="17" t="s">
        <v>280</v>
      </c>
      <c r="H1735" s="17" t="s">
        <v>18</v>
      </c>
    </row>
    <row r="1736" spans="5:8" x14ac:dyDescent="0.2">
      <c r="E1736" s="27" t="s">
        <v>163</v>
      </c>
      <c r="F1736" s="28" t="s">
        <v>32</v>
      </c>
      <c r="G1736" s="17" t="s">
        <v>280</v>
      </c>
      <c r="H1736" s="17" t="s">
        <v>12</v>
      </c>
    </row>
    <row r="1737" spans="5:8" x14ac:dyDescent="0.2">
      <c r="E1737" s="27" t="s">
        <v>163</v>
      </c>
      <c r="F1737" s="28" t="s">
        <v>33</v>
      </c>
      <c r="G1737" s="17" t="s">
        <v>280</v>
      </c>
      <c r="H1737" s="17" t="s">
        <v>22</v>
      </c>
    </row>
    <row r="1738" spans="5:8" x14ac:dyDescent="0.2">
      <c r="E1738" s="27" t="s">
        <v>163</v>
      </c>
      <c r="F1738" s="28" t="s">
        <v>34</v>
      </c>
      <c r="G1738" s="16" t="s">
        <v>281</v>
      </c>
      <c r="H1738" s="16" t="s">
        <v>24</v>
      </c>
    </row>
    <row r="1739" spans="5:8" x14ac:dyDescent="0.2">
      <c r="E1739" s="27" t="s">
        <v>163</v>
      </c>
      <c r="F1739" s="28" t="s">
        <v>26</v>
      </c>
      <c r="G1739" s="17" t="s">
        <v>281</v>
      </c>
      <c r="H1739" s="17" t="s">
        <v>31</v>
      </c>
    </row>
    <row r="1740" spans="5:8" x14ac:dyDescent="0.2">
      <c r="E1740" s="27" t="s">
        <v>163</v>
      </c>
      <c r="F1740" s="28" t="s">
        <v>36</v>
      </c>
      <c r="G1740" s="17" t="s">
        <v>281</v>
      </c>
      <c r="H1740" s="17" t="s">
        <v>27</v>
      </c>
    </row>
    <row r="1741" spans="5:8" x14ac:dyDescent="0.2">
      <c r="E1741" s="27" t="s">
        <v>163</v>
      </c>
      <c r="F1741" s="28" t="s">
        <v>27</v>
      </c>
      <c r="G1741" s="17" t="s">
        <v>281</v>
      </c>
      <c r="H1741" s="17" t="s">
        <v>29</v>
      </c>
    </row>
    <row r="1742" spans="5:8" x14ac:dyDescent="0.2">
      <c r="E1742" s="27" t="s">
        <v>163</v>
      </c>
      <c r="F1742" s="28" t="s">
        <v>29</v>
      </c>
      <c r="G1742" s="17" t="s">
        <v>281</v>
      </c>
      <c r="H1742" s="17" t="s">
        <v>18</v>
      </c>
    </row>
    <row r="1743" spans="5:8" x14ac:dyDescent="0.2">
      <c r="E1743" s="27" t="s">
        <v>163</v>
      </c>
      <c r="F1743" s="28" t="s">
        <v>18</v>
      </c>
      <c r="G1743" s="17" t="s">
        <v>281</v>
      </c>
      <c r="H1743" s="17" t="s">
        <v>19</v>
      </c>
    </row>
    <row r="1744" spans="5:8" x14ac:dyDescent="0.2">
      <c r="E1744" s="27" t="s">
        <v>163</v>
      </c>
      <c r="F1744" s="28" t="s">
        <v>42</v>
      </c>
      <c r="G1744" s="17" t="s">
        <v>281</v>
      </c>
      <c r="H1744" s="17" t="s">
        <v>12</v>
      </c>
    </row>
    <row r="1745" spans="5:8" x14ac:dyDescent="0.2">
      <c r="E1745" s="27" t="s">
        <v>163</v>
      </c>
      <c r="F1745" s="28" t="s">
        <v>12</v>
      </c>
      <c r="G1745" s="17" t="s">
        <v>281</v>
      </c>
      <c r="H1745" s="17" t="s">
        <v>21</v>
      </c>
    </row>
    <row r="1746" spans="5:8" x14ac:dyDescent="0.2">
      <c r="E1746" s="27" t="s">
        <v>163</v>
      </c>
      <c r="F1746" s="28" t="s">
        <v>13</v>
      </c>
      <c r="G1746" s="17" t="s">
        <v>281</v>
      </c>
      <c r="H1746" s="17" t="s">
        <v>22</v>
      </c>
    </row>
    <row r="1747" spans="5:8" x14ac:dyDescent="0.2">
      <c r="E1747" s="27" t="s">
        <v>163</v>
      </c>
      <c r="F1747" s="28" t="s">
        <v>14</v>
      </c>
      <c r="G1747" s="16" t="s">
        <v>282</v>
      </c>
      <c r="H1747" s="16" t="s">
        <v>39</v>
      </c>
    </row>
    <row r="1748" spans="5:8" x14ac:dyDescent="0.2">
      <c r="E1748" s="27" t="s">
        <v>163</v>
      </c>
      <c r="F1748" s="28" t="s">
        <v>20</v>
      </c>
      <c r="G1748" s="17" t="s">
        <v>282</v>
      </c>
      <c r="H1748" s="17" t="s">
        <v>34</v>
      </c>
    </row>
    <row r="1749" spans="5:8" x14ac:dyDescent="0.2">
      <c r="E1749" s="27" t="s">
        <v>163</v>
      </c>
      <c r="F1749" s="28" t="s">
        <v>21</v>
      </c>
      <c r="G1749" s="17" t="s">
        <v>282</v>
      </c>
      <c r="H1749" s="17" t="s">
        <v>26</v>
      </c>
    </row>
    <row r="1750" spans="5:8" x14ac:dyDescent="0.2">
      <c r="E1750" s="25" t="s">
        <v>164</v>
      </c>
      <c r="F1750" s="30" t="s">
        <v>32</v>
      </c>
      <c r="G1750" s="17" t="s">
        <v>282</v>
      </c>
      <c r="H1750" s="17" t="s">
        <v>18</v>
      </c>
    </row>
    <row r="1751" spans="5:8" x14ac:dyDescent="0.2">
      <c r="E1751" s="27" t="s">
        <v>164</v>
      </c>
      <c r="F1751" s="28" t="s">
        <v>33</v>
      </c>
      <c r="G1751" s="17" t="s">
        <v>282</v>
      </c>
      <c r="H1751" s="17" t="s">
        <v>19</v>
      </c>
    </row>
    <row r="1752" spans="5:8" x14ac:dyDescent="0.2">
      <c r="E1752" s="27" t="s">
        <v>164</v>
      </c>
      <c r="F1752" s="28" t="s">
        <v>34</v>
      </c>
      <c r="G1752" s="17" t="s">
        <v>282</v>
      </c>
      <c r="H1752" s="17" t="s">
        <v>13</v>
      </c>
    </row>
    <row r="1753" spans="5:8" x14ac:dyDescent="0.2">
      <c r="E1753" s="27" t="s">
        <v>164</v>
      </c>
      <c r="F1753" s="28" t="s">
        <v>26</v>
      </c>
      <c r="G1753" s="17" t="s">
        <v>282</v>
      </c>
      <c r="H1753" s="17" t="s">
        <v>14</v>
      </c>
    </row>
    <row r="1754" spans="5:8" x14ac:dyDescent="0.2">
      <c r="E1754" s="27" t="s">
        <v>164</v>
      </c>
      <c r="F1754" s="28" t="s">
        <v>29</v>
      </c>
      <c r="G1754" s="17" t="s">
        <v>282</v>
      </c>
      <c r="H1754" s="17" t="s">
        <v>22</v>
      </c>
    </row>
    <row r="1755" spans="5:8" x14ac:dyDescent="0.2">
      <c r="E1755" s="27" t="s">
        <v>164</v>
      </c>
      <c r="F1755" s="28" t="s">
        <v>18</v>
      </c>
      <c r="G1755" s="16" t="s">
        <v>283</v>
      </c>
      <c r="H1755" s="16" t="s">
        <v>25</v>
      </c>
    </row>
    <row r="1756" spans="5:8" x14ac:dyDescent="0.2">
      <c r="E1756" s="27" t="s">
        <v>164</v>
      </c>
      <c r="F1756" s="28" t="s">
        <v>19</v>
      </c>
      <c r="G1756" s="17" t="s">
        <v>283</v>
      </c>
      <c r="H1756" s="17" t="s">
        <v>40</v>
      </c>
    </row>
    <row r="1757" spans="5:8" x14ac:dyDescent="0.2">
      <c r="E1757" s="27" t="s">
        <v>164</v>
      </c>
      <c r="F1757" s="28" t="s">
        <v>12</v>
      </c>
      <c r="G1757" s="17" t="s">
        <v>283</v>
      </c>
      <c r="H1757" s="17" t="s">
        <v>7</v>
      </c>
    </row>
    <row r="1758" spans="5:8" x14ac:dyDescent="0.2">
      <c r="E1758" s="27" t="s">
        <v>164</v>
      </c>
      <c r="F1758" s="28" t="s">
        <v>13</v>
      </c>
      <c r="G1758" s="17" t="s">
        <v>283</v>
      </c>
      <c r="H1758" s="17" t="s">
        <v>8</v>
      </c>
    </row>
    <row r="1759" spans="5:8" x14ac:dyDescent="0.2">
      <c r="E1759" s="25" t="s">
        <v>165</v>
      </c>
      <c r="F1759" s="30" t="s">
        <v>31</v>
      </c>
      <c r="G1759" s="17" t="s">
        <v>283</v>
      </c>
      <c r="H1759" s="17" t="s">
        <v>36</v>
      </c>
    </row>
    <row r="1760" spans="5:8" x14ac:dyDescent="0.2">
      <c r="E1760" s="27" t="s">
        <v>165</v>
      </c>
      <c r="F1760" s="28" t="s">
        <v>32</v>
      </c>
      <c r="G1760" s="17" t="s">
        <v>283</v>
      </c>
      <c r="H1760" s="17" t="s">
        <v>9</v>
      </c>
    </row>
    <row r="1761" spans="5:8" x14ac:dyDescent="0.2">
      <c r="E1761" s="27" t="s">
        <v>165</v>
      </c>
      <c r="F1761" s="28" t="s">
        <v>33</v>
      </c>
      <c r="G1761" s="17" t="s">
        <v>283</v>
      </c>
      <c r="H1761" s="17" t="s">
        <v>10</v>
      </c>
    </row>
    <row r="1762" spans="5:8" x14ac:dyDescent="0.2">
      <c r="E1762" s="27" t="s">
        <v>165</v>
      </c>
      <c r="F1762" s="28" t="s">
        <v>36</v>
      </c>
      <c r="G1762" s="17" t="s">
        <v>283</v>
      </c>
      <c r="H1762" s="17" t="s">
        <v>11</v>
      </c>
    </row>
    <row r="1763" spans="5:8" x14ac:dyDescent="0.2">
      <c r="E1763" s="27" t="s">
        <v>165</v>
      </c>
      <c r="F1763" s="28" t="s">
        <v>27</v>
      </c>
      <c r="G1763" s="17" t="s">
        <v>283</v>
      </c>
      <c r="H1763" s="17" t="s">
        <v>12</v>
      </c>
    </row>
    <row r="1764" spans="5:8" x14ac:dyDescent="0.2">
      <c r="E1764" s="27" t="s">
        <v>165</v>
      </c>
      <c r="F1764" s="28" t="s">
        <v>42</v>
      </c>
      <c r="G1764" s="17" t="s">
        <v>283</v>
      </c>
      <c r="H1764" s="17" t="s">
        <v>15</v>
      </c>
    </row>
    <row r="1765" spans="5:8" x14ac:dyDescent="0.2">
      <c r="E1765" s="27" t="s">
        <v>165</v>
      </c>
      <c r="F1765" s="28" t="s">
        <v>11</v>
      </c>
      <c r="G1765" s="17" t="s">
        <v>283</v>
      </c>
      <c r="H1765" s="17" t="s">
        <v>16</v>
      </c>
    </row>
    <row r="1766" spans="5:8" x14ac:dyDescent="0.2">
      <c r="E1766" s="27" t="s">
        <v>165</v>
      </c>
      <c r="F1766" s="28" t="s">
        <v>12</v>
      </c>
      <c r="G1766" s="16" t="s">
        <v>284</v>
      </c>
      <c r="H1766" s="16" t="s">
        <v>34</v>
      </c>
    </row>
    <row r="1767" spans="5:8" x14ac:dyDescent="0.2">
      <c r="E1767" s="27" t="s">
        <v>165</v>
      </c>
      <c r="F1767" s="28" t="s">
        <v>13</v>
      </c>
      <c r="G1767" s="17" t="s">
        <v>284</v>
      </c>
      <c r="H1767" s="17" t="s">
        <v>26</v>
      </c>
    </row>
    <row r="1768" spans="5:8" x14ac:dyDescent="0.2">
      <c r="E1768" s="27" t="s">
        <v>165</v>
      </c>
      <c r="F1768" s="28" t="s">
        <v>14</v>
      </c>
      <c r="G1768" s="17" t="s">
        <v>284</v>
      </c>
      <c r="H1768" s="17" t="s">
        <v>36</v>
      </c>
    </row>
    <row r="1769" spans="5:8" x14ac:dyDescent="0.2">
      <c r="E1769" s="27" t="s">
        <v>165</v>
      </c>
      <c r="F1769" s="28" t="s">
        <v>20</v>
      </c>
      <c r="G1769" s="17" t="s">
        <v>284</v>
      </c>
      <c r="H1769" s="17" t="s">
        <v>27</v>
      </c>
    </row>
    <row r="1770" spans="5:8" x14ac:dyDescent="0.2">
      <c r="E1770" s="27" t="s">
        <v>165</v>
      </c>
      <c r="F1770" s="28" t="s">
        <v>21</v>
      </c>
      <c r="G1770" s="17" t="s">
        <v>284</v>
      </c>
      <c r="H1770" s="17" t="s">
        <v>29</v>
      </c>
    </row>
    <row r="1771" spans="5:8" x14ac:dyDescent="0.2">
      <c r="E1771" s="25" t="s">
        <v>166</v>
      </c>
      <c r="F1771" s="30" t="s">
        <v>31</v>
      </c>
      <c r="G1771" s="17" t="s">
        <v>284</v>
      </c>
      <c r="H1771" s="17" t="s">
        <v>18</v>
      </c>
    </row>
    <row r="1772" spans="5:8" x14ac:dyDescent="0.2">
      <c r="E1772" s="27" t="s">
        <v>166</v>
      </c>
      <c r="F1772" s="28" t="s">
        <v>32</v>
      </c>
      <c r="G1772" s="17" t="s">
        <v>284</v>
      </c>
      <c r="H1772" s="17" t="s">
        <v>19</v>
      </c>
    </row>
    <row r="1773" spans="5:8" x14ac:dyDescent="0.2">
      <c r="E1773" s="27" t="s">
        <v>166</v>
      </c>
      <c r="F1773" s="28" t="s">
        <v>33</v>
      </c>
      <c r="G1773" s="17" t="s">
        <v>284</v>
      </c>
      <c r="H1773" s="17" t="s">
        <v>42</v>
      </c>
    </row>
    <row r="1774" spans="5:8" x14ac:dyDescent="0.2">
      <c r="E1774" s="27" t="s">
        <v>166</v>
      </c>
      <c r="F1774" s="28" t="s">
        <v>34</v>
      </c>
      <c r="G1774" s="17" t="s">
        <v>284</v>
      </c>
      <c r="H1774" s="17" t="s">
        <v>11</v>
      </c>
    </row>
    <row r="1775" spans="5:8" x14ac:dyDescent="0.2">
      <c r="E1775" s="27" t="s">
        <v>166</v>
      </c>
      <c r="F1775" s="28" t="s">
        <v>26</v>
      </c>
      <c r="G1775" s="17" t="s">
        <v>284</v>
      </c>
      <c r="H1775" s="17" t="s">
        <v>12</v>
      </c>
    </row>
    <row r="1776" spans="5:8" x14ac:dyDescent="0.2">
      <c r="E1776" s="27" t="s">
        <v>166</v>
      </c>
      <c r="F1776" s="28" t="s">
        <v>36</v>
      </c>
      <c r="G1776" s="17" t="s">
        <v>284</v>
      </c>
      <c r="H1776" s="17" t="s">
        <v>13</v>
      </c>
    </row>
    <row r="1777" spans="5:8" x14ac:dyDescent="0.2">
      <c r="E1777" s="27" t="s">
        <v>166</v>
      </c>
      <c r="F1777" s="28" t="s">
        <v>27</v>
      </c>
      <c r="G1777" s="17" t="s">
        <v>284</v>
      </c>
      <c r="H1777" s="17" t="s">
        <v>14</v>
      </c>
    </row>
    <row r="1778" spans="5:8" x14ac:dyDescent="0.2">
      <c r="E1778" s="27" t="s">
        <v>166</v>
      </c>
      <c r="F1778" s="28" t="s">
        <v>29</v>
      </c>
      <c r="G1778" s="17" t="s">
        <v>284</v>
      </c>
      <c r="H1778" s="17" t="s">
        <v>20</v>
      </c>
    </row>
    <row r="1779" spans="5:8" x14ac:dyDescent="0.2">
      <c r="E1779" s="27" t="s">
        <v>166</v>
      </c>
      <c r="F1779" s="28" t="s">
        <v>18</v>
      </c>
      <c r="G1779" s="17" t="s">
        <v>284</v>
      </c>
      <c r="H1779" s="17" t="s">
        <v>21</v>
      </c>
    </row>
    <row r="1780" spans="5:8" x14ac:dyDescent="0.2">
      <c r="E1780" s="27" t="s">
        <v>166</v>
      </c>
      <c r="F1780" s="28" t="s">
        <v>19</v>
      </c>
      <c r="G1780" s="17" t="s">
        <v>284</v>
      </c>
      <c r="H1780" s="17" t="s">
        <v>22</v>
      </c>
    </row>
    <row r="1781" spans="5:8" x14ac:dyDescent="0.2">
      <c r="E1781" s="27" t="s">
        <v>166</v>
      </c>
      <c r="F1781" s="28" t="s">
        <v>42</v>
      </c>
      <c r="G1781" s="16" t="s">
        <v>285</v>
      </c>
      <c r="H1781" s="16" t="s">
        <v>39</v>
      </c>
    </row>
    <row r="1782" spans="5:8" x14ac:dyDescent="0.2">
      <c r="E1782" s="27" t="s">
        <v>166</v>
      </c>
      <c r="F1782" s="28" t="s">
        <v>11</v>
      </c>
      <c r="G1782" s="17" t="s">
        <v>285</v>
      </c>
      <c r="H1782" s="17" t="s">
        <v>24</v>
      </c>
    </row>
    <row r="1783" spans="5:8" x14ac:dyDescent="0.2">
      <c r="E1783" s="27" t="s">
        <v>166</v>
      </c>
      <c r="F1783" s="28" t="s">
        <v>12</v>
      </c>
      <c r="G1783" s="17" t="s">
        <v>285</v>
      </c>
      <c r="H1783" s="17" t="s">
        <v>31</v>
      </c>
    </row>
    <row r="1784" spans="5:8" x14ac:dyDescent="0.2">
      <c r="E1784" s="27" t="s">
        <v>166</v>
      </c>
      <c r="F1784" s="28" t="s">
        <v>13</v>
      </c>
      <c r="G1784" s="17" t="s">
        <v>285</v>
      </c>
      <c r="H1784" s="17" t="s">
        <v>32</v>
      </c>
    </row>
    <row r="1785" spans="5:8" x14ac:dyDescent="0.2">
      <c r="E1785" s="27" t="s">
        <v>166</v>
      </c>
      <c r="F1785" s="28" t="s">
        <v>14</v>
      </c>
      <c r="G1785" s="17" t="s">
        <v>285</v>
      </c>
      <c r="H1785" s="17" t="s">
        <v>33</v>
      </c>
    </row>
    <row r="1786" spans="5:8" x14ac:dyDescent="0.2">
      <c r="E1786" s="27" t="s">
        <v>166</v>
      </c>
      <c r="F1786" s="28" t="s">
        <v>20</v>
      </c>
      <c r="G1786" s="17" t="s">
        <v>285</v>
      </c>
      <c r="H1786" s="17" t="s">
        <v>34</v>
      </c>
    </row>
    <row r="1787" spans="5:8" x14ac:dyDescent="0.2">
      <c r="E1787" s="27" t="s">
        <v>166</v>
      </c>
      <c r="F1787" s="28" t="s">
        <v>21</v>
      </c>
      <c r="G1787" s="17" t="s">
        <v>285</v>
      </c>
      <c r="H1787" s="17" t="s">
        <v>26</v>
      </c>
    </row>
    <row r="1788" spans="5:8" x14ac:dyDescent="0.2">
      <c r="E1788" s="25" t="s">
        <v>167</v>
      </c>
      <c r="F1788" s="30" t="s">
        <v>39</v>
      </c>
      <c r="G1788" s="17" t="s">
        <v>285</v>
      </c>
      <c r="H1788" s="17" t="s">
        <v>36</v>
      </c>
    </row>
    <row r="1789" spans="5:8" x14ac:dyDescent="0.2">
      <c r="E1789" s="27" t="s">
        <v>167</v>
      </c>
      <c r="F1789" s="28" t="s">
        <v>24</v>
      </c>
      <c r="G1789" s="17" t="s">
        <v>285</v>
      </c>
      <c r="H1789" s="17" t="s">
        <v>27</v>
      </c>
    </row>
    <row r="1790" spans="5:8" x14ac:dyDescent="0.2">
      <c r="E1790" s="27" t="s">
        <v>167</v>
      </c>
      <c r="F1790" s="28" t="s">
        <v>31</v>
      </c>
      <c r="G1790" s="17" t="s">
        <v>285</v>
      </c>
      <c r="H1790" s="17" t="s">
        <v>29</v>
      </c>
    </row>
    <row r="1791" spans="5:8" x14ac:dyDescent="0.2">
      <c r="E1791" s="27" t="s">
        <v>167</v>
      </c>
      <c r="F1791" s="28" t="s">
        <v>34</v>
      </c>
      <c r="G1791" s="17" t="s">
        <v>285</v>
      </c>
      <c r="H1791" s="17" t="s">
        <v>18</v>
      </c>
    </row>
    <row r="1792" spans="5:8" x14ac:dyDescent="0.2">
      <c r="E1792" s="27" t="s">
        <v>167</v>
      </c>
      <c r="F1792" s="28" t="s">
        <v>26</v>
      </c>
      <c r="G1792" s="17" t="s">
        <v>285</v>
      </c>
      <c r="H1792" s="17" t="s">
        <v>19</v>
      </c>
    </row>
    <row r="1793" spans="5:8" x14ac:dyDescent="0.2">
      <c r="E1793" s="27" t="s">
        <v>167</v>
      </c>
      <c r="F1793" s="28" t="s">
        <v>36</v>
      </c>
      <c r="G1793" s="17" t="s">
        <v>285</v>
      </c>
      <c r="H1793" s="17" t="s">
        <v>42</v>
      </c>
    </row>
    <row r="1794" spans="5:8" x14ac:dyDescent="0.2">
      <c r="E1794" s="27" t="s">
        <v>167</v>
      </c>
      <c r="F1794" s="28" t="s">
        <v>29</v>
      </c>
      <c r="G1794" s="17" t="s">
        <v>285</v>
      </c>
      <c r="H1794" s="17" t="s">
        <v>11</v>
      </c>
    </row>
    <row r="1795" spans="5:8" x14ac:dyDescent="0.2">
      <c r="E1795" s="27" t="s">
        <v>167</v>
      </c>
      <c r="F1795" s="28" t="s">
        <v>18</v>
      </c>
      <c r="G1795" s="17" t="s">
        <v>285</v>
      </c>
      <c r="H1795" s="17" t="s">
        <v>12</v>
      </c>
    </row>
    <row r="1796" spans="5:8" x14ac:dyDescent="0.2">
      <c r="E1796" s="27" t="s">
        <v>167</v>
      </c>
      <c r="F1796" s="28" t="s">
        <v>19</v>
      </c>
      <c r="G1796" s="17" t="s">
        <v>285</v>
      </c>
      <c r="H1796" s="17" t="s">
        <v>13</v>
      </c>
    </row>
    <row r="1797" spans="5:8" x14ac:dyDescent="0.2">
      <c r="E1797" s="25" t="s">
        <v>169</v>
      </c>
      <c r="F1797" s="30" t="s">
        <v>39</v>
      </c>
      <c r="G1797" s="17" t="s">
        <v>285</v>
      </c>
      <c r="H1797" s="17" t="s">
        <v>14</v>
      </c>
    </row>
    <row r="1798" spans="5:8" x14ac:dyDescent="0.2">
      <c r="E1798" s="27" t="s">
        <v>169</v>
      </c>
      <c r="F1798" s="28" t="s">
        <v>24</v>
      </c>
      <c r="G1798" s="17" t="s">
        <v>285</v>
      </c>
      <c r="H1798" s="17" t="s">
        <v>20</v>
      </c>
    </row>
    <row r="1799" spans="5:8" x14ac:dyDescent="0.2">
      <c r="E1799" s="27" t="s">
        <v>169</v>
      </c>
      <c r="F1799" s="28" t="s">
        <v>31</v>
      </c>
      <c r="G1799" s="17" t="s">
        <v>285</v>
      </c>
      <c r="H1799" s="17" t="s">
        <v>21</v>
      </c>
    </row>
    <row r="1800" spans="5:8" x14ac:dyDescent="0.2">
      <c r="E1800" s="27" t="s">
        <v>169</v>
      </c>
      <c r="F1800" s="28" t="s">
        <v>32</v>
      </c>
      <c r="G1800" s="17" t="s">
        <v>285</v>
      </c>
      <c r="H1800" s="17" t="s">
        <v>22</v>
      </c>
    </row>
    <row r="1801" spans="5:8" x14ac:dyDescent="0.2">
      <c r="E1801" s="27" t="s">
        <v>169</v>
      </c>
      <c r="F1801" s="28" t="s">
        <v>33</v>
      </c>
      <c r="G1801" s="16" t="s">
        <v>286</v>
      </c>
      <c r="H1801" s="16" t="s">
        <v>24</v>
      </c>
    </row>
    <row r="1802" spans="5:8" x14ac:dyDescent="0.2">
      <c r="E1802" s="27" t="s">
        <v>169</v>
      </c>
      <c r="F1802" s="28" t="s">
        <v>26</v>
      </c>
      <c r="G1802" s="17" t="s">
        <v>286</v>
      </c>
      <c r="H1802" s="17" t="s">
        <v>26</v>
      </c>
    </row>
    <row r="1803" spans="5:8" x14ac:dyDescent="0.2">
      <c r="E1803" s="27" t="s">
        <v>169</v>
      </c>
      <c r="F1803" s="28" t="s">
        <v>36</v>
      </c>
      <c r="G1803" s="17" t="s">
        <v>286</v>
      </c>
      <c r="H1803" s="17" t="s">
        <v>27</v>
      </c>
    </row>
    <row r="1804" spans="5:8" x14ac:dyDescent="0.2">
      <c r="E1804" s="27" t="s">
        <v>169</v>
      </c>
      <c r="F1804" s="28" t="s">
        <v>27</v>
      </c>
      <c r="G1804" s="17" t="s">
        <v>286</v>
      </c>
      <c r="H1804" s="17" t="s">
        <v>11</v>
      </c>
    </row>
    <row r="1805" spans="5:8" x14ac:dyDescent="0.2">
      <c r="E1805" s="27" t="s">
        <v>169</v>
      </c>
      <c r="F1805" s="28" t="s">
        <v>18</v>
      </c>
      <c r="G1805" s="16" t="s">
        <v>287</v>
      </c>
      <c r="H1805" s="16" t="s">
        <v>32</v>
      </c>
    </row>
    <row r="1806" spans="5:8" x14ac:dyDescent="0.2">
      <c r="E1806" s="27" t="s">
        <v>169</v>
      </c>
      <c r="F1806" s="28" t="s">
        <v>42</v>
      </c>
      <c r="G1806" s="17" t="s">
        <v>287</v>
      </c>
      <c r="H1806" s="17" t="s">
        <v>36</v>
      </c>
    </row>
    <row r="1807" spans="5:8" x14ac:dyDescent="0.2">
      <c r="E1807" s="27" t="s">
        <v>169</v>
      </c>
      <c r="F1807" s="28" t="s">
        <v>11</v>
      </c>
      <c r="G1807" s="17" t="s">
        <v>287</v>
      </c>
      <c r="H1807" s="17" t="s">
        <v>14</v>
      </c>
    </row>
    <row r="1808" spans="5:8" x14ac:dyDescent="0.2">
      <c r="E1808" s="27" t="s">
        <v>169</v>
      </c>
      <c r="F1808" s="28" t="s">
        <v>13</v>
      </c>
      <c r="G1808" s="16" t="s">
        <v>288</v>
      </c>
      <c r="H1808" s="16" t="s">
        <v>24</v>
      </c>
    </row>
    <row r="1809" spans="5:8" x14ac:dyDescent="0.2">
      <c r="E1809" s="27" t="s">
        <v>169</v>
      </c>
      <c r="F1809" s="28" t="s">
        <v>20</v>
      </c>
      <c r="G1809" s="17" t="s">
        <v>288</v>
      </c>
      <c r="H1809" s="17" t="s">
        <v>32</v>
      </c>
    </row>
    <row r="1810" spans="5:8" x14ac:dyDescent="0.2">
      <c r="E1810" s="27" t="s">
        <v>169</v>
      </c>
      <c r="F1810" s="28" t="s">
        <v>21</v>
      </c>
      <c r="G1810" s="17" t="s">
        <v>288</v>
      </c>
      <c r="H1810" s="17" t="s">
        <v>33</v>
      </c>
    </row>
    <row r="1811" spans="5:8" x14ac:dyDescent="0.2">
      <c r="E1811" s="25" t="s">
        <v>170</v>
      </c>
      <c r="F1811" s="30" t="s">
        <v>39</v>
      </c>
      <c r="G1811" s="17" t="s">
        <v>288</v>
      </c>
      <c r="H1811" s="17" t="s">
        <v>36</v>
      </c>
    </row>
    <row r="1812" spans="5:8" x14ac:dyDescent="0.2">
      <c r="E1812" s="27" t="s">
        <v>170</v>
      </c>
      <c r="F1812" s="28" t="s">
        <v>24</v>
      </c>
      <c r="G1812" s="17" t="s">
        <v>288</v>
      </c>
      <c r="H1812" s="17" t="s">
        <v>22</v>
      </c>
    </row>
    <row r="1813" spans="5:8" x14ac:dyDescent="0.2">
      <c r="E1813" s="27" t="s">
        <v>170</v>
      </c>
      <c r="F1813" s="28" t="s">
        <v>31</v>
      </c>
      <c r="G1813" s="16" t="s">
        <v>289</v>
      </c>
      <c r="H1813" s="16" t="s">
        <v>24</v>
      </c>
    </row>
    <row r="1814" spans="5:8" x14ac:dyDescent="0.2">
      <c r="E1814" s="27" t="s">
        <v>170</v>
      </c>
      <c r="F1814" s="28" t="s">
        <v>33</v>
      </c>
      <c r="G1814" s="17" t="s">
        <v>289</v>
      </c>
      <c r="H1814" s="17" t="s">
        <v>33</v>
      </c>
    </row>
    <row r="1815" spans="5:8" x14ac:dyDescent="0.2">
      <c r="E1815" s="27" t="s">
        <v>170</v>
      </c>
      <c r="F1815" s="28" t="s">
        <v>34</v>
      </c>
      <c r="G1815" s="17" t="s">
        <v>289</v>
      </c>
      <c r="H1815" s="17" t="s">
        <v>26</v>
      </c>
    </row>
    <row r="1816" spans="5:8" x14ac:dyDescent="0.2">
      <c r="E1816" s="27" t="s">
        <v>170</v>
      </c>
      <c r="F1816" s="28" t="s">
        <v>26</v>
      </c>
      <c r="G1816" s="17" t="s">
        <v>289</v>
      </c>
      <c r="H1816" s="17" t="s">
        <v>29</v>
      </c>
    </row>
    <row r="1817" spans="5:8" x14ac:dyDescent="0.2">
      <c r="E1817" s="27" t="s">
        <v>170</v>
      </c>
      <c r="F1817" s="28" t="s">
        <v>36</v>
      </c>
      <c r="G1817" s="17" t="s">
        <v>289</v>
      </c>
      <c r="H1817" s="17" t="s">
        <v>12</v>
      </c>
    </row>
    <row r="1818" spans="5:8" x14ac:dyDescent="0.2">
      <c r="E1818" s="27" t="s">
        <v>170</v>
      </c>
      <c r="F1818" s="28" t="s">
        <v>27</v>
      </c>
      <c r="G1818" s="17" t="s">
        <v>289</v>
      </c>
      <c r="H1818" s="17" t="s">
        <v>13</v>
      </c>
    </row>
    <row r="1819" spans="5:8" x14ac:dyDescent="0.2">
      <c r="E1819" s="27" t="s">
        <v>170</v>
      </c>
      <c r="F1819" s="28" t="s">
        <v>29</v>
      </c>
      <c r="G1819" s="17" t="s">
        <v>289</v>
      </c>
      <c r="H1819" s="17" t="s">
        <v>22</v>
      </c>
    </row>
    <row r="1820" spans="5:8" x14ac:dyDescent="0.2">
      <c r="E1820" s="27" t="s">
        <v>170</v>
      </c>
      <c r="F1820" s="28" t="s">
        <v>18</v>
      </c>
      <c r="G1820" s="16" t="s">
        <v>290</v>
      </c>
      <c r="H1820" s="16" t="s">
        <v>39</v>
      </c>
    </row>
    <row r="1821" spans="5:8" x14ac:dyDescent="0.2">
      <c r="E1821" s="27" t="s">
        <v>170</v>
      </c>
      <c r="F1821" s="28" t="s">
        <v>19</v>
      </c>
      <c r="G1821" s="17" t="s">
        <v>290</v>
      </c>
      <c r="H1821" s="17" t="s">
        <v>24</v>
      </c>
    </row>
    <row r="1822" spans="5:8" x14ac:dyDescent="0.2">
      <c r="E1822" s="27" t="s">
        <v>170</v>
      </c>
      <c r="F1822" s="28" t="s">
        <v>42</v>
      </c>
      <c r="G1822" s="17" t="s">
        <v>290</v>
      </c>
      <c r="H1822" s="17" t="s">
        <v>31</v>
      </c>
    </row>
    <row r="1823" spans="5:8" x14ac:dyDescent="0.2">
      <c r="E1823" s="27" t="s">
        <v>170</v>
      </c>
      <c r="F1823" s="28" t="s">
        <v>11</v>
      </c>
      <c r="G1823" s="17" t="s">
        <v>290</v>
      </c>
      <c r="H1823" s="17" t="s">
        <v>32</v>
      </c>
    </row>
    <row r="1824" spans="5:8" x14ac:dyDescent="0.2">
      <c r="E1824" s="27" t="s">
        <v>170</v>
      </c>
      <c r="F1824" s="28" t="s">
        <v>12</v>
      </c>
      <c r="G1824" s="17" t="s">
        <v>290</v>
      </c>
      <c r="H1824" s="17" t="s">
        <v>33</v>
      </c>
    </row>
    <row r="1825" spans="5:8" x14ac:dyDescent="0.2">
      <c r="E1825" s="27" t="s">
        <v>170</v>
      </c>
      <c r="F1825" s="28" t="s">
        <v>13</v>
      </c>
      <c r="G1825" s="17" t="s">
        <v>290</v>
      </c>
      <c r="H1825" s="17" t="s">
        <v>34</v>
      </c>
    </row>
    <row r="1826" spans="5:8" x14ac:dyDescent="0.2">
      <c r="E1826" s="27" t="s">
        <v>170</v>
      </c>
      <c r="F1826" s="28" t="s">
        <v>14</v>
      </c>
      <c r="G1826" s="17" t="s">
        <v>290</v>
      </c>
      <c r="H1826" s="17" t="s">
        <v>26</v>
      </c>
    </row>
    <row r="1827" spans="5:8" x14ac:dyDescent="0.2">
      <c r="E1827" s="25" t="s">
        <v>171</v>
      </c>
      <c r="F1827" s="30" t="s">
        <v>32</v>
      </c>
      <c r="G1827" s="17" t="s">
        <v>290</v>
      </c>
      <c r="H1827" s="17" t="s">
        <v>36</v>
      </c>
    </row>
    <row r="1828" spans="5:8" x14ac:dyDescent="0.2">
      <c r="E1828" s="27" t="s">
        <v>171</v>
      </c>
      <c r="F1828" s="28" t="s">
        <v>33</v>
      </c>
      <c r="G1828" s="17" t="s">
        <v>290</v>
      </c>
      <c r="H1828" s="17" t="s">
        <v>27</v>
      </c>
    </row>
    <row r="1829" spans="5:8" x14ac:dyDescent="0.2">
      <c r="E1829" s="27" t="s">
        <v>171</v>
      </c>
      <c r="F1829" s="28" t="s">
        <v>34</v>
      </c>
      <c r="G1829" s="17" t="s">
        <v>290</v>
      </c>
      <c r="H1829" s="17" t="s">
        <v>29</v>
      </c>
    </row>
    <row r="1830" spans="5:8" x14ac:dyDescent="0.2">
      <c r="E1830" s="27" t="s">
        <v>171</v>
      </c>
      <c r="F1830" s="28" t="s">
        <v>26</v>
      </c>
      <c r="G1830" s="17" t="s">
        <v>290</v>
      </c>
      <c r="H1830" s="17" t="s">
        <v>18</v>
      </c>
    </row>
    <row r="1831" spans="5:8" x14ac:dyDescent="0.2">
      <c r="E1831" s="27" t="s">
        <v>171</v>
      </c>
      <c r="F1831" s="28" t="s">
        <v>29</v>
      </c>
      <c r="G1831" s="17" t="s">
        <v>290</v>
      </c>
      <c r="H1831" s="17" t="s">
        <v>19</v>
      </c>
    </row>
    <row r="1832" spans="5:8" x14ac:dyDescent="0.2">
      <c r="E1832" s="27" t="s">
        <v>171</v>
      </c>
      <c r="F1832" s="28" t="s">
        <v>18</v>
      </c>
      <c r="G1832" s="17" t="s">
        <v>290</v>
      </c>
      <c r="H1832" s="17" t="s">
        <v>42</v>
      </c>
    </row>
    <row r="1833" spans="5:8" x14ac:dyDescent="0.2">
      <c r="E1833" s="27" t="s">
        <v>171</v>
      </c>
      <c r="F1833" s="28" t="s">
        <v>19</v>
      </c>
      <c r="G1833" s="17" t="s">
        <v>290</v>
      </c>
      <c r="H1833" s="17" t="s">
        <v>11</v>
      </c>
    </row>
    <row r="1834" spans="5:8" x14ac:dyDescent="0.2">
      <c r="E1834" s="27" t="s">
        <v>171</v>
      </c>
      <c r="F1834" s="28" t="s">
        <v>12</v>
      </c>
      <c r="G1834" s="17" t="s">
        <v>290</v>
      </c>
      <c r="H1834" s="17" t="s">
        <v>22</v>
      </c>
    </row>
    <row r="1835" spans="5:8" x14ac:dyDescent="0.2">
      <c r="E1835" s="27" t="s">
        <v>171</v>
      </c>
      <c r="F1835" s="28" t="s">
        <v>13</v>
      </c>
      <c r="G1835" s="16" t="s">
        <v>291</v>
      </c>
      <c r="H1835" s="16" t="s">
        <v>25</v>
      </c>
    </row>
    <row r="1836" spans="5:8" x14ac:dyDescent="0.2">
      <c r="E1836" s="27" t="s">
        <v>171</v>
      </c>
      <c r="F1836" s="28" t="s">
        <v>14</v>
      </c>
      <c r="G1836" s="17" t="s">
        <v>291</v>
      </c>
      <c r="H1836" s="17" t="s">
        <v>40</v>
      </c>
    </row>
    <row r="1837" spans="5:8" x14ac:dyDescent="0.2">
      <c r="E1837" s="27" t="s">
        <v>171</v>
      </c>
      <c r="F1837" s="28" t="s">
        <v>20</v>
      </c>
      <c r="G1837" s="17" t="s">
        <v>291</v>
      </c>
      <c r="H1837" s="17" t="s">
        <v>31</v>
      </c>
    </row>
    <row r="1838" spans="5:8" x14ac:dyDescent="0.2">
      <c r="E1838" s="27" t="s">
        <v>171</v>
      </c>
      <c r="F1838" s="28" t="s">
        <v>21</v>
      </c>
      <c r="G1838" s="17" t="s">
        <v>291</v>
      </c>
      <c r="H1838" s="17" t="s">
        <v>7</v>
      </c>
    </row>
    <row r="1839" spans="5:8" x14ac:dyDescent="0.2">
      <c r="E1839" s="25" t="s">
        <v>172</v>
      </c>
      <c r="F1839" s="30" t="s">
        <v>24</v>
      </c>
      <c r="G1839" s="17" t="s">
        <v>291</v>
      </c>
      <c r="H1839" s="17" t="s">
        <v>8</v>
      </c>
    </row>
    <row r="1840" spans="5:8" x14ac:dyDescent="0.2">
      <c r="E1840" s="27" t="s">
        <v>172</v>
      </c>
      <c r="F1840" s="28" t="s">
        <v>31</v>
      </c>
      <c r="G1840" s="17" t="s">
        <v>291</v>
      </c>
      <c r="H1840" s="17" t="s">
        <v>36</v>
      </c>
    </row>
    <row r="1841" spans="5:8" x14ac:dyDescent="0.2">
      <c r="E1841" s="27" t="s">
        <v>172</v>
      </c>
      <c r="F1841" s="28" t="s">
        <v>32</v>
      </c>
      <c r="G1841" s="17" t="s">
        <v>291</v>
      </c>
      <c r="H1841" s="17" t="s">
        <v>18</v>
      </c>
    </row>
    <row r="1842" spans="5:8" x14ac:dyDescent="0.2">
      <c r="E1842" s="27" t="s">
        <v>172</v>
      </c>
      <c r="F1842" s="28" t="s">
        <v>33</v>
      </c>
      <c r="G1842" s="17" t="s">
        <v>291</v>
      </c>
      <c r="H1842" s="17" t="s">
        <v>19</v>
      </c>
    </row>
    <row r="1843" spans="5:8" x14ac:dyDescent="0.2">
      <c r="E1843" s="27" t="s">
        <v>172</v>
      </c>
      <c r="F1843" s="28" t="s">
        <v>34</v>
      </c>
      <c r="G1843" s="17" t="s">
        <v>291</v>
      </c>
      <c r="H1843" s="17" t="s">
        <v>9</v>
      </c>
    </row>
    <row r="1844" spans="5:8" x14ac:dyDescent="0.2">
      <c r="E1844" s="27" t="s">
        <v>172</v>
      </c>
      <c r="F1844" s="28" t="s">
        <v>36</v>
      </c>
      <c r="G1844" s="17" t="s">
        <v>291</v>
      </c>
      <c r="H1844" s="17" t="s">
        <v>10</v>
      </c>
    </row>
    <row r="1845" spans="5:8" x14ac:dyDescent="0.2">
      <c r="E1845" s="27" t="s">
        <v>172</v>
      </c>
      <c r="F1845" s="28" t="s">
        <v>27</v>
      </c>
      <c r="G1845" s="17" t="s">
        <v>291</v>
      </c>
      <c r="H1845" s="17" t="s">
        <v>15</v>
      </c>
    </row>
    <row r="1846" spans="5:8" x14ac:dyDescent="0.2">
      <c r="E1846" s="27" t="s">
        <v>172</v>
      </c>
      <c r="F1846" s="28" t="s">
        <v>29</v>
      </c>
      <c r="G1846" s="17" t="s">
        <v>291</v>
      </c>
      <c r="H1846" s="17" t="s">
        <v>16</v>
      </c>
    </row>
    <row r="1847" spans="5:8" x14ac:dyDescent="0.2">
      <c r="E1847" s="27" t="s">
        <v>172</v>
      </c>
      <c r="F1847" s="28" t="s">
        <v>19</v>
      </c>
      <c r="G1847" s="16" t="s">
        <v>292</v>
      </c>
      <c r="H1847" s="16" t="s">
        <v>25</v>
      </c>
    </row>
    <row r="1848" spans="5:8" x14ac:dyDescent="0.2">
      <c r="E1848" s="27" t="s">
        <v>172</v>
      </c>
      <c r="F1848" s="28" t="s">
        <v>42</v>
      </c>
      <c r="G1848" s="17" t="s">
        <v>292</v>
      </c>
      <c r="H1848" s="17" t="s">
        <v>40</v>
      </c>
    </row>
    <row r="1849" spans="5:8" x14ac:dyDescent="0.2">
      <c r="E1849" s="27" t="s">
        <v>172</v>
      </c>
      <c r="F1849" s="28" t="s">
        <v>11</v>
      </c>
      <c r="G1849" s="17" t="s">
        <v>292</v>
      </c>
      <c r="H1849" s="17" t="s">
        <v>8</v>
      </c>
    </row>
    <row r="1850" spans="5:8" x14ac:dyDescent="0.2">
      <c r="E1850" s="27" t="s">
        <v>172</v>
      </c>
      <c r="F1850" s="28" t="s">
        <v>12</v>
      </c>
      <c r="G1850" s="17" t="s">
        <v>292</v>
      </c>
      <c r="H1850" s="17" t="s">
        <v>10</v>
      </c>
    </row>
    <row r="1851" spans="5:8" x14ac:dyDescent="0.2">
      <c r="E1851" s="27" t="s">
        <v>172</v>
      </c>
      <c r="F1851" s="28" t="s">
        <v>14</v>
      </c>
      <c r="G1851" s="17" t="s">
        <v>292</v>
      </c>
      <c r="H1851" s="17" t="s">
        <v>11</v>
      </c>
    </row>
    <row r="1852" spans="5:8" x14ac:dyDescent="0.2">
      <c r="E1852" s="27" t="s">
        <v>172</v>
      </c>
      <c r="F1852" s="28" t="s">
        <v>20</v>
      </c>
      <c r="G1852" s="17" t="s">
        <v>292</v>
      </c>
      <c r="H1852" s="17" t="s">
        <v>12</v>
      </c>
    </row>
    <row r="1853" spans="5:8" x14ac:dyDescent="0.2">
      <c r="E1853" s="27" t="s">
        <v>172</v>
      </c>
      <c r="F1853" s="28" t="s">
        <v>21</v>
      </c>
      <c r="G1853" s="17" t="s">
        <v>292</v>
      </c>
      <c r="H1853" s="17" t="s">
        <v>15</v>
      </c>
    </row>
    <row r="1854" spans="5:8" x14ac:dyDescent="0.2">
      <c r="E1854" s="25" t="s">
        <v>501</v>
      </c>
      <c r="F1854" s="30" t="s">
        <v>39</v>
      </c>
      <c r="G1854" s="17" t="s">
        <v>292</v>
      </c>
      <c r="H1854" s="17" t="s">
        <v>20</v>
      </c>
    </row>
    <row r="1855" spans="5:8" x14ac:dyDescent="0.2">
      <c r="E1855" s="27" t="s">
        <v>501</v>
      </c>
      <c r="F1855" s="28" t="s">
        <v>24</v>
      </c>
      <c r="G1855" s="16" t="s">
        <v>293</v>
      </c>
      <c r="H1855" s="16" t="s">
        <v>32</v>
      </c>
    </row>
    <row r="1856" spans="5:8" x14ac:dyDescent="0.2">
      <c r="E1856" s="27" t="s">
        <v>501</v>
      </c>
      <c r="F1856" s="28" t="s">
        <v>31</v>
      </c>
      <c r="G1856" s="17" t="s">
        <v>293</v>
      </c>
      <c r="H1856" s="17" t="s">
        <v>33</v>
      </c>
    </row>
    <row r="1857" spans="5:8" x14ac:dyDescent="0.2">
      <c r="E1857" s="27" t="s">
        <v>501</v>
      </c>
      <c r="F1857" s="28" t="s">
        <v>32</v>
      </c>
      <c r="G1857" s="17" t="s">
        <v>293</v>
      </c>
      <c r="H1857" s="17" t="s">
        <v>26</v>
      </c>
    </row>
    <row r="1858" spans="5:8" x14ac:dyDescent="0.2">
      <c r="E1858" s="27" t="s">
        <v>501</v>
      </c>
      <c r="F1858" s="28" t="s">
        <v>33</v>
      </c>
      <c r="G1858" s="17" t="s">
        <v>293</v>
      </c>
      <c r="H1858" s="17" t="s">
        <v>18</v>
      </c>
    </row>
    <row r="1859" spans="5:8" x14ac:dyDescent="0.2">
      <c r="E1859" s="27" t="s">
        <v>501</v>
      </c>
      <c r="F1859" s="28" t="s">
        <v>34</v>
      </c>
      <c r="G1859" s="17" t="s">
        <v>293</v>
      </c>
      <c r="H1859" s="17" t="s">
        <v>13</v>
      </c>
    </row>
    <row r="1860" spans="5:8" x14ac:dyDescent="0.2">
      <c r="E1860" s="27" t="s">
        <v>501</v>
      </c>
      <c r="F1860" s="28" t="s">
        <v>26</v>
      </c>
      <c r="G1860" s="17" t="s">
        <v>293</v>
      </c>
      <c r="H1860" s="17" t="s">
        <v>14</v>
      </c>
    </row>
    <row r="1861" spans="5:8" x14ac:dyDescent="0.2">
      <c r="E1861" s="27" t="s">
        <v>501</v>
      </c>
      <c r="F1861" s="28" t="s">
        <v>36</v>
      </c>
      <c r="G1861" s="17" t="s">
        <v>293</v>
      </c>
      <c r="H1861" s="17" t="s">
        <v>20</v>
      </c>
    </row>
    <row r="1862" spans="5:8" x14ac:dyDescent="0.2">
      <c r="E1862" s="27" t="s">
        <v>501</v>
      </c>
      <c r="F1862" s="28" t="s">
        <v>27</v>
      </c>
      <c r="G1862" s="16" t="s">
        <v>294</v>
      </c>
      <c r="H1862" s="16" t="s">
        <v>25</v>
      </c>
    </row>
    <row r="1863" spans="5:8" x14ac:dyDescent="0.2">
      <c r="E1863" s="27" t="s">
        <v>501</v>
      </c>
      <c r="F1863" s="28" t="s">
        <v>29</v>
      </c>
      <c r="G1863" s="17" t="s">
        <v>294</v>
      </c>
      <c r="H1863" s="17" t="s">
        <v>40</v>
      </c>
    </row>
    <row r="1864" spans="5:8" x14ac:dyDescent="0.2">
      <c r="E1864" s="27" t="s">
        <v>501</v>
      </c>
      <c r="F1864" s="28" t="s">
        <v>18</v>
      </c>
      <c r="G1864" s="17" t="s">
        <v>294</v>
      </c>
      <c r="H1864" s="17" t="s">
        <v>7</v>
      </c>
    </row>
    <row r="1865" spans="5:8" x14ac:dyDescent="0.2">
      <c r="E1865" s="27" t="s">
        <v>501</v>
      </c>
      <c r="F1865" s="28" t="s">
        <v>19</v>
      </c>
      <c r="G1865" s="17" t="s">
        <v>294</v>
      </c>
      <c r="H1865" s="17" t="s">
        <v>8</v>
      </c>
    </row>
    <row r="1866" spans="5:8" x14ac:dyDescent="0.2">
      <c r="E1866" s="27" t="s">
        <v>501</v>
      </c>
      <c r="F1866" s="28" t="s">
        <v>42</v>
      </c>
      <c r="G1866" s="17" t="s">
        <v>294</v>
      </c>
      <c r="H1866" s="17" t="s">
        <v>9</v>
      </c>
    </row>
    <row r="1867" spans="5:8" x14ac:dyDescent="0.2">
      <c r="E1867" s="27" t="s">
        <v>501</v>
      </c>
      <c r="F1867" s="28" t="s">
        <v>11</v>
      </c>
      <c r="G1867" s="17" t="s">
        <v>294</v>
      </c>
      <c r="H1867" s="17" t="s">
        <v>10</v>
      </c>
    </row>
    <row r="1868" spans="5:8" x14ac:dyDescent="0.2">
      <c r="E1868" s="27" t="s">
        <v>501</v>
      </c>
      <c r="F1868" s="28" t="s">
        <v>12</v>
      </c>
      <c r="G1868" s="17" t="s">
        <v>294</v>
      </c>
      <c r="H1868" s="17" t="s">
        <v>15</v>
      </c>
    </row>
    <row r="1869" spans="5:8" x14ac:dyDescent="0.2">
      <c r="E1869" s="27" t="s">
        <v>501</v>
      </c>
      <c r="F1869" s="28" t="s">
        <v>13</v>
      </c>
      <c r="G1869" s="17" t="s">
        <v>294</v>
      </c>
      <c r="H1869" s="17" t="s">
        <v>16</v>
      </c>
    </row>
    <row r="1870" spans="5:8" x14ac:dyDescent="0.2">
      <c r="E1870" s="27" t="s">
        <v>501</v>
      </c>
      <c r="F1870" s="28" t="s">
        <v>14</v>
      </c>
      <c r="G1870" s="17" t="s">
        <v>294</v>
      </c>
      <c r="H1870" s="17" t="s">
        <v>22</v>
      </c>
    </row>
    <row r="1871" spans="5:8" x14ac:dyDescent="0.2">
      <c r="E1871" s="27" t="s">
        <v>501</v>
      </c>
      <c r="F1871" s="28" t="s">
        <v>20</v>
      </c>
      <c r="G1871" s="16" t="s">
        <v>295</v>
      </c>
      <c r="H1871" s="16" t="s">
        <v>29</v>
      </c>
    </row>
    <row r="1872" spans="5:8" x14ac:dyDescent="0.2">
      <c r="E1872" s="27" t="s">
        <v>501</v>
      </c>
      <c r="F1872" s="28" t="s">
        <v>21</v>
      </c>
      <c r="G1872" s="17" t="s">
        <v>295</v>
      </c>
      <c r="H1872" s="17" t="s">
        <v>42</v>
      </c>
    </row>
    <row r="1873" spans="5:8" x14ac:dyDescent="0.2">
      <c r="E1873" s="25" t="s">
        <v>173</v>
      </c>
      <c r="F1873" s="30" t="s">
        <v>39</v>
      </c>
      <c r="G1873" s="17" t="s">
        <v>295</v>
      </c>
      <c r="H1873" s="17" t="s">
        <v>22</v>
      </c>
    </row>
    <row r="1874" spans="5:8" x14ac:dyDescent="0.2">
      <c r="E1874" s="27" t="s">
        <v>173</v>
      </c>
      <c r="F1874" s="28" t="s">
        <v>24</v>
      </c>
      <c r="G1874" s="16" t="s">
        <v>296</v>
      </c>
      <c r="H1874" s="16" t="s">
        <v>25</v>
      </c>
    </row>
    <row r="1875" spans="5:8" x14ac:dyDescent="0.2">
      <c r="E1875" s="27" t="s">
        <v>173</v>
      </c>
      <c r="F1875" s="28" t="s">
        <v>31</v>
      </c>
      <c r="G1875" s="17" t="s">
        <v>296</v>
      </c>
      <c r="H1875" s="17" t="s">
        <v>40</v>
      </c>
    </row>
    <row r="1876" spans="5:8" x14ac:dyDescent="0.2">
      <c r="E1876" s="27" t="s">
        <v>173</v>
      </c>
      <c r="F1876" s="28" t="s">
        <v>32</v>
      </c>
      <c r="G1876" s="17" t="s">
        <v>296</v>
      </c>
      <c r="H1876" s="17" t="s">
        <v>26</v>
      </c>
    </row>
    <row r="1877" spans="5:8" x14ac:dyDescent="0.2">
      <c r="E1877" s="27" t="s">
        <v>173</v>
      </c>
      <c r="F1877" s="28" t="s">
        <v>33</v>
      </c>
      <c r="G1877" s="17" t="s">
        <v>296</v>
      </c>
      <c r="H1877" s="17" t="s">
        <v>7</v>
      </c>
    </row>
    <row r="1878" spans="5:8" x14ac:dyDescent="0.2">
      <c r="E1878" s="27" t="s">
        <v>173</v>
      </c>
      <c r="F1878" s="28" t="s">
        <v>34</v>
      </c>
      <c r="G1878" s="17" t="s">
        <v>296</v>
      </c>
      <c r="H1878" s="17" t="s">
        <v>8</v>
      </c>
    </row>
    <row r="1879" spans="5:8" x14ac:dyDescent="0.2">
      <c r="E1879" s="27" t="s">
        <v>173</v>
      </c>
      <c r="F1879" s="28" t="s">
        <v>26</v>
      </c>
      <c r="G1879" s="17" t="s">
        <v>296</v>
      </c>
      <c r="H1879" s="17" t="s">
        <v>9</v>
      </c>
    </row>
    <row r="1880" spans="5:8" x14ac:dyDescent="0.2">
      <c r="E1880" s="27" t="s">
        <v>173</v>
      </c>
      <c r="F1880" s="28" t="s">
        <v>27</v>
      </c>
      <c r="G1880" s="17" t="s">
        <v>296</v>
      </c>
      <c r="H1880" s="17" t="s">
        <v>10</v>
      </c>
    </row>
    <row r="1881" spans="5:8" x14ac:dyDescent="0.2">
      <c r="E1881" s="27" t="s">
        <v>173</v>
      </c>
      <c r="F1881" s="28" t="s">
        <v>29</v>
      </c>
      <c r="G1881" s="17" t="s">
        <v>296</v>
      </c>
      <c r="H1881" s="17" t="s">
        <v>13</v>
      </c>
    </row>
    <row r="1882" spans="5:8" x14ac:dyDescent="0.2">
      <c r="E1882" s="27" t="s">
        <v>173</v>
      </c>
      <c r="F1882" s="28" t="s">
        <v>42</v>
      </c>
      <c r="G1882" s="17" t="s">
        <v>296</v>
      </c>
      <c r="H1882" s="17" t="s">
        <v>15</v>
      </c>
    </row>
    <row r="1883" spans="5:8" x14ac:dyDescent="0.2">
      <c r="E1883" s="27" t="s">
        <v>173</v>
      </c>
      <c r="F1883" s="28" t="s">
        <v>11</v>
      </c>
      <c r="G1883" s="17" t="s">
        <v>296</v>
      </c>
      <c r="H1883" s="17" t="s">
        <v>16</v>
      </c>
    </row>
    <row r="1884" spans="5:8" x14ac:dyDescent="0.2">
      <c r="E1884" s="27" t="s">
        <v>173</v>
      </c>
      <c r="F1884" s="28" t="s">
        <v>12</v>
      </c>
      <c r="G1884" s="16" t="s">
        <v>297</v>
      </c>
      <c r="H1884" s="16" t="s">
        <v>33</v>
      </c>
    </row>
    <row r="1885" spans="5:8" x14ac:dyDescent="0.2">
      <c r="E1885" s="27" t="s">
        <v>173</v>
      </c>
      <c r="F1885" s="28" t="s">
        <v>13</v>
      </c>
      <c r="G1885" s="17" t="s">
        <v>297</v>
      </c>
      <c r="H1885" s="17" t="s">
        <v>19</v>
      </c>
    </row>
    <row r="1886" spans="5:8" x14ac:dyDescent="0.2">
      <c r="E1886" s="27" t="s">
        <v>173</v>
      </c>
      <c r="F1886" s="28" t="s">
        <v>14</v>
      </c>
      <c r="G1886" s="17" t="s">
        <v>297</v>
      </c>
      <c r="H1886" s="17" t="s">
        <v>42</v>
      </c>
    </row>
    <row r="1887" spans="5:8" x14ac:dyDescent="0.2">
      <c r="E1887" s="25" t="s">
        <v>174</v>
      </c>
      <c r="F1887" s="30" t="s">
        <v>39</v>
      </c>
      <c r="G1887" s="17" t="s">
        <v>297</v>
      </c>
      <c r="H1887" s="17" t="s">
        <v>11</v>
      </c>
    </row>
    <row r="1888" spans="5:8" x14ac:dyDescent="0.2">
      <c r="E1888" s="27" t="s">
        <v>174</v>
      </c>
      <c r="F1888" s="28" t="s">
        <v>24</v>
      </c>
      <c r="G1888" s="17" t="s">
        <v>297</v>
      </c>
      <c r="H1888" s="17" t="s">
        <v>20</v>
      </c>
    </row>
    <row r="1889" spans="5:8" x14ac:dyDescent="0.2">
      <c r="E1889" s="27" t="s">
        <v>174</v>
      </c>
      <c r="F1889" s="28" t="s">
        <v>25</v>
      </c>
      <c r="G1889" s="16" t="s">
        <v>298</v>
      </c>
      <c r="H1889" s="16" t="s">
        <v>25</v>
      </c>
    </row>
    <row r="1890" spans="5:8" x14ac:dyDescent="0.2">
      <c r="E1890" s="27" t="s">
        <v>174</v>
      </c>
      <c r="F1890" s="28" t="s">
        <v>29</v>
      </c>
      <c r="G1890" s="17" t="s">
        <v>298</v>
      </c>
      <c r="H1890" s="17" t="s">
        <v>40</v>
      </c>
    </row>
    <row r="1891" spans="5:8" x14ac:dyDescent="0.2">
      <c r="E1891" s="27" t="s">
        <v>174</v>
      </c>
      <c r="F1891" s="28" t="s">
        <v>12</v>
      </c>
      <c r="G1891" s="17" t="s">
        <v>298</v>
      </c>
      <c r="H1891" s="17" t="s">
        <v>32</v>
      </c>
    </row>
    <row r="1892" spans="5:8" x14ac:dyDescent="0.2">
      <c r="E1892" s="27" t="s">
        <v>174</v>
      </c>
      <c r="F1892" s="28" t="s">
        <v>13</v>
      </c>
      <c r="G1892" s="17" t="s">
        <v>298</v>
      </c>
      <c r="H1892" s="17" t="s">
        <v>7</v>
      </c>
    </row>
    <row r="1893" spans="5:8" x14ac:dyDescent="0.2">
      <c r="E1893" s="27" t="s">
        <v>174</v>
      </c>
      <c r="F1893" s="28" t="s">
        <v>15</v>
      </c>
      <c r="G1893" s="17" t="s">
        <v>298</v>
      </c>
      <c r="H1893" s="17" t="s">
        <v>8</v>
      </c>
    </row>
    <row r="1894" spans="5:8" x14ac:dyDescent="0.2">
      <c r="E1894" s="25" t="s">
        <v>175</v>
      </c>
      <c r="F1894" s="30" t="s">
        <v>39</v>
      </c>
      <c r="G1894" s="17" t="s">
        <v>298</v>
      </c>
      <c r="H1894" s="17" t="s">
        <v>36</v>
      </c>
    </row>
    <row r="1895" spans="5:8" x14ac:dyDescent="0.2">
      <c r="E1895" s="27" t="s">
        <v>175</v>
      </c>
      <c r="F1895" s="28" t="s">
        <v>24</v>
      </c>
      <c r="G1895" s="17" t="s">
        <v>298</v>
      </c>
      <c r="H1895" s="17" t="s">
        <v>27</v>
      </c>
    </row>
    <row r="1896" spans="5:8" x14ac:dyDescent="0.2">
      <c r="E1896" s="27" t="s">
        <v>175</v>
      </c>
      <c r="F1896" s="28" t="s">
        <v>40</v>
      </c>
      <c r="G1896" s="17" t="s">
        <v>298</v>
      </c>
      <c r="H1896" s="17" t="s">
        <v>9</v>
      </c>
    </row>
    <row r="1897" spans="5:8" x14ac:dyDescent="0.2">
      <c r="E1897" s="27" t="s">
        <v>175</v>
      </c>
      <c r="F1897" s="28" t="s">
        <v>34</v>
      </c>
      <c r="G1897" s="17" t="s">
        <v>298</v>
      </c>
      <c r="H1897" s="17" t="s">
        <v>10</v>
      </c>
    </row>
    <row r="1898" spans="5:8" x14ac:dyDescent="0.2">
      <c r="E1898" s="27" t="s">
        <v>175</v>
      </c>
      <c r="F1898" s="28" t="s">
        <v>26</v>
      </c>
      <c r="G1898" s="17" t="s">
        <v>298</v>
      </c>
      <c r="H1898" s="17" t="s">
        <v>15</v>
      </c>
    </row>
    <row r="1899" spans="5:8" x14ac:dyDescent="0.2">
      <c r="E1899" s="27" t="s">
        <v>175</v>
      </c>
      <c r="F1899" s="28" t="s">
        <v>36</v>
      </c>
      <c r="G1899" s="17" t="s">
        <v>298</v>
      </c>
      <c r="H1899" s="17" t="s">
        <v>16</v>
      </c>
    </row>
    <row r="1900" spans="5:8" x14ac:dyDescent="0.2">
      <c r="E1900" s="27" t="s">
        <v>175</v>
      </c>
      <c r="F1900" s="28" t="s">
        <v>27</v>
      </c>
      <c r="G1900" s="17" t="s">
        <v>298</v>
      </c>
      <c r="H1900" s="17" t="s">
        <v>22</v>
      </c>
    </row>
    <row r="1901" spans="5:8" x14ac:dyDescent="0.2">
      <c r="E1901" s="27" t="s">
        <v>175</v>
      </c>
      <c r="F1901" s="28" t="s">
        <v>29</v>
      </c>
      <c r="G1901" s="16" t="s">
        <v>299</v>
      </c>
      <c r="H1901" s="16" t="s">
        <v>39</v>
      </c>
    </row>
    <row r="1902" spans="5:8" x14ac:dyDescent="0.2">
      <c r="E1902" s="27" t="s">
        <v>175</v>
      </c>
      <c r="F1902" s="28" t="s">
        <v>18</v>
      </c>
      <c r="G1902" s="17" t="s">
        <v>299</v>
      </c>
      <c r="H1902" s="17" t="s">
        <v>26</v>
      </c>
    </row>
    <row r="1903" spans="5:8" x14ac:dyDescent="0.2">
      <c r="E1903" s="27" t="s">
        <v>175</v>
      </c>
      <c r="F1903" s="28" t="s">
        <v>9</v>
      </c>
      <c r="G1903" s="17" t="s">
        <v>299</v>
      </c>
      <c r="H1903" s="17" t="s">
        <v>19</v>
      </c>
    </row>
    <row r="1904" spans="5:8" x14ac:dyDescent="0.2">
      <c r="E1904" s="27" t="s">
        <v>175</v>
      </c>
      <c r="F1904" s="28" t="s">
        <v>42</v>
      </c>
      <c r="G1904" s="16" t="s">
        <v>300</v>
      </c>
      <c r="H1904" s="16" t="s">
        <v>39</v>
      </c>
    </row>
    <row r="1905" spans="5:8" x14ac:dyDescent="0.2">
      <c r="E1905" s="27" t="s">
        <v>175</v>
      </c>
      <c r="F1905" s="28" t="s">
        <v>14</v>
      </c>
      <c r="G1905" s="17" t="s">
        <v>300</v>
      </c>
      <c r="H1905" s="17" t="s">
        <v>24</v>
      </c>
    </row>
    <row r="1906" spans="5:8" x14ac:dyDescent="0.2">
      <c r="E1906" s="27" t="s">
        <v>175</v>
      </c>
      <c r="F1906" s="28" t="s">
        <v>20</v>
      </c>
      <c r="G1906" s="17" t="s">
        <v>300</v>
      </c>
      <c r="H1906" s="17" t="s">
        <v>33</v>
      </c>
    </row>
    <row r="1907" spans="5:8" x14ac:dyDescent="0.2">
      <c r="E1907" s="27" t="s">
        <v>175</v>
      </c>
      <c r="F1907" s="28" t="s">
        <v>21</v>
      </c>
      <c r="G1907" s="17" t="s">
        <v>300</v>
      </c>
      <c r="H1907" s="17" t="s">
        <v>36</v>
      </c>
    </row>
    <row r="1908" spans="5:8" x14ac:dyDescent="0.2">
      <c r="E1908" s="25" t="s">
        <v>176</v>
      </c>
      <c r="F1908" s="30" t="s">
        <v>39</v>
      </c>
      <c r="G1908" s="17" t="s">
        <v>300</v>
      </c>
      <c r="H1908" s="17" t="s">
        <v>27</v>
      </c>
    </row>
    <row r="1909" spans="5:8" x14ac:dyDescent="0.2">
      <c r="E1909" s="27" t="s">
        <v>176</v>
      </c>
      <c r="F1909" s="28" t="s">
        <v>24</v>
      </c>
      <c r="G1909" s="17" t="s">
        <v>300</v>
      </c>
      <c r="H1909" s="17" t="s">
        <v>29</v>
      </c>
    </row>
    <row r="1910" spans="5:8" x14ac:dyDescent="0.2">
      <c r="E1910" s="27" t="s">
        <v>176</v>
      </c>
      <c r="F1910" s="28" t="s">
        <v>31</v>
      </c>
      <c r="G1910" s="17" t="s">
        <v>300</v>
      </c>
      <c r="H1910" s="17" t="s">
        <v>42</v>
      </c>
    </row>
    <row r="1911" spans="5:8" x14ac:dyDescent="0.2">
      <c r="E1911" s="27" t="s">
        <v>176</v>
      </c>
      <c r="F1911" s="28" t="s">
        <v>32</v>
      </c>
      <c r="G1911" s="17" t="s">
        <v>300</v>
      </c>
      <c r="H1911" s="17" t="s">
        <v>11</v>
      </c>
    </row>
    <row r="1912" spans="5:8" x14ac:dyDescent="0.2">
      <c r="E1912" s="27" t="s">
        <v>176</v>
      </c>
      <c r="F1912" s="28" t="s">
        <v>34</v>
      </c>
      <c r="G1912" s="17" t="s">
        <v>300</v>
      </c>
      <c r="H1912" s="17" t="s">
        <v>12</v>
      </c>
    </row>
    <row r="1913" spans="5:8" x14ac:dyDescent="0.2">
      <c r="E1913" s="27" t="s">
        <v>176</v>
      </c>
      <c r="F1913" s="28" t="s">
        <v>26</v>
      </c>
      <c r="G1913" s="17" t="s">
        <v>300</v>
      </c>
      <c r="H1913" s="17" t="s">
        <v>13</v>
      </c>
    </row>
    <row r="1914" spans="5:8" x14ac:dyDescent="0.2">
      <c r="E1914" s="27" t="s">
        <v>176</v>
      </c>
      <c r="F1914" s="28" t="s">
        <v>36</v>
      </c>
      <c r="G1914" s="17" t="s">
        <v>300</v>
      </c>
      <c r="H1914" s="17" t="s">
        <v>14</v>
      </c>
    </row>
    <row r="1915" spans="5:8" x14ac:dyDescent="0.2">
      <c r="E1915" s="27" t="s">
        <v>176</v>
      </c>
      <c r="F1915" s="28" t="s">
        <v>27</v>
      </c>
      <c r="G1915" s="17" t="s">
        <v>300</v>
      </c>
      <c r="H1915" s="17" t="s">
        <v>20</v>
      </c>
    </row>
    <row r="1916" spans="5:8" x14ac:dyDescent="0.2">
      <c r="E1916" s="27" t="s">
        <v>176</v>
      </c>
      <c r="F1916" s="28" t="s">
        <v>29</v>
      </c>
      <c r="G1916" s="17" t="s">
        <v>300</v>
      </c>
      <c r="H1916" s="17" t="s">
        <v>21</v>
      </c>
    </row>
    <row r="1917" spans="5:8" x14ac:dyDescent="0.2">
      <c r="E1917" s="27" t="s">
        <v>176</v>
      </c>
      <c r="F1917" s="28" t="s">
        <v>18</v>
      </c>
      <c r="G1917" s="17" t="s">
        <v>300</v>
      </c>
      <c r="H1917" s="17" t="s">
        <v>22</v>
      </c>
    </row>
    <row r="1918" spans="5:8" x14ac:dyDescent="0.2">
      <c r="E1918" s="27" t="s">
        <v>176</v>
      </c>
      <c r="F1918" s="28" t="s">
        <v>19</v>
      </c>
      <c r="G1918" s="16" t="s">
        <v>301</v>
      </c>
      <c r="H1918" s="16" t="s">
        <v>33</v>
      </c>
    </row>
    <row r="1919" spans="5:8" x14ac:dyDescent="0.2">
      <c r="E1919" s="27" t="s">
        <v>176</v>
      </c>
      <c r="F1919" s="28" t="s">
        <v>42</v>
      </c>
      <c r="G1919" s="17" t="s">
        <v>301</v>
      </c>
      <c r="H1919" s="17" t="s">
        <v>21</v>
      </c>
    </row>
    <row r="1920" spans="5:8" x14ac:dyDescent="0.2">
      <c r="E1920" s="27" t="s">
        <v>176</v>
      </c>
      <c r="F1920" s="28" t="s">
        <v>11</v>
      </c>
      <c r="G1920" s="17" t="s">
        <v>301</v>
      </c>
      <c r="H1920" s="17" t="s">
        <v>22</v>
      </c>
    </row>
    <row r="1921" spans="5:8" x14ac:dyDescent="0.2">
      <c r="E1921" s="27" t="s">
        <v>176</v>
      </c>
      <c r="F1921" s="28" t="s">
        <v>13</v>
      </c>
      <c r="G1921" s="16" t="s">
        <v>302</v>
      </c>
      <c r="H1921" s="16" t="s">
        <v>24</v>
      </c>
    </row>
    <row r="1922" spans="5:8" x14ac:dyDescent="0.2">
      <c r="E1922" s="27" t="s">
        <v>176</v>
      </c>
      <c r="F1922" s="28" t="s">
        <v>14</v>
      </c>
      <c r="G1922" s="17" t="s">
        <v>302</v>
      </c>
      <c r="H1922" s="17" t="s">
        <v>32</v>
      </c>
    </row>
    <row r="1923" spans="5:8" x14ac:dyDescent="0.2">
      <c r="E1923" s="27" t="s">
        <v>176</v>
      </c>
      <c r="F1923" s="28" t="s">
        <v>20</v>
      </c>
      <c r="G1923" s="17" t="s">
        <v>302</v>
      </c>
      <c r="H1923" s="17" t="s">
        <v>27</v>
      </c>
    </row>
    <row r="1924" spans="5:8" x14ac:dyDescent="0.2">
      <c r="E1924" s="27" t="s">
        <v>176</v>
      </c>
      <c r="F1924" s="28" t="s">
        <v>21</v>
      </c>
      <c r="G1924" s="17" t="s">
        <v>302</v>
      </c>
      <c r="H1924" s="17" t="s">
        <v>12</v>
      </c>
    </row>
    <row r="1925" spans="5:8" x14ac:dyDescent="0.2">
      <c r="E1925" s="25" t="s">
        <v>177</v>
      </c>
      <c r="F1925" s="30" t="s">
        <v>39</v>
      </c>
      <c r="G1925" s="17" t="s">
        <v>302</v>
      </c>
      <c r="H1925" s="17" t="s">
        <v>21</v>
      </c>
    </row>
    <row r="1926" spans="5:8" x14ac:dyDescent="0.2">
      <c r="E1926" s="27" t="s">
        <v>177</v>
      </c>
      <c r="F1926" s="28" t="s">
        <v>24</v>
      </c>
      <c r="G1926" s="16" t="s">
        <v>303</v>
      </c>
      <c r="H1926" s="16" t="s">
        <v>24</v>
      </c>
    </row>
    <row r="1927" spans="5:8" x14ac:dyDescent="0.2">
      <c r="E1927" s="27" t="s">
        <v>177</v>
      </c>
      <c r="F1927" s="28" t="s">
        <v>31</v>
      </c>
      <c r="G1927" s="17" t="s">
        <v>303</v>
      </c>
      <c r="H1927" s="17" t="s">
        <v>33</v>
      </c>
    </row>
    <row r="1928" spans="5:8" x14ac:dyDescent="0.2">
      <c r="E1928" s="27" t="s">
        <v>177</v>
      </c>
      <c r="F1928" s="28" t="s">
        <v>32</v>
      </c>
      <c r="G1928" s="17" t="s">
        <v>303</v>
      </c>
      <c r="H1928" s="17" t="s">
        <v>26</v>
      </c>
    </row>
    <row r="1929" spans="5:8" x14ac:dyDescent="0.2">
      <c r="E1929" s="27" t="s">
        <v>177</v>
      </c>
      <c r="F1929" s="28" t="s">
        <v>33</v>
      </c>
      <c r="G1929" s="17" t="s">
        <v>303</v>
      </c>
      <c r="H1929" s="17" t="s">
        <v>18</v>
      </c>
    </row>
    <row r="1930" spans="5:8" x14ac:dyDescent="0.2">
      <c r="E1930" s="27" t="s">
        <v>177</v>
      </c>
      <c r="F1930" s="28" t="s">
        <v>34</v>
      </c>
      <c r="G1930" s="17" t="s">
        <v>303</v>
      </c>
      <c r="H1930" s="17" t="s">
        <v>19</v>
      </c>
    </row>
    <row r="1931" spans="5:8" x14ac:dyDescent="0.2">
      <c r="E1931" s="27" t="s">
        <v>177</v>
      </c>
      <c r="F1931" s="28" t="s">
        <v>26</v>
      </c>
      <c r="G1931" s="17" t="s">
        <v>303</v>
      </c>
      <c r="H1931" s="17" t="s">
        <v>13</v>
      </c>
    </row>
    <row r="1932" spans="5:8" x14ac:dyDescent="0.2">
      <c r="E1932" s="27" t="s">
        <v>177</v>
      </c>
      <c r="F1932" s="28" t="s">
        <v>36</v>
      </c>
      <c r="G1932" s="17" t="s">
        <v>303</v>
      </c>
      <c r="H1932" s="17" t="s">
        <v>14</v>
      </c>
    </row>
    <row r="1933" spans="5:8" x14ac:dyDescent="0.2">
      <c r="E1933" s="27" t="s">
        <v>177</v>
      </c>
      <c r="F1933" s="28" t="s">
        <v>29</v>
      </c>
      <c r="G1933" s="17" t="s">
        <v>303</v>
      </c>
      <c r="H1933" s="17" t="s">
        <v>22</v>
      </c>
    </row>
    <row r="1934" spans="5:8" x14ac:dyDescent="0.2">
      <c r="E1934" s="27" t="s">
        <v>177</v>
      </c>
      <c r="F1934" s="28" t="s">
        <v>19</v>
      </c>
      <c r="G1934" s="16" t="s">
        <v>304</v>
      </c>
      <c r="H1934" s="16" t="s">
        <v>39</v>
      </c>
    </row>
    <row r="1935" spans="5:8" x14ac:dyDescent="0.2">
      <c r="E1935" s="27" t="s">
        <v>177</v>
      </c>
      <c r="F1935" s="28" t="s">
        <v>42</v>
      </c>
      <c r="G1935" s="17" t="s">
        <v>304</v>
      </c>
      <c r="H1935" s="17" t="s">
        <v>33</v>
      </c>
    </row>
    <row r="1936" spans="5:8" x14ac:dyDescent="0.2">
      <c r="E1936" s="27" t="s">
        <v>177</v>
      </c>
      <c r="F1936" s="28" t="s">
        <v>12</v>
      </c>
      <c r="G1936" s="17" t="s">
        <v>304</v>
      </c>
      <c r="H1936" s="17" t="s">
        <v>18</v>
      </c>
    </row>
    <row r="1937" spans="5:8" x14ac:dyDescent="0.2">
      <c r="E1937" s="27" t="s">
        <v>177</v>
      </c>
      <c r="F1937" s="28" t="s">
        <v>13</v>
      </c>
      <c r="G1937" s="17" t="s">
        <v>304</v>
      </c>
      <c r="H1937" s="17" t="s">
        <v>13</v>
      </c>
    </row>
    <row r="1938" spans="5:8" x14ac:dyDescent="0.2">
      <c r="E1938" s="27" t="s">
        <v>177</v>
      </c>
      <c r="F1938" s="28" t="s">
        <v>20</v>
      </c>
      <c r="G1938" s="17" t="s">
        <v>304</v>
      </c>
      <c r="H1938" s="17" t="s">
        <v>14</v>
      </c>
    </row>
    <row r="1939" spans="5:8" x14ac:dyDescent="0.2">
      <c r="E1939" s="27" t="s">
        <v>177</v>
      </c>
      <c r="F1939" s="28" t="s">
        <v>21</v>
      </c>
      <c r="G1939" s="17" t="s">
        <v>304</v>
      </c>
      <c r="H1939" s="17" t="s">
        <v>21</v>
      </c>
    </row>
    <row r="1940" spans="5:8" x14ac:dyDescent="0.2">
      <c r="E1940" s="25" t="s">
        <v>178</v>
      </c>
      <c r="F1940" s="30" t="s">
        <v>39</v>
      </c>
      <c r="G1940" s="17" t="s">
        <v>304</v>
      </c>
      <c r="H1940" s="17" t="s">
        <v>22</v>
      </c>
    </row>
    <row r="1941" spans="5:8" x14ac:dyDescent="0.2">
      <c r="E1941" s="27" t="s">
        <v>178</v>
      </c>
      <c r="F1941" s="28" t="s">
        <v>31</v>
      </c>
      <c r="G1941" s="16" t="s">
        <v>305</v>
      </c>
      <c r="H1941" s="16" t="s">
        <v>24</v>
      </c>
    </row>
    <row r="1942" spans="5:8" x14ac:dyDescent="0.2">
      <c r="E1942" s="27" t="s">
        <v>178</v>
      </c>
      <c r="F1942" s="28" t="s">
        <v>32</v>
      </c>
      <c r="G1942" s="17" t="s">
        <v>305</v>
      </c>
      <c r="H1942" s="17" t="s">
        <v>32</v>
      </c>
    </row>
    <row r="1943" spans="5:8" x14ac:dyDescent="0.2">
      <c r="E1943" s="27" t="s">
        <v>178</v>
      </c>
      <c r="F1943" s="28" t="s">
        <v>33</v>
      </c>
      <c r="G1943" s="17" t="s">
        <v>305</v>
      </c>
      <c r="H1943" s="17" t="s">
        <v>26</v>
      </c>
    </row>
    <row r="1944" spans="5:8" x14ac:dyDescent="0.2">
      <c r="E1944" s="27" t="s">
        <v>178</v>
      </c>
      <c r="F1944" s="28" t="s">
        <v>34</v>
      </c>
      <c r="G1944" s="17" t="s">
        <v>305</v>
      </c>
      <c r="H1944" s="17" t="s">
        <v>14</v>
      </c>
    </row>
    <row r="1945" spans="5:8" x14ac:dyDescent="0.2">
      <c r="E1945" s="27" t="s">
        <v>178</v>
      </c>
      <c r="F1945" s="28" t="s">
        <v>26</v>
      </c>
      <c r="G1945" s="16" t="s">
        <v>306</v>
      </c>
      <c r="H1945" s="16" t="s">
        <v>39</v>
      </c>
    </row>
    <row r="1946" spans="5:8" x14ac:dyDescent="0.2">
      <c r="E1946" s="27" t="s">
        <v>178</v>
      </c>
      <c r="F1946" s="28" t="s">
        <v>27</v>
      </c>
      <c r="G1946" s="17" t="s">
        <v>306</v>
      </c>
      <c r="H1946" s="17" t="s">
        <v>33</v>
      </c>
    </row>
    <row r="1947" spans="5:8" x14ac:dyDescent="0.2">
      <c r="E1947" s="27" t="s">
        <v>178</v>
      </c>
      <c r="F1947" s="28" t="s">
        <v>29</v>
      </c>
      <c r="G1947" s="17" t="s">
        <v>306</v>
      </c>
      <c r="H1947" s="17" t="s">
        <v>36</v>
      </c>
    </row>
    <row r="1948" spans="5:8" x14ac:dyDescent="0.2">
      <c r="E1948" s="27" t="s">
        <v>178</v>
      </c>
      <c r="F1948" s="28" t="s">
        <v>18</v>
      </c>
      <c r="G1948" s="17" t="s">
        <v>306</v>
      </c>
      <c r="H1948" s="17" t="s">
        <v>29</v>
      </c>
    </row>
    <row r="1949" spans="5:8" x14ac:dyDescent="0.2">
      <c r="E1949" s="27" t="s">
        <v>178</v>
      </c>
      <c r="F1949" s="28" t="s">
        <v>19</v>
      </c>
      <c r="G1949" s="17" t="s">
        <v>306</v>
      </c>
      <c r="H1949" s="17" t="s">
        <v>42</v>
      </c>
    </row>
    <row r="1950" spans="5:8" x14ac:dyDescent="0.2">
      <c r="E1950" s="27" t="s">
        <v>178</v>
      </c>
      <c r="F1950" s="28" t="s">
        <v>42</v>
      </c>
      <c r="G1950" s="17" t="s">
        <v>306</v>
      </c>
      <c r="H1950" s="17" t="s">
        <v>11</v>
      </c>
    </row>
    <row r="1951" spans="5:8" x14ac:dyDescent="0.2">
      <c r="E1951" s="27" t="s">
        <v>178</v>
      </c>
      <c r="F1951" s="28" t="s">
        <v>13</v>
      </c>
      <c r="G1951" s="17" t="s">
        <v>306</v>
      </c>
      <c r="H1951" s="17" t="s">
        <v>12</v>
      </c>
    </row>
    <row r="1952" spans="5:8" x14ac:dyDescent="0.2">
      <c r="E1952" s="27" t="s">
        <v>178</v>
      </c>
      <c r="F1952" s="28" t="s">
        <v>14</v>
      </c>
      <c r="G1952" s="17" t="s">
        <v>306</v>
      </c>
      <c r="H1952" s="17" t="s">
        <v>13</v>
      </c>
    </row>
    <row r="1953" spans="5:8" x14ac:dyDescent="0.2">
      <c r="E1953" s="27" t="s">
        <v>178</v>
      </c>
      <c r="F1953" s="28" t="s">
        <v>20</v>
      </c>
      <c r="G1953" s="17" t="s">
        <v>306</v>
      </c>
      <c r="H1953" s="17" t="s">
        <v>14</v>
      </c>
    </row>
    <row r="1954" spans="5:8" x14ac:dyDescent="0.2">
      <c r="E1954" s="25" t="s">
        <v>179</v>
      </c>
      <c r="F1954" s="30" t="s">
        <v>39</v>
      </c>
      <c r="G1954" s="16" t="s">
        <v>307</v>
      </c>
      <c r="H1954" s="16" t="s">
        <v>24</v>
      </c>
    </row>
    <row r="1955" spans="5:8" x14ac:dyDescent="0.2">
      <c r="E1955" s="27" t="s">
        <v>179</v>
      </c>
      <c r="F1955" s="28" t="s">
        <v>24</v>
      </c>
      <c r="G1955" s="17" t="s">
        <v>307</v>
      </c>
      <c r="H1955" s="17" t="s">
        <v>26</v>
      </c>
    </row>
    <row r="1956" spans="5:8" x14ac:dyDescent="0.2">
      <c r="E1956" s="27" t="s">
        <v>179</v>
      </c>
      <c r="F1956" s="28" t="s">
        <v>31</v>
      </c>
      <c r="G1956" s="17" t="s">
        <v>307</v>
      </c>
      <c r="H1956" s="17" t="s">
        <v>19</v>
      </c>
    </row>
    <row r="1957" spans="5:8" x14ac:dyDescent="0.2">
      <c r="E1957" s="27" t="s">
        <v>179</v>
      </c>
      <c r="F1957" s="28" t="s">
        <v>32</v>
      </c>
      <c r="G1957" s="16" t="s">
        <v>308</v>
      </c>
      <c r="H1957" s="16" t="s">
        <v>39</v>
      </c>
    </row>
    <row r="1958" spans="5:8" x14ac:dyDescent="0.2">
      <c r="E1958" s="27" t="s">
        <v>179</v>
      </c>
      <c r="F1958" s="28" t="s">
        <v>33</v>
      </c>
      <c r="G1958" s="17" t="s">
        <v>308</v>
      </c>
      <c r="H1958" s="17" t="s">
        <v>24</v>
      </c>
    </row>
    <row r="1959" spans="5:8" x14ac:dyDescent="0.2">
      <c r="E1959" s="27" t="s">
        <v>179</v>
      </c>
      <c r="F1959" s="28" t="s">
        <v>34</v>
      </c>
      <c r="G1959" s="17" t="s">
        <v>308</v>
      </c>
      <c r="H1959" s="17" t="s">
        <v>33</v>
      </c>
    </row>
    <row r="1960" spans="5:8" x14ac:dyDescent="0.2">
      <c r="E1960" s="27" t="s">
        <v>179</v>
      </c>
      <c r="F1960" s="28" t="s">
        <v>26</v>
      </c>
      <c r="G1960" s="17" t="s">
        <v>308</v>
      </c>
      <c r="H1960" s="17" t="s">
        <v>34</v>
      </c>
    </row>
    <row r="1961" spans="5:8" x14ac:dyDescent="0.2">
      <c r="E1961" s="27" t="s">
        <v>179</v>
      </c>
      <c r="F1961" s="28" t="s">
        <v>29</v>
      </c>
      <c r="G1961" s="17" t="s">
        <v>308</v>
      </c>
      <c r="H1961" s="17" t="s">
        <v>26</v>
      </c>
    </row>
    <row r="1962" spans="5:8" x14ac:dyDescent="0.2">
      <c r="E1962" s="27" t="s">
        <v>179</v>
      </c>
      <c r="F1962" s="28" t="s">
        <v>18</v>
      </c>
      <c r="G1962" s="17" t="s">
        <v>308</v>
      </c>
      <c r="H1962" s="17" t="s">
        <v>29</v>
      </c>
    </row>
    <row r="1963" spans="5:8" x14ac:dyDescent="0.2">
      <c r="E1963" s="27" t="s">
        <v>179</v>
      </c>
      <c r="F1963" s="28" t="s">
        <v>19</v>
      </c>
      <c r="G1963" s="17" t="s">
        <v>308</v>
      </c>
      <c r="H1963" s="17" t="s">
        <v>18</v>
      </c>
    </row>
    <row r="1964" spans="5:8" x14ac:dyDescent="0.2">
      <c r="E1964" s="27" t="s">
        <v>179</v>
      </c>
      <c r="F1964" s="28" t="s">
        <v>42</v>
      </c>
      <c r="G1964" s="17" t="s">
        <v>308</v>
      </c>
      <c r="H1964" s="17" t="s">
        <v>19</v>
      </c>
    </row>
    <row r="1965" spans="5:8" x14ac:dyDescent="0.2">
      <c r="E1965" s="27" t="s">
        <v>179</v>
      </c>
      <c r="F1965" s="28" t="s">
        <v>11</v>
      </c>
      <c r="G1965" s="17" t="s">
        <v>308</v>
      </c>
      <c r="H1965" s="17" t="s">
        <v>11</v>
      </c>
    </row>
    <row r="1966" spans="5:8" x14ac:dyDescent="0.2">
      <c r="E1966" s="27" t="s">
        <v>179</v>
      </c>
      <c r="F1966" s="28" t="s">
        <v>12</v>
      </c>
      <c r="G1966" s="17" t="s">
        <v>308</v>
      </c>
      <c r="H1966" s="17" t="s">
        <v>14</v>
      </c>
    </row>
    <row r="1967" spans="5:8" x14ac:dyDescent="0.2">
      <c r="E1967" s="27" t="s">
        <v>179</v>
      </c>
      <c r="F1967" s="28" t="s">
        <v>13</v>
      </c>
      <c r="G1967" s="17" t="s">
        <v>308</v>
      </c>
      <c r="H1967" s="17" t="s">
        <v>20</v>
      </c>
    </row>
    <row r="1968" spans="5:8" x14ac:dyDescent="0.2">
      <c r="E1968" s="27" t="s">
        <v>179</v>
      </c>
      <c r="F1968" s="28" t="s">
        <v>14</v>
      </c>
      <c r="G1968" s="17" t="s">
        <v>308</v>
      </c>
      <c r="H1968" s="17" t="s">
        <v>21</v>
      </c>
    </row>
    <row r="1969" spans="5:8" x14ac:dyDescent="0.2">
      <c r="E1969" s="25" t="s">
        <v>180</v>
      </c>
      <c r="F1969" s="30" t="s">
        <v>39</v>
      </c>
      <c r="G1969" s="17" t="s">
        <v>308</v>
      </c>
      <c r="H1969" s="17" t="s">
        <v>22</v>
      </c>
    </row>
    <row r="1970" spans="5:8" x14ac:dyDescent="0.2">
      <c r="E1970" s="27" t="s">
        <v>180</v>
      </c>
      <c r="F1970" s="28" t="s">
        <v>24</v>
      </c>
      <c r="G1970" s="16" t="s">
        <v>309</v>
      </c>
      <c r="H1970" s="16" t="s">
        <v>32</v>
      </c>
    </row>
    <row r="1971" spans="5:8" x14ac:dyDescent="0.2">
      <c r="E1971" s="27" t="s">
        <v>180</v>
      </c>
      <c r="F1971" s="28" t="s">
        <v>31</v>
      </c>
      <c r="G1971" s="17" t="s">
        <v>309</v>
      </c>
      <c r="H1971" s="17" t="s">
        <v>34</v>
      </c>
    </row>
    <row r="1972" spans="5:8" x14ac:dyDescent="0.2">
      <c r="E1972" s="27" t="s">
        <v>180</v>
      </c>
      <c r="F1972" s="28" t="s">
        <v>32</v>
      </c>
      <c r="G1972" s="17" t="s">
        <v>309</v>
      </c>
      <c r="H1972" s="17" t="s">
        <v>27</v>
      </c>
    </row>
    <row r="1973" spans="5:8" x14ac:dyDescent="0.2">
      <c r="E1973" s="27" t="s">
        <v>180</v>
      </c>
      <c r="F1973" s="28" t="s">
        <v>33</v>
      </c>
      <c r="G1973" s="17" t="s">
        <v>309</v>
      </c>
      <c r="H1973" s="17" t="s">
        <v>29</v>
      </c>
    </row>
    <row r="1974" spans="5:8" x14ac:dyDescent="0.2">
      <c r="E1974" s="27" t="s">
        <v>180</v>
      </c>
      <c r="F1974" s="28" t="s">
        <v>34</v>
      </c>
      <c r="G1974" s="17" t="s">
        <v>309</v>
      </c>
      <c r="H1974" s="17" t="s">
        <v>42</v>
      </c>
    </row>
    <row r="1975" spans="5:8" x14ac:dyDescent="0.2">
      <c r="E1975" s="27" t="s">
        <v>180</v>
      </c>
      <c r="F1975" s="28" t="s">
        <v>26</v>
      </c>
      <c r="G1975" s="17" t="s">
        <v>309</v>
      </c>
      <c r="H1975" s="17" t="s">
        <v>11</v>
      </c>
    </row>
    <row r="1976" spans="5:8" x14ac:dyDescent="0.2">
      <c r="E1976" s="27" t="s">
        <v>180</v>
      </c>
      <c r="F1976" s="28" t="s">
        <v>36</v>
      </c>
      <c r="G1976" s="17" t="s">
        <v>309</v>
      </c>
      <c r="H1976" s="17" t="s">
        <v>20</v>
      </c>
    </row>
    <row r="1977" spans="5:8" x14ac:dyDescent="0.2">
      <c r="E1977" s="27" t="s">
        <v>180</v>
      </c>
      <c r="F1977" s="28" t="s">
        <v>27</v>
      </c>
      <c r="G1977" s="17" t="s">
        <v>309</v>
      </c>
      <c r="H1977" s="17" t="s">
        <v>22</v>
      </c>
    </row>
    <row r="1978" spans="5:8" x14ac:dyDescent="0.2">
      <c r="E1978" s="27" t="s">
        <v>180</v>
      </c>
      <c r="F1978" s="28" t="s">
        <v>18</v>
      </c>
      <c r="G1978" s="16" t="s">
        <v>310</v>
      </c>
      <c r="H1978" s="16" t="s">
        <v>39</v>
      </c>
    </row>
    <row r="1979" spans="5:8" x14ac:dyDescent="0.2">
      <c r="E1979" s="27" t="s">
        <v>180</v>
      </c>
      <c r="F1979" s="28" t="s">
        <v>19</v>
      </c>
      <c r="G1979" s="22" t="s">
        <v>311</v>
      </c>
      <c r="H1979" s="22" t="s">
        <v>24</v>
      </c>
    </row>
    <row r="1980" spans="5:8" x14ac:dyDescent="0.2">
      <c r="E1980" s="27" t="s">
        <v>180</v>
      </c>
      <c r="F1980" s="28" t="s">
        <v>42</v>
      </c>
      <c r="G1980" s="17" t="s">
        <v>311</v>
      </c>
      <c r="H1980" s="17" t="s">
        <v>34</v>
      </c>
    </row>
    <row r="1981" spans="5:8" x14ac:dyDescent="0.2">
      <c r="E1981" s="27" t="s">
        <v>180</v>
      </c>
      <c r="F1981" s="28" t="s">
        <v>11</v>
      </c>
      <c r="G1981" s="17" t="s">
        <v>311</v>
      </c>
      <c r="H1981" s="17" t="s">
        <v>26</v>
      </c>
    </row>
    <row r="1982" spans="5:8" x14ac:dyDescent="0.2">
      <c r="E1982" s="27" t="s">
        <v>180</v>
      </c>
      <c r="F1982" s="28" t="s">
        <v>12</v>
      </c>
      <c r="G1982" s="17" t="s">
        <v>311</v>
      </c>
      <c r="H1982" s="17" t="s">
        <v>36</v>
      </c>
    </row>
    <row r="1983" spans="5:8" x14ac:dyDescent="0.2">
      <c r="E1983" s="27" t="s">
        <v>180</v>
      </c>
      <c r="F1983" s="28" t="s">
        <v>13</v>
      </c>
      <c r="G1983" s="17" t="s">
        <v>311</v>
      </c>
      <c r="H1983" s="17" t="s">
        <v>19</v>
      </c>
    </row>
    <row r="1984" spans="5:8" x14ac:dyDescent="0.2">
      <c r="E1984" s="27" t="s">
        <v>180</v>
      </c>
      <c r="F1984" s="28" t="s">
        <v>14</v>
      </c>
      <c r="G1984" s="17" t="s">
        <v>311</v>
      </c>
      <c r="H1984" s="17" t="s">
        <v>42</v>
      </c>
    </row>
    <row r="1985" spans="5:8" x14ac:dyDescent="0.2">
      <c r="E1985" s="25" t="s">
        <v>181</v>
      </c>
      <c r="F1985" s="30" t="s">
        <v>39</v>
      </c>
      <c r="G1985" s="17" t="s">
        <v>311</v>
      </c>
      <c r="H1985" s="17" t="s">
        <v>14</v>
      </c>
    </row>
    <row r="1986" spans="5:8" x14ac:dyDescent="0.2">
      <c r="E1986" s="27" t="s">
        <v>181</v>
      </c>
      <c r="F1986" s="28" t="s">
        <v>24</v>
      </c>
      <c r="G1986" s="17" t="s">
        <v>311</v>
      </c>
      <c r="H1986" s="17" t="s">
        <v>20</v>
      </c>
    </row>
    <row r="1987" spans="5:8" x14ac:dyDescent="0.2">
      <c r="E1987" s="27" t="s">
        <v>181</v>
      </c>
      <c r="F1987" s="28" t="s">
        <v>25</v>
      </c>
      <c r="G1987" s="22" t="s">
        <v>312</v>
      </c>
      <c r="H1987" s="22" t="s">
        <v>24</v>
      </c>
    </row>
    <row r="1988" spans="5:8" x14ac:dyDescent="0.2">
      <c r="E1988" s="27" t="s">
        <v>181</v>
      </c>
      <c r="F1988" s="28" t="s">
        <v>40</v>
      </c>
      <c r="G1988" s="17" t="s">
        <v>312</v>
      </c>
      <c r="H1988" s="17" t="s">
        <v>19</v>
      </c>
    </row>
    <row r="1989" spans="5:8" x14ac:dyDescent="0.2">
      <c r="E1989" s="27" t="s">
        <v>181</v>
      </c>
      <c r="F1989" s="28" t="s">
        <v>33</v>
      </c>
      <c r="G1989" s="17" t="s">
        <v>312</v>
      </c>
      <c r="H1989" s="17" t="s">
        <v>42</v>
      </c>
    </row>
    <row r="1990" spans="5:8" x14ac:dyDescent="0.2">
      <c r="E1990" s="27" t="s">
        <v>181</v>
      </c>
      <c r="F1990" s="28" t="s">
        <v>34</v>
      </c>
      <c r="G1990" s="17" t="s">
        <v>312</v>
      </c>
      <c r="H1990" s="17" t="s">
        <v>11</v>
      </c>
    </row>
    <row r="1991" spans="5:8" x14ac:dyDescent="0.2">
      <c r="E1991" s="27" t="s">
        <v>181</v>
      </c>
      <c r="F1991" s="28" t="s">
        <v>26</v>
      </c>
      <c r="G1991" s="17" t="s">
        <v>312</v>
      </c>
      <c r="H1991" s="17" t="s">
        <v>12</v>
      </c>
    </row>
    <row r="1992" spans="5:8" x14ac:dyDescent="0.2">
      <c r="E1992" s="27" t="s">
        <v>181</v>
      </c>
      <c r="F1992" s="28" t="s">
        <v>7</v>
      </c>
      <c r="G1992" s="17" t="s">
        <v>312</v>
      </c>
      <c r="H1992" s="17" t="s">
        <v>13</v>
      </c>
    </row>
    <row r="1993" spans="5:8" x14ac:dyDescent="0.2">
      <c r="E1993" s="27" t="s">
        <v>181</v>
      </c>
      <c r="F1993" s="28" t="s">
        <v>8</v>
      </c>
      <c r="G1993" s="17" t="s">
        <v>312</v>
      </c>
      <c r="H1993" s="17" t="s">
        <v>14</v>
      </c>
    </row>
    <row r="1994" spans="5:8" x14ac:dyDescent="0.2">
      <c r="E1994" s="27" t="s">
        <v>181</v>
      </c>
      <c r="F1994" s="28" t="s">
        <v>27</v>
      </c>
      <c r="G1994" s="17" t="s">
        <v>312</v>
      </c>
      <c r="H1994" s="17" t="s">
        <v>20</v>
      </c>
    </row>
    <row r="1995" spans="5:8" x14ac:dyDescent="0.2">
      <c r="E1995" s="27" t="s">
        <v>181</v>
      </c>
      <c r="F1995" s="28" t="s">
        <v>29</v>
      </c>
      <c r="G1995" s="17" t="s">
        <v>312</v>
      </c>
      <c r="H1995" s="17" t="s">
        <v>21</v>
      </c>
    </row>
    <row r="1996" spans="5:8" x14ac:dyDescent="0.2">
      <c r="E1996" s="27" t="s">
        <v>181</v>
      </c>
      <c r="F1996" s="28" t="s">
        <v>18</v>
      </c>
      <c r="G1996" s="17" t="s">
        <v>312</v>
      </c>
      <c r="H1996" s="17" t="s">
        <v>22</v>
      </c>
    </row>
    <row r="1997" spans="5:8" x14ac:dyDescent="0.2">
      <c r="E1997" s="27" t="s">
        <v>181</v>
      </c>
      <c r="F1997" s="28" t="s">
        <v>19</v>
      </c>
      <c r="G1997" s="22" t="s">
        <v>313</v>
      </c>
      <c r="H1997" s="22" t="s">
        <v>39</v>
      </c>
    </row>
    <row r="1998" spans="5:8" x14ac:dyDescent="0.2">
      <c r="E1998" s="27" t="s">
        <v>181</v>
      </c>
      <c r="F1998" s="28" t="s">
        <v>10</v>
      </c>
      <c r="G1998" s="17" t="s">
        <v>313</v>
      </c>
      <c r="H1998" s="17" t="s">
        <v>24</v>
      </c>
    </row>
    <row r="1999" spans="5:8" x14ac:dyDescent="0.2">
      <c r="E1999" s="27" t="s">
        <v>181</v>
      </c>
      <c r="F1999" s="28" t="s">
        <v>15</v>
      </c>
      <c r="G1999" s="17" t="s">
        <v>313</v>
      </c>
      <c r="H1999" s="17" t="s">
        <v>32</v>
      </c>
    </row>
    <row r="2000" spans="5:8" x14ac:dyDescent="0.2">
      <c r="E2000" s="27" t="s">
        <v>181</v>
      </c>
      <c r="F2000" s="28" t="s">
        <v>16</v>
      </c>
      <c r="G2000" s="17" t="s">
        <v>313</v>
      </c>
      <c r="H2000" s="17" t="s">
        <v>34</v>
      </c>
    </row>
    <row r="2001" spans="5:8" x14ac:dyDescent="0.2">
      <c r="E2001" s="27" t="s">
        <v>181</v>
      </c>
      <c r="F2001" s="28" t="s">
        <v>20</v>
      </c>
      <c r="G2001" s="17" t="s">
        <v>313</v>
      </c>
      <c r="H2001" s="17" t="s">
        <v>27</v>
      </c>
    </row>
    <row r="2002" spans="5:8" x14ac:dyDescent="0.2">
      <c r="E2002" s="27" t="s">
        <v>181</v>
      </c>
      <c r="F2002" s="28" t="s">
        <v>21</v>
      </c>
      <c r="G2002" s="17" t="s">
        <v>313</v>
      </c>
      <c r="H2002" s="17" t="s">
        <v>18</v>
      </c>
    </row>
    <row r="2003" spans="5:8" x14ac:dyDescent="0.2">
      <c r="E2003" s="25" t="s">
        <v>182</v>
      </c>
      <c r="F2003" s="30" t="s">
        <v>31</v>
      </c>
      <c r="G2003" s="17" t="s">
        <v>313</v>
      </c>
      <c r="H2003" s="17" t="s">
        <v>42</v>
      </c>
    </row>
    <row r="2004" spans="5:8" x14ac:dyDescent="0.2">
      <c r="E2004" s="27" t="s">
        <v>182</v>
      </c>
      <c r="F2004" s="28" t="s">
        <v>32</v>
      </c>
      <c r="G2004" s="17" t="s">
        <v>313</v>
      </c>
      <c r="H2004" s="17" t="s">
        <v>11</v>
      </c>
    </row>
    <row r="2005" spans="5:8" x14ac:dyDescent="0.2">
      <c r="E2005" s="27" t="s">
        <v>182</v>
      </c>
      <c r="F2005" s="28" t="s">
        <v>33</v>
      </c>
      <c r="G2005" s="17" t="s">
        <v>313</v>
      </c>
      <c r="H2005" s="17" t="s">
        <v>13</v>
      </c>
    </row>
    <row r="2006" spans="5:8" x14ac:dyDescent="0.2">
      <c r="E2006" s="27" t="s">
        <v>182</v>
      </c>
      <c r="F2006" s="28" t="s">
        <v>34</v>
      </c>
      <c r="G2006" s="17" t="s">
        <v>313</v>
      </c>
      <c r="H2006" s="17" t="s">
        <v>21</v>
      </c>
    </row>
    <row r="2007" spans="5:8" x14ac:dyDescent="0.2">
      <c r="E2007" s="27" t="s">
        <v>182</v>
      </c>
      <c r="F2007" s="28" t="s">
        <v>26</v>
      </c>
      <c r="G2007" s="17" t="s">
        <v>313</v>
      </c>
      <c r="H2007" s="17" t="s">
        <v>22</v>
      </c>
    </row>
    <row r="2008" spans="5:8" x14ac:dyDescent="0.2">
      <c r="E2008" s="27" t="s">
        <v>182</v>
      </c>
      <c r="F2008" s="28" t="s">
        <v>36</v>
      </c>
      <c r="G2008" s="22" t="s">
        <v>314</v>
      </c>
      <c r="H2008" s="22" t="s">
        <v>39</v>
      </c>
    </row>
    <row r="2009" spans="5:8" x14ac:dyDescent="0.2">
      <c r="E2009" s="27" t="s">
        <v>182</v>
      </c>
      <c r="F2009" s="28" t="s">
        <v>27</v>
      </c>
      <c r="G2009" s="17" t="s">
        <v>314</v>
      </c>
      <c r="H2009" s="17" t="s">
        <v>20</v>
      </c>
    </row>
    <row r="2010" spans="5:8" x14ac:dyDescent="0.2">
      <c r="E2010" s="27" t="s">
        <v>182</v>
      </c>
      <c r="F2010" s="28" t="s">
        <v>29</v>
      </c>
      <c r="G2010" s="22" t="s">
        <v>315</v>
      </c>
      <c r="H2010" s="22" t="s">
        <v>39</v>
      </c>
    </row>
    <row r="2011" spans="5:8" x14ac:dyDescent="0.2">
      <c r="E2011" s="27" t="s">
        <v>182</v>
      </c>
      <c r="F2011" s="28" t="s">
        <v>18</v>
      </c>
      <c r="G2011" s="17" t="s">
        <v>315</v>
      </c>
      <c r="H2011" s="17" t="s">
        <v>24</v>
      </c>
    </row>
    <row r="2012" spans="5:8" x14ac:dyDescent="0.2">
      <c r="E2012" s="27" t="s">
        <v>182</v>
      </c>
      <c r="F2012" s="28" t="s">
        <v>19</v>
      </c>
      <c r="G2012" s="17" t="s">
        <v>315</v>
      </c>
      <c r="H2012" s="17" t="s">
        <v>31</v>
      </c>
    </row>
    <row r="2013" spans="5:8" x14ac:dyDescent="0.2">
      <c r="E2013" s="27" t="s">
        <v>182</v>
      </c>
      <c r="F2013" s="28" t="s">
        <v>42</v>
      </c>
      <c r="G2013" s="17" t="s">
        <v>315</v>
      </c>
      <c r="H2013" s="17" t="s">
        <v>32</v>
      </c>
    </row>
    <row r="2014" spans="5:8" x14ac:dyDescent="0.2">
      <c r="E2014" s="27" t="s">
        <v>182</v>
      </c>
      <c r="F2014" s="28" t="s">
        <v>11</v>
      </c>
      <c r="G2014" s="17" t="s">
        <v>315</v>
      </c>
      <c r="H2014" s="17" t="s">
        <v>33</v>
      </c>
    </row>
    <row r="2015" spans="5:8" x14ac:dyDescent="0.2">
      <c r="E2015" s="27" t="s">
        <v>182</v>
      </c>
      <c r="F2015" s="28" t="s">
        <v>12</v>
      </c>
      <c r="G2015" s="17" t="s">
        <v>315</v>
      </c>
      <c r="H2015" s="17" t="s">
        <v>34</v>
      </c>
    </row>
    <row r="2016" spans="5:8" x14ac:dyDescent="0.2">
      <c r="E2016" s="27" t="s">
        <v>182</v>
      </c>
      <c r="F2016" s="28" t="s">
        <v>13</v>
      </c>
      <c r="G2016" s="17" t="s">
        <v>315</v>
      </c>
      <c r="H2016" s="17" t="s">
        <v>26</v>
      </c>
    </row>
    <row r="2017" spans="5:8" x14ac:dyDescent="0.2">
      <c r="E2017" s="27" t="s">
        <v>182</v>
      </c>
      <c r="F2017" s="28" t="s">
        <v>14</v>
      </c>
      <c r="G2017" s="17" t="s">
        <v>315</v>
      </c>
      <c r="H2017" s="17" t="s">
        <v>36</v>
      </c>
    </row>
    <row r="2018" spans="5:8" x14ac:dyDescent="0.2">
      <c r="E2018" s="27" t="s">
        <v>182</v>
      </c>
      <c r="F2018" s="28" t="s">
        <v>20</v>
      </c>
      <c r="G2018" s="17" t="s">
        <v>315</v>
      </c>
      <c r="H2018" s="17" t="s">
        <v>27</v>
      </c>
    </row>
    <row r="2019" spans="5:8" x14ac:dyDescent="0.2">
      <c r="E2019" s="27" t="s">
        <v>182</v>
      </c>
      <c r="F2019" s="28" t="s">
        <v>21</v>
      </c>
      <c r="G2019" s="17" t="s">
        <v>315</v>
      </c>
      <c r="H2019" s="17" t="s">
        <v>29</v>
      </c>
    </row>
    <row r="2020" spans="5:8" x14ac:dyDescent="0.2">
      <c r="E2020" s="25" t="s">
        <v>183</v>
      </c>
      <c r="F2020" s="30" t="s">
        <v>39</v>
      </c>
      <c r="G2020" s="17" t="s">
        <v>315</v>
      </c>
      <c r="H2020" s="17" t="s">
        <v>18</v>
      </c>
    </row>
    <row r="2021" spans="5:8" x14ac:dyDescent="0.2">
      <c r="E2021" s="27" t="s">
        <v>183</v>
      </c>
      <c r="F2021" s="28" t="s">
        <v>24</v>
      </c>
      <c r="G2021" s="17" t="s">
        <v>315</v>
      </c>
      <c r="H2021" s="17" t="s">
        <v>19</v>
      </c>
    </row>
    <row r="2022" spans="5:8" x14ac:dyDescent="0.2">
      <c r="E2022" s="27" t="s">
        <v>183</v>
      </c>
      <c r="F2022" s="28" t="s">
        <v>31</v>
      </c>
      <c r="G2022" s="17" t="s">
        <v>315</v>
      </c>
      <c r="H2022" s="17" t="s">
        <v>42</v>
      </c>
    </row>
    <row r="2023" spans="5:8" x14ac:dyDescent="0.2">
      <c r="E2023" s="27" t="s">
        <v>183</v>
      </c>
      <c r="F2023" s="28" t="s">
        <v>33</v>
      </c>
      <c r="G2023" s="17" t="s">
        <v>315</v>
      </c>
      <c r="H2023" s="17" t="s">
        <v>11</v>
      </c>
    </row>
    <row r="2024" spans="5:8" x14ac:dyDescent="0.2">
      <c r="E2024" s="27" t="s">
        <v>183</v>
      </c>
      <c r="F2024" s="28" t="s">
        <v>34</v>
      </c>
      <c r="G2024" s="17" t="s">
        <v>315</v>
      </c>
      <c r="H2024" s="17" t="s">
        <v>12</v>
      </c>
    </row>
    <row r="2025" spans="5:8" x14ac:dyDescent="0.2">
      <c r="E2025" s="27" t="s">
        <v>183</v>
      </c>
      <c r="F2025" s="28" t="s">
        <v>26</v>
      </c>
      <c r="G2025" s="17" t="s">
        <v>315</v>
      </c>
      <c r="H2025" s="17" t="s">
        <v>13</v>
      </c>
    </row>
    <row r="2026" spans="5:8" x14ac:dyDescent="0.2">
      <c r="E2026" s="27" t="s">
        <v>183</v>
      </c>
      <c r="F2026" s="28" t="s">
        <v>36</v>
      </c>
      <c r="G2026" s="17" t="s">
        <v>315</v>
      </c>
      <c r="H2026" s="17" t="s">
        <v>14</v>
      </c>
    </row>
    <row r="2027" spans="5:8" x14ac:dyDescent="0.2">
      <c r="E2027" s="27" t="s">
        <v>183</v>
      </c>
      <c r="F2027" s="28" t="s">
        <v>29</v>
      </c>
      <c r="G2027" s="17" t="s">
        <v>315</v>
      </c>
      <c r="H2027" s="17" t="s">
        <v>20</v>
      </c>
    </row>
    <row r="2028" spans="5:8" x14ac:dyDescent="0.2">
      <c r="E2028" s="27" t="s">
        <v>183</v>
      </c>
      <c r="F2028" s="28" t="s">
        <v>18</v>
      </c>
      <c r="G2028" s="17" t="s">
        <v>315</v>
      </c>
      <c r="H2028" s="17" t="s">
        <v>21</v>
      </c>
    </row>
    <row r="2029" spans="5:8" x14ac:dyDescent="0.2">
      <c r="E2029" s="27" t="s">
        <v>183</v>
      </c>
      <c r="F2029" s="28" t="s">
        <v>19</v>
      </c>
      <c r="G2029" s="17" t="s">
        <v>315</v>
      </c>
      <c r="H2029" s="17" t="s">
        <v>22</v>
      </c>
    </row>
    <row r="2030" spans="5:8" x14ac:dyDescent="0.2">
      <c r="E2030" s="27" t="s">
        <v>183</v>
      </c>
      <c r="F2030" s="28" t="s">
        <v>42</v>
      </c>
      <c r="G2030" s="22" t="s">
        <v>316</v>
      </c>
      <c r="H2030" s="22" t="s">
        <v>11</v>
      </c>
    </row>
    <row r="2031" spans="5:8" x14ac:dyDescent="0.2">
      <c r="E2031" s="27" t="s">
        <v>183</v>
      </c>
      <c r="F2031" s="28" t="s">
        <v>11</v>
      </c>
      <c r="G2031" s="17" t="s">
        <v>316</v>
      </c>
      <c r="H2031" s="17" t="s">
        <v>12</v>
      </c>
    </row>
    <row r="2032" spans="5:8" x14ac:dyDescent="0.2">
      <c r="E2032" s="27" t="s">
        <v>183</v>
      </c>
      <c r="F2032" s="28" t="s">
        <v>12</v>
      </c>
      <c r="G2032" s="17" t="s">
        <v>316</v>
      </c>
      <c r="H2032" s="17" t="s">
        <v>13</v>
      </c>
    </row>
    <row r="2033" spans="5:8" x14ac:dyDescent="0.2">
      <c r="E2033" s="25" t="s">
        <v>184</v>
      </c>
      <c r="F2033" s="30" t="s">
        <v>39</v>
      </c>
      <c r="G2033" s="17" t="s">
        <v>316</v>
      </c>
      <c r="H2033" s="17" t="s">
        <v>14</v>
      </c>
    </row>
    <row r="2034" spans="5:8" x14ac:dyDescent="0.2">
      <c r="E2034" s="27" t="s">
        <v>184</v>
      </c>
      <c r="F2034" s="28" t="s">
        <v>31</v>
      </c>
      <c r="G2034" s="17" t="s">
        <v>316</v>
      </c>
      <c r="H2034" s="17" t="s">
        <v>20</v>
      </c>
    </row>
    <row r="2035" spans="5:8" x14ac:dyDescent="0.2">
      <c r="E2035" s="27" t="s">
        <v>184</v>
      </c>
      <c r="F2035" s="28" t="s">
        <v>33</v>
      </c>
      <c r="G2035" s="17" t="s">
        <v>316</v>
      </c>
      <c r="H2035" s="17" t="s">
        <v>21</v>
      </c>
    </row>
    <row r="2036" spans="5:8" x14ac:dyDescent="0.2">
      <c r="E2036" s="27" t="s">
        <v>184</v>
      </c>
      <c r="F2036" s="28" t="s">
        <v>34</v>
      </c>
      <c r="G2036" s="17" t="s">
        <v>316</v>
      </c>
      <c r="H2036" s="17" t="s">
        <v>22</v>
      </c>
    </row>
    <row r="2037" spans="5:8" x14ac:dyDescent="0.2">
      <c r="E2037" s="27" t="s">
        <v>184</v>
      </c>
      <c r="F2037" s="28" t="s">
        <v>26</v>
      </c>
      <c r="G2037" s="22" t="s">
        <v>317</v>
      </c>
      <c r="H2037" s="22" t="s">
        <v>39</v>
      </c>
    </row>
    <row r="2038" spans="5:8" x14ac:dyDescent="0.2">
      <c r="E2038" s="27" t="s">
        <v>184</v>
      </c>
      <c r="F2038" s="28" t="s">
        <v>36</v>
      </c>
      <c r="G2038" s="17" t="s">
        <v>317</v>
      </c>
      <c r="H2038" s="17" t="s">
        <v>24</v>
      </c>
    </row>
    <row r="2039" spans="5:8" x14ac:dyDescent="0.2">
      <c r="E2039" s="27" t="s">
        <v>184</v>
      </c>
      <c r="F2039" s="28" t="s">
        <v>27</v>
      </c>
      <c r="G2039" s="17" t="s">
        <v>317</v>
      </c>
      <c r="H2039" s="17" t="s">
        <v>33</v>
      </c>
    </row>
    <row r="2040" spans="5:8" x14ac:dyDescent="0.2">
      <c r="E2040" s="27" t="s">
        <v>184</v>
      </c>
      <c r="F2040" s="28" t="s">
        <v>29</v>
      </c>
      <c r="G2040" s="17" t="s">
        <v>317</v>
      </c>
      <c r="H2040" s="17" t="s">
        <v>34</v>
      </c>
    </row>
    <row r="2041" spans="5:8" x14ac:dyDescent="0.2">
      <c r="E2041" s="27" t="s">
        <v>184</v>
      </c>
      <c r="F2041" s="28" t="s">
        <v>18</v>
      </c>
      <c r="G2041" s="17" t="s">
        <v>317</v>
      </c>
      <c r="H2041" s="17" t="s">
        <v>26</v>
      </c>
    </row>
    <row r="2042" spans="5:8" x14ac:dyDescent="0.2">
      <c r="E2042" s="27" t="s">
        <v>184</v>
      </c>
      <c r="F2042" s="28" t="s">
        <v>19</v>
      </c>
      <c r="G2042" s="17" t="s">
        <v>317</v>
      </c>
      <c r="H2042" s="17" t="s">
        <v>12</v>
      </c>
    </row>
    <row r="2043" spans="5:8" x14ac:dyDescent="0.2">
      <c r="E2043" s="27" t="s">
        <v>184</v>
      </c>
      <c r="F2043" s="28" t="s">
        <v>42</v>
      </c>
      <c r="G2043" s="17" t="s">
        <v>317</v>
      </c>
      <c r="H2043" s="17" t="s">
        <v>13</v>
      </c>
    </row>
    <row r="2044" spans="5:8" x14ac:dyDescent="0.2">
      <c r="E2044" s="27" t="s">
        <v>184</v>
      </c>
      <c r="F2044" s="28" t="s">
        <v>12</v>
      </c>
      <c r="G2044" s="17" t="s">
        <v>317</v>
      </c>
      <c r="H2044" s="17" t="s">
        <v>14</v>
      </c>
    </row>
    <row r="2045" spans="5:8" x14ac:dyDescent="0.2">
      <c r="E2045" s="27" t="s">
        <v>184</v>
      </c>
      <c r="F2045" s="28" t="s">
        <v>13</v>
      </c>
      <c r="G2045" s="17" t="s">
        <v>317</v>
      </c>
      <c r="H2045" s="17" t="s">
        <v>20</v>
      </c>
    </row>
    <row r="2046" spans="5:8" x14ac:dyDescent="0.2">
      <c r="E2046" s="27" t="s">
        <v>184</v>
      </c>
      <c r="F2046" s="28" t="s">
        <v>14</v>
      </c>
      <c r="G2046" s="17" t="s">
        <v>317</v>
      </c>
      <c r="H2046" s="17" t="s">
        <v>21</v>
      </c>
    </row>
    <row r="2047" spans="5:8" x14ac:dyDescent="0.2">
      <c r="E2047" s="27" t="s">
        <v>184</v>
      </c>
      <c r="F2047" s="28" t="s">
        <v>20</v>
      </c>
      <c r="G2047" s="22" t="s">
        <v>318</v>
      </c>
      <c r="H2047" s="22" t="s">
        <v>24</v>
      </c>
    </row>
    <row r="2048" spans="5:8" x14ac:dyDescent="0.2">
      <c r="E2048" s="27" t="s">
        <v>184</v>
      </c>
      <c r="F2048" s="28" t="s">
        <v>21</v>
      </c>
      <c r="G2048" s="17" t="s">
        <v>318</v>
      </c>
      <c r="H2048" s="17" t="s">
        <v>26</v>
      </c>
    </row>
    <row r="2049" spans="5:8" x14ac:dyDescent="0.2">
      <c r="E2049" s="25" t="s">
        <v>186</v>
      </c>
      <c r="F2049" s="30" t="s">
        <v>39</v>
      </c>
      <c r="G2049" s="17" t="s">
        <v>318</v>
      </c>
      <c r="H2049" s="17" t="s">
        <v>19</v>
      </c>
    </row>
    <row r="2050" spans="5:8" x14ac:dyDescent="0.2">
      <c r="E2050" s="27" t="s">
        <v>186</v>
      </c>
      <c r="F2050" s="28" t="s">
        <v>24</v>
      </c>
      <c r="G2050" s="17" t="s">
        <v>318</v>
      </c>
      <c r="H2050" s="17" t="s">
        <v>14</v>
      </c>
    </row>
    <row r="2051" spans="5:8" x14ac:dyDescent="0.2">
      <c r="E2051" s="27" t="s">
        <v>186</v>
      </c>
      <c r="F2051" s="28" t="s">
        <v>32</v>
      </c>
      <c r="G2051" s="22" t="s">
        <v>319</v>
      </c>
      <c r="H2051" s="22" t="s">
        <v>32</v>
      </c>
    </row>
    <row r="2052" spans="5:8" x14ac:dyDescent="0.2">
      <c r="E2052" s="27" t="s">
        <v>186</v>
      </c>
      <c r="F2052" s="28" t="s">
        <v>33</v>
      </c>
      <c r="G2052" s="17" t="s">
        <v>319</v>
      </c>
      <c r="H2052" s="17" t="s">
        <v>36</v>
      </c>
    </row>
    <row r="2053" spans="5:8" x14ac:dyDescent="0.2">
      <c r="E2053" s="27" t="s">
        <v>186</v>
      </c>
      <c r="F2053" s="28" t="s">
        <v>34</v>
      </c>
      <c r="G2053" s="17" t="s">
        <v>319</v>
      </c>
      <c r="H2053" s="17" t="s">
        <v>27</v>
      </c>
    </row>
    <row r="2054" spans="5:8" x14ac:dyDescent="0.2">
      <c r="E2054" s="27" t="s">
        <v>186</v>
      </c>
      <c r="F2054" s="28" t="s">
        <v>26</v>
      </c>
      <c r="G2054" s="17" t="s">
        <v>319</v>
      </c>
      <c r="H2054" s="17" t="s">
        <v>29</v>
      </c>
    </row>
    <row r="2055" spans="5:8" x14ac:dyDescent="0.2">
      <c r="E2055" s="27" t="s">
        <v>186</v>
      </c>
      <c r="F2055" s="28" t="s">
        <v>36</v>
      </c>
      <c r="G2055" s="17" t="s">
        <v>319</v>
      </c>
      <c r="H2055" s="17" t="s">
        <v>18</v>
      </c>
    </row>
    <row r="2056" spans="5:8" x14ac:dyDescent="0.2">
      <c r="E2056" s="27" t="s">
        <v>186</v>
      </c>
      <c r="F2056" s="28" t="s">
        <v>29</v>
      </c>
      <c r="G2056" s="17" t="s">
        <v>319</v>
      </c>
      <c r="H2056" s="17" t="s">
        <v>20</v>
      </c>
    </row>
    <row r="2057" spans="5:8" x14ac:dyDescent="0.2">
      <c r="E2057" s="27" t="s">
        <v>186</v>
      </c>
      <c r="F2057" s="28" t="s">
        <v>18</v>
      </c>
      <c r="G2057" s="17" t="s">
        <v>319</v>
      </c>
      <c r="H2057" s="17" t="s">
        <v>21</v>
      </c>
    </row>
    <row r="2058" spans="5:8" x14ac:dyDescent="0.2">
      <c r="E2058" s="27" t="s">
        <v>186</v>
      </c>
      <c r="F2058" s="28" t="s">
        <v>19</v>
      </c>
      <c r="G2058" s="17" t="s">
        <v>319</v>
      </c>
      <c r="H2058" s="17" t="s">
        <v>22</v>
      </c>
    </row>
    <row r="2059" spans="5:8" x14ac:dyDescent="0.2">
      <c r="E2059" s="27" t="s">
        <v>186</v>
      </c>
      <c r="F2059" s="28" t="s">
        <v>42</v>
      </c>
      <c r="G2059" s="22" t="s">
        <v>320</v>
      </c>
      <c r="H2059" s="22" t="s">
        <v>18</v>
      </c>
    </row>
    <row r="2060" spans="5:8" x14ac:dyDescent="0.2">
      <c r="E2060" s="27" t="s">
        <v>186</v>
      </c>
      <c r="F2060" s="28" t="s">
        <v>11</v>
      </c>
      <c r="G2060" s="17" t="s">
        <v>320</v>
      </c>
      <c r="H2060" s="17" t="s">
        <v>19</v>
      </c>
    </row>
    <row r="2061" spans="5:8" x14ac:dyDescent="0.2">
      <c r="E2061" s="27" t="s">
        <v>186</v>
      </c>
      <c r="F2061" s="28" t="s">
        <v>12</v>
      </c>
      <c r="G2061" s="17" t="s">
        <v>320</v>
      </c>
      <c r="H2061" s="17" t="s">
        <v>20</v>
      </c>
    </row>
    <row r="2062" spans="5:8" x14ac:dyDescent="0.2">
      <c r="E2062" s="27" t="s">
        <v>186</v>
      </c>
      <c r="F2062" s="28" t="s">
        <v>13</v>
      </c>
      <c r="G2062" s="22" t="s">
        <v>321</v>
      </c>
      <c r="H2062" s="22" t="s">
        <v>24</v>
      </c>
    </row>
    <row r="2063" spans="5:8" x14ac:dyDescent="0.2">
      <c r="E2063" s="27" t="s">
        <v>186</v>
      </c>
      <c r="F2063" s="28" t="s">
        <v>20</v>
      </c>
      <c r="G2063" s="17" t="s">
        <v>321</v>
      </c>
      <c r="H2063" s="17" t="s">
        <v>26</v>
      </c>
    </row>
    <row r="2064" spans="5:8" x14ac:dyDescent="0.2">
      <c r="E2064" s="27" t="s">
        <v>186</v>
      </c>
      <c r="F2064" s="28" t="s">
        <v>21</v>
      </c>
      <c r="G2064" s="17" t="s">
        <v>321</v>
      </c>
      <c r="H2064" s="17" t="s">
        <v>19</v>
      </c>
    </row>
    <row r="2065" spans="5:8" x14ac:dyDescent="0.2">
      <c r="E2065" s="27" t="s">
        <v>186</v>
      </c>
      <c r="F2065" s="28" t="s">
        <v>22</v>
      </c>
      <c r="G2065" s="17" t="s">
        <v>321</v>
      </c>
      <c r="H2065" s="17" t="s">
        <v>42</v>
      </c>
    </row>
    <row r="2066" spans="5:8" x14ac:dyDescent="0.2">
      <c r="E2066" s="25" t="s">
        <v>187</v>
      </c>
      <c r="F2066" s="30" t="s">
        <v>39</v>
      </c>
      <c r="G2066" s="17" t="s">
        <v>321</v>
      </c>
      <c r="H2066" s="17" t="s">
        <v>14</v>
      </c>
    </row>
    <row r="2067" spans="5:8" x14ac:dyDescent="0.2">
      <c r="E2067" s="27" t="s">
        <v>187</v>
      </c>
      <c r="F2067" s="28" t="s">
        <v>24</v>
      </c>
      <c r="G2067" s="17" t="s">
        <v>321</v>
      </c>
      <c r="H2067" s="17" t="s">
        <v>21</v>
      </c>
    </row>
    <row r="2068" spans="5:8" x14ac:dyDescent="0.2">
      <c r="E2068" s="27" t="s">
        <v>187</v>
      </c>
      <c r="F2068" s="28" t="s">
        <v>31</v>
      </c>
      <c r="G2068" s="22" t="s">
        <v>322</v>
      </c>
      <c r="H2068" s="22" t="s">
        <v>39</v>
      </c>
    </row>
    <row r="2069" spans="5:8" x14ac:dyDescent="0.2">
      <c r="E2069" s="27" t="s">
        <v>187</v>
      </c>
      <c r="F2069" s="28" t="s">
        <v>33</v>
      </c>
      <c r="G2069" s="17" t="s">
        <v>322</v>
      </c>
      <c r="H2069" s="17" t="s">
        <v>24</v>
      </c>
    </row>
    <row r="2070" spans="5:8" x14ac:dyDescent="0.2">
      <c r="E2070" s="27" t="s">
        <v>187</v>
      </c>
      <c r="F2070" s="28" t="s">
        <v>36</v>
      </c>
      <c r="G2070" s="17" t="s">
        <v>322</v>
      </c>
      <c r="H2070" s="17" t="s">
        <v>31</v>
      </c>
    </row>
    <row r="2071" spans="5:8" x14ac:dyDescent="0.2">
      <c r="E2071" s="27" t="s">
        <v>187</v>
      </c>
      <c r="F2071" s="28" t="s">
        <v>27</v>
      </c>
      <c r="G2071" s="17" t="s">
        <v>322</v>
      </c>
      <c r="H2071" s="17" t="s">
        <v>32</v>
      </c>
    </row>
    <row r="2072" spans="5:8" x14ac:dyDescent="0.2">
      <c r="E2072" s="27" t="s">
        <v>187</v>
      </c>
      <c r="F2072" s="28" t="s">
        <v>18</v>
      </c>
      <c r="G2072" s="17" t="s">
        <v>322</v>
      </c>
      <c r="H2072" s="17" t="s">
        <v>33</v>
      </c>
    </row>
    <row r="2073" spans="5:8" x14ac:dyDescent="0.2">
      <c r="E2073" s="27" t="s">
        <v>187</v>
      </c>
      <c r="F2073" s="28" t="s">
        <v>19</v>
      </c>
      <c r="G2073" s="17" t="s">
        <v>322</v>
      </c>
      <c r="H2073" s="17" t="s">
        <v>34</v>
      </c>
    </row>
    <row r="2074" spans="5:8" x14ac:dyDescent="0.2">
      <c r="E2074" s="25" t="s">
        <v>502</v>
      </c>
      <c r="F2074" s="30" t="s">
        <v>39</v>
      </c>
      <c r="G2074" s="17" t="s">
        <v>322</v>
      </c>
      <c r="H2074" s="17" t="s">
        <v>26</v>
      </c>
    </row>
    <row r="2075" spans="5:8" x14ac:dyDescent="0.2">
      <c r="E2075" s="27" t="s">
        <v>502</v>
      </c>
      <c r="F2075" s="28" t="s">
        <v>24</v>
      </c>
      <c r="G2075" s="17" t="s">
        <v>322</v>
      </c>
      <c r="H2075" s="17" t="s">
        <v>36</v>
      </c>
    </row>
    <row r="2076" spans="5:8" x14ac:dyDescent="0.2">
      <c r="E2076" s="27" t="s">
        <v>502</v>
      </c>
      <c r="F2076" s="28" t="s">
        <v>31</v>
      </c>
      <c r="G2076" s="17" t="s">
        <v>322</v>
      </c>
      <c r="H2076" s="17" t="s">
        <v>27</v>
      </c>
    </row>
    <row r="2077" spans="5:8" x14ac:dyDescent="0.2">
      <c r="E2077" s="27" t="s">
        <v>502</v>
      </c>
      <c r="F2077" s="28" t="s">
        <v>32</v>
      </c>
      <c r="G2077" s="17" t="s">
        <v>322</v>
      </c>
      <c r="H2077" s="17" t="s">
        <v>29</v>
      </c>
    </row>
    <row r="2078" spans="5:8" x14ac:dyDescent="0.2">
      <c r="E2078" s="27" t="s">
        <v>502</v>
      </c>
      <c r="F2078" s="28" t="s">
        <v>33</v>
      </c>
      <c r="G2078" s="17" t="s">
        <v>322</v>
      </c>
      <c r="H2078" s="17" t="s">
        <v>18</v>
      </c>
    </row>
    <row r="2079" spans="5:8" x14ac:dyDescent="0.2">
      <c r="E2079" s="27" t="s">
        <v>502</v>
      </c>
      <c r="F2079" s="28" t="s">
        <v>34</v>
      </c>
      <c r="G2079" s="17" t="s">
        <v>322</v>
      </c>
      <c r="H2079" s="17" t="s">
        <v>19</v>
      </c>
    </row>
    <row r="2080" spans="5:8" x14ac:dyDescent="0.2">
      <c r="E2080" s="27" t="s">
        <v>502</v>
      </c>
      <c r="F2080" s="28" t="s">
        <v>26</v>
      </c>
      <c r="G2080" s="17" t="s">
        <v>322</v>
      </c>
      <c r="H2080" s="17" t="s">
        <v>42</v>
      </c>
    </row>
    <row r="2081" spans="5:8" x14ac:dyDescent="0.2">
      <c r="E2081" s="27" t="s">
        <v>502</v>
      </c>
      <c r="F2081" s="28" t="s">
        <v>36</v>
      </c>
      <c r="G2081" s="17" t="s">
        <v>322</v>
      </c>
      <c r="H2081" s="17" t="s">
        <v>11</v>
      </c>
    </row>
    <row r="2082" spans="5:8" x14ac:dyDescent="0.2">
      <c r="E2082" s="27" t="s">
        <v>502</v>
      </c>
      <c r="F2082" s="28" t="s">
        <v>27</v>
      </c>
      <c r="G2082" s="17" t="s">
        <v>322</v>
      </c>
      <c r="H2082" s="17" t="s">
        <v>12</v>
      </c>
    </row>
    <row r="2083" spans="5:8" x14ac:dyDescent="0.2">
      <c r="E2083" s="27" t="s">
        <v>502</v>
      </c>
      <c r="F2083" s="28" t="s">
        <v>29</v>
      </c>
      <c r="G2083" s="17" t="s">
        <v>322</v>
      </c>
      <c r="H2083" s="17" t="s">
        <v>13</v>
      </c>
    </row>
    <row r="2084" spans="5:8" x14ac:dyDescent="0.2">
      <c r="E2084" s="27" t="s">
        <v>502</v>
      </c>
      <c r="F2084" s="28" t="s">
        <v>18</v>
      </c>
      <c r="G2084" s="17" t="s">
        <v>322</v>
      </c>
      <c r="H2084" s="17" t="s">
        <v>14</v>
      </c>
    </row>
    <row r="2085" spans="5:8" x14ac:dyDescent="0.2">
      <c r="E2085" s="27" t="s">
        <v>502</v>
      </c>
      <c r="F2085" s="28" t="s">
        <v>19</v>
      </c>
      <c r="G2085" s="17" t="s">
        <v>322</v>
      </c>
      <c r="H2085" s="17" t="s">
        <v>20</v>
      </c>
    </row>
    <row r="2086" spans="5:8" x14ac:dyDescent="0.2">
      <c r="E2086" s="27" t="s">
        <v>502</v>
      </c>
      <c r="F2086" s="28" t="s">
        <v>42</v>
      </c>
      <c r="G2086" s="17" t="s">
        <v>322</v>
      </c>
      <c r="H2086" s="17" t="s">
        <v>21</v>
      </c>
    </row>
    <row r="2087" spans="5:8" x14ac:dyDescent="0.2">
      <c r="E2087" s="27" t="s">
        <v>502</v>
      </c>
      <c r="F2087" s="28" t="s">
        <v>11</v>
      </c>
      <c r="G2087" s="17" t="s">
        <v>322</v>
      </c>
      <c r="H2087" s="17" t="s">
        <v>22</v>
      </c>
    </row>
    <row r="2088" spans="5:8" x14ac:dyDescent="0.2">
      <c r="E2088" s="27" t="s">
        <v>502</v>
      </c>
      <c r="F2088" s="28" t="s">
        <v>12</v>
      </c>
      <c r="G2088" s="22" t="s">
        <v>323</v>
      </c>
      <c r="H2088" s="22" t="s">
        <v>27</v>
      </c>
    </row>
    <row r="2089" spans="5:8" x14ac:dyDescent="0.2">
      <c r="E2089" s="27" t="s">
        <v>502</v>
      </c>
      <c r="F2089" s="28" t="s">
        <v>13</v>
      </c>
      <c r="G2089" s="16" t="s">
        <v>324</v>
      </c>
      <c r="H2089" s="16" t="s">
        <v>31</v>
      </c>
    </row>
    <row r="2090" spans="5:8" x14ac:dyDescent="0.2">
      <c r="E2090" s="27" t="s">
        <v>502</v>
      </c>
      <c r="F2090" s="28" t="s">
        <v>14</v>
      </c>
      <c r="G2090" s="17" t="s">
        <v>324</v>
      </c>
      <c r="H2090" s="17" t="s">
        <v>7</v>
      </c>
    </row>
    <row r="2091" spans="5:8" x14ac:dyDescent="0.2">
      <c r="E2091" s="27" t="s">
        <v>502</v>
      </c>
      <c r="F2091" s="28" t="s">
        <v>20</v>
      </c>
      <c r="G2091" s="17" t="s">
        <v>324</v>
      </c>
      <c r="H2091" s="17" t="s">
        <v>9</v>
      </c>
    </row>
    <row r="2092" spans="5:8" x14ac:dyDescent="0.2">
      <c r="E2092" s="27" t="s">
        <v>502</v>
      </c>
      <c r="F2092" s="28" t="s">
        <v>21</v>
      </c>
      <c r="G2092" s="17" t="s">
        <v>324</v>
      </c>
      <c r="H2092" s="17" t="s">
        <v>42</v>
      </c>
    </row>
    <row r="2093" spans="5:8" x14ac:dyDescent="0.2">
      <c r="E2093" s="25" t="s">
        <v>188</v>
      </c>
      <c r="F2093" s="30" t="s">
        <v>31</v>
      </c>
      <c r="G2093" s="17" t="s">
        <v>324</v>
      </c>
      <c r="H2093" s="17" t="s">
        <v>15</v>
      </c>
    </row>
    <row r="2094" spans="5:8" x14ac:dyDescent="0.2">
      <c r="E2094" s="27" t="s">
        <v>188</v>
      </c>
      <c r="F2094" s="28" t="s">
        <v>32</v>
      </c>
      <c r="G2094" s="17" t="s">
        <v>324</v>
      </c>
      <c r="H2094" s="17" t="s">
        <v>22</v>
      </c>
    </row>
    <row r="2095" spans="5:8" x14ac:dyDescent="0.2">
      <c r="E2095" s="27" t="s">
        <v>188</v>
      </c>
      <c r="F2095" s="28" t="s">
        <v>33</v>
      </c>
      <c r="G2095" s="16" t="s">
        <v>325</v>
      </c>
      <c r="H2095" s="16" t="s">
        <v>31</v>
      </c>
    </row>
    <row r="2096" spans="5:8" x14ac:dyDescent="0.2">
      <c r="E2096" s="27" t="s">
        <v>188</v>
      </c>
      <c r="F2096" s="28" t="s">
        <v>36</v>
      </c>
      <c r="G2096" s="17" t="s">
        <v>325</v>
      </c>
      <c r="H2096" s="17" t="s">
        <v>33</v>
      </c>
    </row>
    <row r="2097" spans="5:8" x14ac:dyDescent="0.2">
      <c r="E2097" s="27" t="s">
        <v>188</v>
      </c>
      <c r="F2097" s="28" t="s">
        <v>27</v>
      </c>
      <c r="G2097" s="17" t="s">
        <v>325</v>
      </c>
      <c r="H2097" s="17" t="s">
        <v>19</v>
      </c>
    </row>
    <row r="2098" spans="5:8" x14ac:dyDescent="0.2">
      <c r="E2098" s="27" t="s">
        <v>188</v>
      </c>
      <c r="F2098" s="28" t="s">
        <v>29</v>
      </c>
      <c r="G2098" s="17" t="s">
        <v>325</v>
      </c>
      <c r="H2098" s="17" t="s">
        <v>20</v>
      </c>
    </row>
    <row r="2099" spans="5:8" x14ac:dyDescent="0.2">
      <c r="E2099" s="27" t="s">
        <v>188</v>
      </c>
      <c r="F2099" s="28" t="s">
        <v>18</v>
      </c>
      <c r="G2099" s="16" t="s">
        <v>326</v>
      </c>
      <c r="H2099" s="16" t="s">
        <v>39</v>
      </c>
    </row>
    <row r="2100" spans="5:8" x14ac:dyDescent="0.2">
      <c r="E2100" s="27" t="s">
        <v>188</v>
      </c>
      <c r="F2100" s="28" t="s">
        <v>19</v>
      </c>
      <c r="G2100" s="17" t="s">
        <v>326</v>
      </c>
      <c r="H2100" s="17" t="s">
        <v>40</v>
      </c>
    </row>
    <row r="2101" spans="5:8" x14ac:dyDescent="0.2">
      <c r="E2101" s="27" t="s">
        <v>188</v>
      </c>
      <c r="F2101" s="28" t="s">
        <v>13</v>
      </c>
      <c r="G2101" s="17" t="s">
        <v>326</v>
      </c>
      <c r="H2101" s="17" t="s">
        <v>7</v>
      </c>
    </row>
    <row r="2102" spans="5:8" x14ac:dyDescent="0.2">
      <c r="E2102" s="27" t="s">
        <v>188</v>
      </c>
      <c r="F2102" s="28" t="s">
        <v>14</v>
      </c>
      <c r="G2102" s="17" t="s">
        <v>326</v>
      </c>
      <c r="H2102" s="17" t="s">
        <v>19</v>
      </c>
    </row>
    <row r="2103" spans="5:8" x14ac:dyDescent="0.2">
      <c r="E2103" s="27" t="s">
        <v>188</v>
      </c>
      <c r="F2103" s="28" t="s">
        <v>20</v>
      </c>
      <c r="G2103" s="17" t="s">
        <v>326</v>
      </c>
      <c r="H2103" s="17" t="s">
        <v>16</v>
      </c>
    </row>
    <row r="2104" spans="5:8" x14ac:dyDescent="0.2">
      <c r="E2104" s="27" t="s">
        <v>188</v>
      </c>
      <c r="F2104" s="28" t="s">
        <v>21</v>
      </c>
      <c r="G2104" s="17" t="s">
        <v>326</v>
      </c>
      <c r="H2104" s="17" t="s">
        <v>22</v>
      </c>
    </row>
    <row r="2105" spans="5:8" x14ac:dyDescent="0.2">
      <c r="E2105" s="25" t="s">
        <v>189</v>
      </c>
      <c r="F2105" s="30" t="s">
        <v>39</v>
      </c>
      <c r="G2105" s="16" t="s">
        <v>327</v>
      </c>
      <c r="H2105" s="16" t="s">
        <v>24</v>
      </c>
    </row>
    <row r="2106" spans="5:8" x14ac:dyDescent="0.2">
      <c r="E2106" s="27" t="s">
        <v>189</v>
      </c>
      <c r="F2106" s="28" t="s">
        <v>31</v>
      </c>
      <c r="G2106" s="17" t="s">
        <v>327</v>
      </c>
      <c r="H2106" s="17" t="s">
        <v>33</v>
      </c>
    </row>
    <row r="2107" spans="5:8" x14ac:dyDescent="0.2">
      <c r="E2107" s="27" t="s">
        <v>189</v>
      </c>
      <c r="F2107" s="28" t="s">
        <v>33</v>
      </c>
      <c r="G2107" s="17" t="s">
        <v>327</v>
      </c>
      <c r="H2107" s="17" t="s">
        <v>34</v>
      </c>
    </row>
    <row r="2108" spans="5:8" x14ac:dyDescent="0.2">
      <c r="E2108" s="27" t="s">
        <v>189</v>
      </c>
      <c r="F2108" s="28" t="s">
        <v>34</v>
      </c>
      <c r="G2108" s="17" t="s">
        <v>327</v>
      </c>
      <c r="H2108" s="17" t="s">
        <v>27</v>
      </c>
    </row>
    <row r="2109" spans="5:8" x14ac:dyDescent="0.2">
      <c r="E2109" s="27" t="s">
        <v>189</v>
      </c>
      <c r="F2109" s="28" t="s">
        <v>26</v>
      </c>
      <c r="G2109" s="17" t="s">
        <v>327</v>
      </c>
      <c r="H2109" s="17" t="s">
        <v>14</v>
      </c>
    </row>
    <row r="2110" spans="5:8" x14ac:dyDescent="0.2">
      <c r="E2110" s="27" t="s">
        <v>189</v>
      </c>
      <c r="F2110" s="28" t="s">
        <v>36</v>
      </c>
      <c r="G2110" s="16" t="s">
        <v>328</v>
      </c>
      <c r="H2110" s="16" t="s">
        <v>24</v>
      </c>
    </row>
    <row r="2111" spans="5:8" x14ac:dyDescent="0.2">
      <c r="E2111" s="27" t="s">
        <v>189</v>
      </c>
      <c r="F2111" s="28" t="s">
        <v>18</v>
      </c>
      <c r="G2111" s="17" t="s">
        <v>328</v>
      </c>
      <c r="H2111" s="17" t="s">
        <v>26</v>
      </c>
    </row>
    <row r="2112" spans="5:8" x14ac:dyDescent="0.2">
      <c r="E2112" s="27" t="s">
        <v>189</v>
      </c>
      <c r="F2112" s="28" t="s">
        <v>19</v>
      </c>
      <c r="G2112" s="17" t="s">
        <v>328</v>
      </c>
      <c r="H2112" s="17" t="s">
        <v>27</v>
      </c>
    </row>
    <row r="2113" spans="5:8" x14ac:dyDescent="0.2">
      <c r="E2113" s="27" t="s">
        <v>189</v>
      </c>
      <c r="F2113" s="28" t="s">
        <v>42</v>
      </c>
      <c r="G2113" s="17" t="s">
        <v>328</v>
      </c>
      <c r="H2113" s="17" t="s">
        <v>29</v>
      </c>
    </row>
    <row r="2114" spans="5:8" x14ac:dyDescent="0.2">
      <c r="E2114" s="27" t="s">
        <v>189</v>
      </c>
      <c r="F2114" s="28" t="s">
        <v>11</v>
      </c>
      <c r="G2114" s="17" t="s">
        <v>328</v>
      </c>
      <c r="H2114" s="17" t="s">
        <v>13</v>
      </c>
    </row>
    <row r="2115" spans="5:8" x14ac:dyDescent="0.2">
      <c r="E2115" s="27" t="s">
        <v>189</v>
      </c>
      <c r="F2115" s="28" t="s">
        <v>12</v>
      </c>
      <c r="G2115" s="17" t="s">
        <v>328</v>
      </c>
      <c r="H2115" s="17" t="s">
        <v>14</v>
      </c>
    </row>
    <row r="2116" spans="5:8" x14ac:dyDescent="0.2">
      <c r="E2116" s="27" t="s">
        <v>189</v>
      </c>
      <c r="F2116" s="28" t="s">
        <v>13</v>
      </c>
      <c r="G2116" s="17" t="s">
        <v>328</v>
      </c>
      <c r="H2116" s="17" t="s">
        <v>22</v>
      </c>
    </row>
    <row r="2117" spans="5:8" x14ac:dyDescent="0.2">
      <c r="E2117" s="27" t="s">
        <v>189</v>
      </c>
      <c r="F2117" s="28" t="s">
        <v>20</v>
      </c>
      <c r="G2117" s="16" t="s">
        <v>329</v>
      </c>
      <c r="H2117" s="16" t="s">
        <v>29</v>
      </c>
    </row>
    <row r="2118" spans="5:8" x14ac:dyDescent="0.2">
      <c r="E2118" s="25" t="s">
        <v>190</v>
      </c>
      <c r="F2118" s="30" t="s">
        <v>39</v>
      </c>
      <c r="G2118" s="17" t="s">
        <v>329</v>
      </c>
      <c r="H2118" s="17" t="s">
        <v>12</v>
      </c>
    </row>
    <row r="2119" spans="5:8" x14ac:dyDescent="0.2">
      <c r="E2119" s="27" t="s">
        <v>190</v>
      </c>
      <c r="F2119" s="28" t="s">
        <v>24</v>
      </c>
      <c r="G2119" s="17" t="s">
        <v>329</v>
      </c>
      <c r="H2119" s="17" t="s">
        <v>13</v>
      </c>
    </row>
    <row r="2120" spans="5:8" x14ac:dyDescent="0.2">
      <c r="E2120" s="27" t="s">
        <v>190</v>
      </c>
      <c r="F2120" s="28" t="s">
        <v>32</v>
      </c>
      <c r="G2120" s="17" t="s">
        <v>329</v>
      </c>
      <c r="H2120" s="17" t="s">
        <v>14</v>
      </c>
    </row>
    <row r="2121" spans="5:8" x14ac:dyDescent="0.2">
      <c r="E2121" s="27" t="s">
        <v>190</v>
      </c>
      <c r="F2121" s="28" t="s">
        <v>36</v>
      </c>
      <c r="G2121" s="17" t="s">
        <v>329</v>
      </c>
      <c r="H2121" s="17" t="s">
        <v>21</v>
      </c>
    </row>
    <row r="2122" spans="5:8" x14ac:dyDescent="0.2">
      <c r="E2122" s="27" t="s">
        <v>190</v>
      </c>
      <c r="F2122" s="28" t="s">
        <v>27</v>
      </c>
      <c r="G2122" s="17" t="s">
        <v>329</v>
      </c>
      <c r="H2122" s="17" t="s">
        <v>22</v>
      </c>
    </row>
    <row r="2123" spans="5:8" x14ac:dyDescent="0.2">
      <c r="E2123" s="27" t="s">
        <v>190</v>
      </c>
      <c r="F2123" s="28" t="s">
        <v>29</v>
      </c>
      <c r="G2123" s="16" t="s">
        <v>330</v>
      </c>
      <c r="H2123" s="16" t="s">
        <v>25</v>
      </c>
    </row>
    <row r="2124" spans="5:8" x14ac:dyDescent="0.2">
      <c r="E2124" s="27" t="s">
        <v>190</v>
      </c>
      <c r="F2124" s="28" t="s">
        <v>18</v>
      </c>
      <c r="G2124" s="17" t="s">
        <v>330</v>
      </c>
      <c r="H2124" s="17" t="s">
        <v>40</v>
      </c>
    </row>
    <row r="2125" spans="5:8" x14ac:dyDescent="0.2">
      <c r="E2125" s="27" t="s">
        <v>190</v>
      </c>
      <c r="F2125" s="28" t="s">
        <v>19</v>
      </c>
      <c r="G2125" s="17" t="s">
        <v>330</v>
      </c>
      <c r="H2125" s="17" t="s">
        <v>7</v>
      </c>
    </row>
    <row r="2126" spans="5:8" x14ac:dyDescent="0.2">
      <c r="E2126" s="27" t="s">
        <v>190</v>
      </c>
      <c r="F2126" s="28" t="s">
        <v>42</v>
      </c>
      <c r="G2126" s="17" t="s">
        <v>330</v>
      </c>
      <c r="H2126" s="17" t="s">
        <v>8</v>
      </c>
    </row>
    <row r="2127" spans="5:8" x14ac:dyDescent="0.2">
      <c r="E2127" s="27" t="s">
        <v>190</v>
      </c>
      <c r="F2127" s="28" t="s">
        <v>11</v>
      </c>
      <c r="G2127" s="17" t="s">
        <v>330</v>
      </c>
      <c r="H2127" s="17" t="s">
        <v>9</v>
      </c>
    </row>
    <row r="2128" spans="5:8" x14ac:dyDescent="0.2">
      <c r="E2128" s="27" t="s">
        <v>190</v>
      </c>
      <c r="F2128" s="28" t="s">
        <v>12</v>
      </c>
      <c r="G2128" s="17" t="s">
        <v>330</v>
      </c>
      <c r="H2128" s="17" t="s">
        <v>10</v>
      </c>
    </row>
    <row r="2129" spans="5:8" x14ac:dyDescent="0.2">
      <c r="E2129" s="27" t="s">
        <v>190</v>
      </c>
      <c r="F2129" s="28" t="s">
        <v>13</v>
      </c>
      <c r="G2129" s="17" t="s">
        <v>330</v>
      </c>
      <c r="H2129" s="17" t="s">
        <v>15</v>
      </c>
    </row>
    <row r="2130" spans="5:8" x14ac:dyDescent="0.2">
      <c r="E2130" s="27" t="s">
        <v>190</v>
      </c>
      <c r="F2130" s="28" t="s">
        <v>14</v>
      </c>
      <c r="G2130" s="17" t="s">
        <v>330</v>
      </c>
      <c r="H2130" s="17" t="s">
        <v>16</v>
      </c>
    </row>
    <row r="2131" spans="5:8" x14ac:dyDescent="0.2">
      <c r="E2131" s="27" t="s">
        <v>190</v>
      </c>
      <c r="F2131" s="28" t="s">
        <v>20</v>
      </c>
      <c r="G2131" s="16" t="s">
        <v>331</v>
      </c>
      <c r="H2131" s="16" t="s">
        <v>39</v>
      </c>
    </row>
    <row r="2132" spans="5:8" x14ac:dyDescent="0.2">
      <c r="E2132" s="27" t="s">
        <v>190</v>
      </c>
      <c r="F2132" s="28" t="s">
        <v>21</v>
      </c>
      <c r="G2132" s="17" t="s">
        <v>331</v>
      </c>
      <c r="H2132" s="17" t="s">
        <v>24</v>
      </c>
    </row>
    <row r="2133" spans="5:8" x14ac:dyDescent="0.2">
      <c r="E2133" s="25" t="s">
        <v>191</v>
      </c>
      <c r="F2133" s="30" t="s">
        <v>31</v>
      </c>
      <c r="G2133" s="17" t="s">
        <v>331</v>
      </c>
      <c r="H2133" s="17" t="s">
        <v>31</v>
      </c>
    </row>
    <row r="2134" spans="5:8" x14ac:dyDescent="0.2">
      <c r="E2134" s="27" t="s">
        <v>191</v>
      </c>
      <c r="F2134" s="28" t="s">
        <v>32</v>
      </c>
      <c r="G2134" s="17" t="s">
        <v>331</v>
      </c>
      <c r="H2134" s="17" t="s">
        <v>32</v>
      </c>
    </row>
    <row r="2135" spans="5:8" x14ac:dyDescent="0.2">
      <c r="E2135" s="27" t="s">
        <v>191</v>
      </c>
      <c r="F2135" s="28" t="s">
        <v>33</v>
      </c>
      <c r="G2135" s="17" t="s">
        <v>331</v>
      </c>
      <c r="H2135" s="17" t="s">
        <v>33</v>
      </c>
    </row>
    <row r="2136" spans="5:8" x14ac:dyDescent="0.2">
      <c r="E2136" s="27" t="s">
        <v>191</v>
      </c>
      <c r="F2136" s="28" t="s">
        <v>26</v>
      </c>
      <c r="G2136" s="17" t="s">
        <v>331</v>
      </c>
      <c r="H2136" s="17" t="s">
        <v>34</v>
      </c>
    </row>
    <row r="2137" spans="5:8" x14ac:dyDescent="0.2">
      <c r="E2137" s="27" t="s">
        <v>191</v>
      </c>
      <c r="F2137" s="28" t="s">
        <v>36</v>
      </c>
      <c r="G2137" s="17" t="s">
        <v>331</v>
      </c>
      <c r="H2137" s="17" t="s">
        <v>26</v>
      </c>
    </row>
    <row r="2138" spans="5:8" x14ac:dyDescent="0.2">
      <c r="E2138" s="27" t="s">
        <v>191</v>
      </c>
      <c r="F2138" s="28" t="s">
        <v>27</v>
      </c>
      <c r="G2138" s="17" t="s">
        <v>331</v>
      </c>
      <c r="H2138" s="17" t="s">
        <v>36</v>
      </c>
    </row>
    <row r="2139" spans="5:8" x14ac:dyDescent="0.2">
      <c r="E2139" s="27" t="s">
        <v>191</v>
      </c>
      <c r="F2139" s="28" t="s">
        <v>29</v>
      </c>
      <c r="G2139" s="17" t="s">
        <v>331</v>
      </c>
      <c r="H2139" s="17" t="s">
        <v>27</v>
      </c>
    </row>
    <row r="2140" spans="5:8" x14ac:dyDescent="0.2">
      <c r="E2140" s="27" t="s">
        <v>191</v>
      </c>
      <c r="F2140" s="28" t="s">
        <v>18</v>
      </c>
      <c r="G2140" s="17" t="s">
        <v>331</v>
      </c>
      <c r="H2140" s="17" t="s">
        <v>29</v>
      </c>
    </row>
    <row r="2141" spans="5:8" x14ac:dyDescent="0.2">
      <c r="E2141" s="27" t="s">
        <v>191</v>
      </c>
      <c r="F2141" s="28" t="s">
        <v>19</v>
      </c>
      <c r="G2141" s="17" t="s">
        <v>331</v>
      </c>
      <c r="H2141" s="17" t="s">
        <v>18</v>
      </c>
    </row>
    <row r="2142" spans="5:8" x14ac:dyDescent="0.2">
      <c r="E2142" s="27" t="s">
        <v>191</v>
      </c>
      <c r="F2142" s="28" t="s">
        <v>42</v>
      </c>
      <c r="G2142" s="17" t="s">
        <v>331</v>
      </c>
      <c r="H2142" s="17" t="s">
        <v>42</v>
      </c>
    </row>
    <row r="2143" spans="5:8" x14ac:dyDescent="0.2">
      <c r="E2143" s="27" t="s">
        <v>191</v>
      </c>
      <c r="F2143" s="28" t="s">
        <v>11</v>
      </c>
      <c r="G2143" s="17" t="s">
        <v>331</v>
      </c>
      <c r="H2143" s="17" t="s">
        <v>11</v>
      </c>
    </row>
    <row r="2144" spans="5:8" x14ac:dyDescent="0.2">
      <c r="E2144" s="27" t="s">
        <v>191</v>
      </c>
      <c r="F2144" s="28" t="s">
        <v>20</v>
      </c>
      <c r="G2144" s="17" t="s">
        <v>331</v>
      </c>
      <c r="H2144" s="17" t="s">
        <v>12</v>
      </c>
    </row>
    <row r="2145" spans="5:8" x14ac:dyDescent="0.2">
      <c r="E2145" s="27" t="s">
        <v>191</v>
      </c>
      <c r="F2145" s="28" t="s">
        <v>21</v>
      </c>
      <c r="G2145" s="17" t="s">
        <v>331</v>
      </c>
      <c r="H2145" s="17" t="s">
        <v>13</v>
      </c>
    </row>
    <row r="2146" spans="5:8" x14ac:dyDescent="0.2">
      <c r="E2146" s="25" t="s">
        <v>192</v>
      </c>
      <c r="F2146" s="30" t="s">
        <v>39</v>
      </c>
      <c r="G2146" s="17" t="s">
        <v>331</v>
      </c>
      <c r="H2146" s="17" t="s">
        <v>20</v>
      </c>
    </row>
    <row r="2147" spans="5:8" x14ac:dyDescent="0.2">
      <c r="E2147" s="27" t="s">
        <v>192</v>
      </c>
      <c r="F2147" s="28" t="s">
        <v>24</v>
      </c>
      <c r="G2147" s="17" t="s">
        <v>331</v>
      </c>
      <c r="H2147" s="17" t="s">
        <v>21</v>
      </c>
    </row>
    <row r="2148" spans="5:8" x14ac:dyDescent="0.2">
      <c r="E2148" s="27" t="s">
        <v>192</v>
      </c>
      <c r="F2148" s="28" t="s">
        <v>31</v>
      </c>
      <c r="G2148" s="17" t="s">
        <v>331</v>
      </c>
      <c r="H2148" s="17" t="s">
        <v>22</v>
      </c>
    </row>
    <row r="2149" spans="5:8" x14ac:dyDescent="0.2">
      <c r="E2149" s="27" t="s">
        <v>192</v>
      </c>
      <c r="F2149" s="28" t="s">
        <v>32</v>
      </c>
      <c r="G2149" s="16" t="s">
        <v>332</v>
      </c>
      <c r="H2149" s="16" t="s">
        <v>25</v>
      </c>
    </row>
    <row r="2150" spans="5:8" x14ac:dyDescent="0.2">
      <c r="E2150" s="27" t="s">
        <v>192</v>
      </c>
      <c r="F2150" s="28" t="s">
        <v>33</v>
      </c>
      <c r="G2150" s="17" t="s">
        <v>332</v>
      </c>
      <c r="H2150" s="17" t="s">
        <v>40</v>
      </c>
    </row>
    <row r="2151" spans="5:8" x14ac:dyDescent="0.2">
      <c r="E2151" s="27" t="s">
        <v>192</v>
      </c>
      <c r="F2151" s="28" t="s">
        <v>34</v>
      </c>
      <c r="G2151" s="17" t="s">
        <v>332</v>
      </c>
      <c r="H2151" s="17" t="s">
        <v>7</v>
      </c>
    </row>
    <row r="2152" spans="5:8" x14ac:dyDescent="0.2">
      <c r="E2152" s="27" t="s">
        <v>192</v>
      </c>
      <c r="F2152" s="28" t="s">
        <v>26</v>
      </c>
      <c r="G2152" s="17" t="s">
        <v>332</v>
      </c>
      <c r="H2152" s="17" t="s">
        <v>8</v>
      </c>
    </row>
    <row r="2153" spans="5:8" x14ac:dyDescent="0.2">
      <c r="E2153" s="27" t="s">
        <v>192</v>
      </c>
      <c r="F2153" s="28" t="s">
        <v>36</v>
      </c>
      <c r="G2153" s="17" t="s">
        <v>332</v>
      </c>
      <c r="H2153" s="17" t="s">
        <v>9</v>
      </c>
    </row>
    <row r="2154" spans="5:8" x14ac:dyDescent="0.2">
      <c r="E2154" s="27" t="s">
        <v>192</v>
      </c>
      <c r="F2154" s="28" t="s">
        <v>29</v>
      </c>
      <c r="G2154" s="17" t="s">
        <v>332</v>
      </c>
      <c r="H2154" s="17" t="s">
        <v>10</v>
      </c>
    </row>
    <row r="2155" spans="5:8" x14ac:dyDescent="0.2">
      <c r="E2155" s="27" t="s">
        <v>192</v>
      </c>
      <c r="F2155" s="28" t="s">
        <v>18</v>
      </c>
      <c r="G2155" s="17" t="s">
        <v>332</v>
      </c>
      <c r="H2155" s="17" t="s">
        <v>13</v>
      </c>
    </row>
    <row r="2156" spans="5:8" x14ac:dyDescent="0.2">
      <c r="E2156" s="27" t="s">
        <v>192</v>
      </c>
      <c r="F2156" s="28" t="s">
        <v>19</v>
      </c>
      <c r="G2156" s="17" t="s">
        <v>332</v>
      </c>
      <c r="H2156" s="17" t="s">
        <v>14</v>
      </c>
    </row>
    <row r="2157" spans="5:8" x14ac:dyDescent="0.2">
      <c r="E2157" s="27" t="s">
        <v>192</v>
      </c>
      <c r="F2157" s="28" t="s">
        <v>12</v>
      </c>
      <c r="G2157" s="17" t="s">
        <v>332</v>
      </c>
      <c r="H2157" s="17" t="s">
        <v>15</v>
      </c>
    </row>
    <row r="2158" spans="5:8" x14ac:dyDescent="0.2">
      <c r="E2158" s="27" t="s">
        <v>192</v>
      </c>
      <c r="F2158" s="28" t="s">
        <v>13</v>
      </c>
      <c r="G2158" s="17" t="s">
        <v>332</v>
      </c>
      <c r="H2158" s="17" t="s">
        <v>16</v>
      </c>
    </row>
    <row r="2159" spans="5:8" x14ac:dyDescent="0.2">
      <c r="E2159" s="27" t="s">
        <v>192</v>
      </c>
      <c r="F2159" s="28" t="s">
        <v>14</v>
      </c>
      <c r="G2159" s="17" t="s">
        <v>332</v>
      </c>
      <c r="H2159" s="17" t="s">
        <v>22</v>
      </c>
    </row>
    <row r="2160" spans="5:8" x14ac:dyDescent="0.2">
      <c r="E2160" s="27" t="s">
        <v>192</v>
      </c>
      <c r="F2160" s="28" t="s">
        <v>20</v>
      </c>
      <c r="G2160" s="16" t="s">
        <v>333</v>
      </c>
      <c r="H2160" s="16" t="s">
        <v>31</v>
      </c>
    </row>
    <row r="2161" spans="5:8" x14ac:dyDescent="0.2">
      <c r="E2161" s="27" t="s">
        <v>192</v>
      </c>
      <c r="F2161" s="28" t="s">
        <v>21</v>
      </c>
      <c r="G2161" s="17" t="s">
        <v>333</v>
      </c>
      <c r="H2161" s="17" t="s">
        <v>14</v>
      </c>
    </row>
    <row r="2162" spans="5:8" x14ac:dyDescent="0.2">
      <c r="E2162" s="25" t="s">
        <v>193</v>
      </c>
      <c r="F2162" s="30" t="s">
        <v>24</v>
      </c>
      <c r="G2162" s="17" t="s">
        <v>333</v>
      </c>
      <c r="H2162" s="17" t="s">
        <v>20</v>
      </c>
    </row>
    <row r="2163" spans="5:8" x14ac:dyDescent="0.2">
      <c r="E2163" s="27" t="s">
        <v>193</v>
      </c>
      <c r="F2163" s="28" t="s">
        <v>31</v>
      </c>
      <c r="G2163" s="16" t="s">
        <v>334</v>
      </c>
      <c r="H2163" s="16" t="s">
        <v>24</v>
      </c>
    </row>
    <row r="2164" spans="5:8" x14ac:dyDescent="0.2">
      <c r="E2164" s="27" t="s">
        <v>193</v>
      </c>
      <c r="F2164" s="28" t="s">
        <v>32</v>
      </c>
      <c r="G2164" s="17" t="s">
        <v>334</v>
      </c>
      <c r="H2164" s="17" t="s">
        <v>26</v>
      </c>
    </row>
    <row r="2165" spans="5:8" x14ac:dyDescent="0.2">
      <c r="E2165" s="27" t="s">
        <v>193</v>
      </c>
      <c r="F2165" s="28" t="s">
        <v>36</v>
      </c>
      <c r="G2165" s="17" t="s">
        <v>334</v>
      </c>
      <c r="H2165" s="17" t="s">
        <v>27</v>
      </c>
    </row>
    <row r="2166" spans="5:8" x14ac:dyDescent="0.2">
      <c r="E2166" s="27" t="s">
        <v>193</v>
      </c>
      <c r="F2166" s="28" t="s">
        <v>27</v>
      </c>
      <c r="G2166" s="17" t="s">
        <v>334</v>
      </c>
      <c r="H2166" s="17" t="s">
        <v>42</v>
      </c>
    </row>
    <row r="2167" spans="5:8" x14ac:dyDescent="0.2">
      <c r="E2167" s="27" t="s">
        <v>193</v>
      </c>
      <c r="F2167" s="28" t="s">
        <v>29</v>
      </c>
      <c r="G2167" s="17" t="s">
        <v>334</v>
      </c>
      <c r="H2167" s="17" t="s">
        <v>14</v>
      </c>
    </row>
    <row r="2168" spans="5:8" x14ac:dyDescent="0.2">
      <c r="E2168" s="27" t="s">
        <v>193</v>
      </c>
      <c r="F2168" s="28" t="s">
        <v>18</v>
      </c>
      <c r="G2168" s="17" t="s">
        <v>334</v>
      </c>
      <c r="H2168" s="17" t="s">
        <v>21</v>
      </c>
    </row>
    <row r="2169" spans="5:8" x14ac:dyDescent="0.2">
      <c r="E2169" s="27" t="s">
        <v>193</v>
      </c>
      <c r="F2169" s="28" t="s">
        <v>42</v>
      </c>
      <c r="G2169" s="16" t="s">
        <v>334</v>
      </c>
      <c r="H2169" s="16" t="s">
        <v>22</v>
      </c>
    </row>
    <row r="2170" spans="5:8" x14ac:dyDescent="0.2">
      <c r="E2170" s="27" t="s">
        <v>193</v>
      </c>
      <c r="F2170" s="28" t="s">
        <v>11</v>
      </c>
      <c r="G2170" s="22" t="s">
        <v>335</v>
      </c>
      <c r="H2170" s="22" t="s">
        <v>34</v>
      </c>
    </row>
    <row r="2171" spans="5:8" x14ac:dyDescent="0.2">
      <c r="E2171" s="27" t="s">
        <v>193</v>
      </c>
      <c r="F2171" s="28" t="s">
        <v>12</v>
      </c>
      <c r="G2171" s="17" t="s">
        <v>336</v>
      </c>
      <c r="H2171" s="17" t="s">
        <v>19</v>
      </c>
    </row>
    <row r="2172" spans="5:8" x14ac:dyDescent="0.2">
      <c r="E2172" s="27" t="s">
        <v>193</v>
      </c>
      <c r="F2172" s="28" t="s">
        <v>13</v>
      </c>
      <c r="G2172" s="17" t="s">
        <v>336</v>
      </c>
      <c r="H2172" s="17" t="s">
        <v>22</v>
      </c>
    </row>
    <row r="2173" spans="5:8" x14ac:dyDescent="0.2">
      <c r="E2173" s="27" t="s">
        <v>193</v>
      </c>
      <c r="F2173" s="28" t="s">
        <v>14</v>
      </c>
      <c r="G2173" s="22" t="s">
        <v>337</v>
      </c>
      <c r="H2173" s="22" t="s">
        <v>29</v>
      </c>
    </row>
    <row r="2174" spans="5:8" x14ac:dyDescent="0.2">
      <c r="E2174" s="27" t="s">
        <v>193</v>
      </c>
      <c r="F2174" s="28" t="s">
        <v>20</v>
      </c>
      <c r="G2174" s="17" t="s">
        <v>337</v>
      </c>
      <c r="H2174" s="17" t="s">
        <v>11</v>
      </c>
    </row>
    <row r="2175" spans="5:8" x14ac:dyDescent="0.2">
      <c r="E2175" s="27" t="s">
        <v>193</v>
      </c>
      <c r="F2175" s="28" t="s">
        <v>21</v>
      </c>
      <c r="G2175" s="17" t="s">
        <v>337</v>
      </c>
      <c r="H2175" s="17" t="s">
        <v>13</v>
      </c>
    </row>
    <row r="2176" spans="5:8" x14ac:dyDescent="0.2">
      <c r="E2176" s="25" t="s">
        <v>194</v>
      </c>
      <c r="F2176" s="30" t="s">
        <v>39</v>
      </c>
      <c r="G2176" s="17" t="s">
        <v>337</v>
      </c>
      <c r="H2176" s="17" t="s">
        <v>21</v>
      </c>
    </row>
    <row r="2177" spans="5:8" x14ac:dyDescent="0.2">
      <c r="E2177" s="27" t="s">
        <v>194</v>
      </c>
      <c r="F2177" s="28" t="s">
        <v>24</v>
      </c>
      <c r="G2177" s="22" t="s">
        <v>338</v>
      </c>
      <c r="H2177" s="22" t="s">
        <v>39</v>
      </c>
    </row>
    <row r="2178" spans="5:8" x14ac:dyDescent="0.2">
      <c r="E2178" s="27" t="s">
        <v>194</v>
      </c>
      <c r="F2178" s="28" t="s">
        <v>40</v>
      </c>
      <c r="G2178" s="17" t="s">
        <v>338</v>
      </c>
      <c r="H2178" s="17" t="s">
        <v>24</v>
      </c>
    </row>
    <row r="2179" spans="5:8" x14ac:dyDescent="0.2">
      <c r="E2179" s="27" t="s">
        <v>194</v>
      </c>
      <c r="F2179" s="28" t="s">
        <v>31</v>
      </c>
      <c r="G2179" s="17" t="s">
        <v>338</v>
      </c>
      <c r="H2179" s="17" t="s">
        <v>32</v>
      </c>
    </row>
    <row r="2180" spans="5:8" x14ac:dyDescent="0.2">
      <c r="E2180" s="27" t="s">
        <v>194</v>
      </c>
      <c r="F2180" s="28" t="s">
        <v>33</v>
      </c>
      <c r="G2180" s="17" t="s">
        <v>338</v>
      </c>
      <c r="H2180" s="17" t="s">
        <v>36</v>
      </c>
    </row>
    <row r="2181" spans="5:8" x14ac:dyDescent="0.2">
      <c r="E2181" s="27" t="s">
        <v>194</v>
      </c>
      <c r="F2181" s="28" t="s">
        <v>34</v>
      </c>
      <c r="G2181" s="17" t="s">
        <v>338</v>
      </c>
      <c r="H2181" s="17" t="s">
        <v>42</v>
      </c>
    </row>
    <row r="2182" spans="5:8" x14ac:dyDescent="0.2">
      <c r="E2182" s="27" t="s">
        <v>194</v>
      </c>
      <c r="F2182" s="28" t="s">
        <v>26</v>
      </c>
      <c r="G2182" s="17" t="s">
        <v>338</v>
      </c>
      <c r="H2182" s="17" t="s">
        <v>20</v>
      </c>
    </row>
    <row r="2183" spans="5:8" x14ac:dyDescent="0.2">
      <c r="E2183" s="27" t="s">
        <v>194</v>
      </c>
      <c r="F2183" s="28" t="s">
        <v>36</v>
      </c>
      <c r="G2183" s="22" t="s">
        <v>339</v>
      </c>
      <c r="H2183" s="22" t="s">
        <v>24</v>
      </c>
    </row>
    <row r="2184" spans="5:8" x14ac:dyDescent="0.2">
      <c r="E2184" s="27" t="s">
        <v>194</v>
      </c>
      <c r="F2184" s="28" t="s">
        <v>18</v>
      </c>
      <c r="G2184" s="17" t="s">
        <v>339</v>
      </c>
      <c r="H2184" s="17" t="s">
        <v>36</v>
      </c>
    </row>
    <row r="2185" spans="5:8" x14ac:dyDescent="0.2">
      <c r="E2185" s="27" t="s">
        <v>194</v>
      </c>
      <c r="F2185" s="28" t="s">
        <v>42</v>
      </c>
      <c r="G2185" s="17" t="s">
        <v>339</v>
      </c>
      <c r="H2185" s="17" t="s">
        <v>12</v>
      </c>
    </row>
    <row r="2186" spans="5:8" x14ac:dyDescent="0.2">
      <c r="E2186" s="27" t="s">
        <v>194</v>
      </c>
      <c r="F2186" s="28" t="s">
        <v>13</v>
      </c>
      <c r="G2186" s="17" t="s">
        <v>339</v>
      </c>
      <c r="H2186" s="17" t="s">
        <v>13</v>
      </c>
    </row>
    <row r="2187" spans="5:8" x14ac:dyDescent="0.2">
      <c r="E2187" s="27" t="s">
        <v>194</v>
      </c>
      <c r="F2187" s="28" t="s">
        <v>21</v>
      </c>
      <c r="G2187" s="17" t="s">
        <v>339</v>
      </c>
      <c r="H2187" s="17" t="s">
        <v>14</v>
      </c>
    </row>
    <row r="2188" spans="5:8" x14ac:dyDescent="0.2">
      <c r="E2188" s="25" t="s">
        <v>195</v>
      </c>
      <c r="F2188" s="30" t="s">
        <v>24</v>
      </c>
      <c r="G2188" s="17" t="s">
        <v>339</v>
      </c>
      <c r="H2188" s="17" t="s">
        <v>21</v>
      </c>
    </row>
    <row r="2189" spans="5:8" x14ac:dyDescent="0.2">
      <c r="E2189" s="27" t="s">
        <v>195</v>
      </c>
      <c r="F2189" s="28" t="s">
        <v>31</v>
      </c>
      <c r="G2189" s="17" t="s">
        <v>339</v>
      </c>
      <c r="H2189" s="17" t="s">
        <v>22</v>
      </c>
    </row>
    <row r="2190" spans="5:8" x14ac:dyDescent="0.2">
      <c r="E2190" s="27" t="s">
        <v>195</v>
      </c>
      <c r="F2190" s="28" t="s">
        <v>32</v>
      </c>
      <c r="G2190" s="22" t="s">
        <v>340</v>
      </c>
      <c r="H2190" s="22" t="s">
        <v>24</v>
      </c>
    </row>
    <row r="2191" spans="5:8" x14ac:dyDescent="0.2">
      <c r="E2191" s="27" t="s">
        <v>195</v>
      </c>
      <c r="F2191" s="28" t="s">
        <v>33</v>
      </c>
      <c r="G2191" s="17" t="s">
        <v>340</v>
      </c>
      <c r="H2191" s="17" t="s">
        <v>34</v>
      </c>
    </row>
    <row r="2192" spans="5:8" x14ac:dyDescent="0.2">
      <c r="E2192" s="27" t="s">
        <v>195</v>
      </c>
      <c r="F2192" s="28" t="s">
        <v>34</v>
      </c>
      <c r="G2192" s="17" t="s">
        <v>340</v>
      </c>
      <c r="H2192" s="17" t="s">
        <v>26</v>
      </c>
    </row>
    <row r="2193" spans="5:8" x14ac:dyDescent="0.2">
      <c r="E2193" s="27" t="s">
        <v>195</v>
      </c>
      <c r="F2193" s="28" t="s">
        <v>36</v>
      </c>
      <c r="G2193" s="17" t="s">
        <v>340</v>
      </c>
      <c r="H2193" s="17" t="s">
        <v>29</v>
      </c>
    </row>
    <row r="2194" spans="5:8" x14ac:dyDescent="0.2">
      <c r="E2194" s="27" t="s">
        <v>195</v>
      </c>
      <c r="F2194" s="28" t="s">
        <v>27</v>
      </c>
      <c r="G2194" s="17" t="s">
        <v>340</v>
      </c>
      <c r="H2194" s="17" t="s">
        <v>18</v>
      </c>
    </row>
    <row r="2195" spans="5:8" x14ac:dyDescent="0.2">
      <c r="E2195" s="27" t="s">
        <v>195</v>
      </c>
      <c r="F2195" s="28" t="s">
        <v>18</v>
      </c>
      <c r="G2195" s="17" t="s">
        <v>340</v>
      </c>
      <c r="H2195" s="17" t="s">
        <v>19</v>
      </c>
    </row>
    <row r="2196" spans="5:8" x14ac:dyDescent="0.2">
      <c r="E2196" s="27" t="s">
        <v>195</v>
      </c>
      <c r="F2196" s="28" t="s">
        <v>19</v>
      </c>
      <c r="G2196" s="17" t="s">
        <v>340</v>
      </c>
      <c r="H2196" s="17" t="s">
        <v>11</v>
      </c>
    </row>
    <row r="2197" spans="5:8" x14ac:dyDescent="0.2">
      <c r="E2197" s="27" t="s">
        <v>195</v>
      </c>
      <c r="F2197" s="28" t="s">
        <v>42</v>
      </c>
      <c r="G2197" s="17" t="s">
        <v>340</v>
      </c>
      <c r="H2197" s="17" t="s">
        <v>20</v>
      </c>
    </row>
    <row r="2198" spans="5:8" x14ac:dyDescent="0.2">
      <c r="E2198" s="27" t="s">
        <v>195</v>
      </c>
      <c r="F2198" s="28" t="s">
        <v>11</v>
      </c>
      <c r="G2198" s="17" t="s">
        <v>340</v>
      </c>
      <c r="H2198" s="17" t="s">
        <v>21</v>
      </c>
    </row>
    <row r="2199" spans="5:8" x14ac:dyDescent="0.2">
      <c r="E2199" s="27" t="s">
        <v>195</v>
      </c>
      <c r="F2199" s="28" t="s">
        <v>13</v>
      </c>
      <c r="G2199" s="17" t="s">
        <v>340</v>
      </c>
      <c r="H2199" s="17" t="s">
        <v>22</v>
      </c>
    </row>
    <row r="2200" spans="5:8" x14ac:dyDescent="0.2">
      <c r="E2200" s="27" t="s">
        <v>195</v>
      </c>
      <c r="F2200" s="28" t="s">
        <v>20</v>
      </c>
      <c r="G2200" s="22" t="s">
        <v>341</v>
      </c>
      <c r="H2200" s="22" t="s">
        <v>33</v>
      </c>
    </row>
    <row r="2201" spans="5:8" x14ac:dyDescent="0.2">
      <c r="E2201" s="25" t="s">
        <v>196</v>
      </c>
      <c r="F2201" s="30" t="s">
        <v>39</v>
      </c>
      <c r="G2201" s="17" t="s">
        <v>341</v>
      </c>
      <c r="H2201" s="17" t="s">
        <v>19</v>
      </c>
    </row>
    <row r="2202" spans="5:8" x14ac:dyDescent="0.2">
      <c r="E2202" s="27" t="s">
        <v>196</v>
      </c>
      <c r="F2202" s="28" t="s">
        <v>24</v>
      </c>
      <c r="G2202" s="17" t="s">
        <v>341</v>
      </c>
      <c r="H2202" s="17" t="s">
        <v>12</v>
      </c>
    </row>
    <row r="2203" spans="5:8" x14ac:dyDescent="0.2">
      <c r="E2203" s="27" t="s">
        <v>196</v>
      </c>
      <c r="F2203" s="28" t="s">
        <v>31</v>
      </c>
      <c r="G2203" s="22" t="s">
        <v>342</v>
      </c>
      <c r="H2203" s="22" t="s">
        <v>26</v>
      </c>
    </row>
    <row r="2204" spans="5:8" x14ac:dyDescent="0.2">
      <c r="E2204" s="27" t="s">
        <v>196</v>
      </c>
      <c r="F2204" s="28" t="s">
        <v>32</v>
      </c>
      <c r="G2204" s="17" t="s">
        <v>342</v>
      </c>
      <c r="H2204" s="17" t="s">
        <v>19</v>
      </c>
    </row>
    <row r="2205" spans="5:8" x14ac:dyDescent="0.2">
      <c r="E2205" s="27" t="s">
        <v>196</v>
      </c>
      <c r="F2205" s="28" t="s">
        <v>33</v>
      </c>
      <c r="G2205" s="17" t="s">
        <v>342</v>
      </c>
      <c r="H2205" s="17" t="s">
        <v>11</v>
      </c>
    </row>
    <row r="2206" spans="5:8" x14ac:dyDescent="0.2">
      <c r="E2206" s="27" t="s">
        <v>196</v>
      </c>
      <c r="F2206" s="28" t="s">
        <v>34</v>
      </c>
      <c r="G2206" s="17" t="s">
        <v>342</v>
      </c>
      <c r="H2206" s="17" t="s">
        <v>21</v>
      </c>
    </row>
    <row r="2207" spans="5:8" x14ac:dyDescent="0.2">
      <c r="E2207" s="27" t="s">
        <v>196</v>
      </c>
      <c r="F2207" s="28" t="s">
        <v>36</v>
      </c>
      <c r="G2207" s="17" t="s">
        <v>342</v>
      </c>
      <c r="H2207" s="17" t="s">
        <v>22</v>
      </c>
    </row>
    <row r="2208" spans="5:8" x14ac:dyDescent="0.2">
      <c r="E2208" s="27" t="s">
        <v>196</v>
      </c>
      <c r="F2208" s="28" t="s">
        <v>27</v>
      </c>
      <c r="G2208" s="22" t="s">
        <v>343</v>
      </c>
      <c r="H2208" s="22" t="s">
        <v>27</v>
      </c>
    </row>
    <row r="2209" spans="5:8" x14ac:dyDescent="0.2">
      <c r="E2209" s="27" t="s">
        <v>196</v>
      </c>
      <c r="F2209" s="28" t="s">
        <v>29</v>
      </c>
      <c r="G2209" s="17" t="s">
        <v>344</v>
      </c>
      <c r="H2209" s="17" t="s">
        <v>31</v>
      </c>
    </row>
    <row r="2210" spans="5:8" x14ac:dyDescent="0.2">
      <c r="E2210" s="27" t="s">
        <v>196</v>
      </c>
      <c r="F2210" s="28" t="s">
        <v>18</v>
      </c>
      <c r="G2210" s="17" t="s">
        <v>344</v>
      </c>
      <c r="H2210" s="17" t="s">
        <v>36</v>
      </c>
    </row>
    <row r="2211" spans="5:8" x14ac:dyDescent="0.2">
      <c r="E2211" s="27" t="s">
        <v>196</v>
      </c>
      <c r="F2211" s="28" t="s">
        <v>19</v>
      </c>
      <c r="G2211" s="17" t="s">
        <v>344</v>
      </c>
      <c r="H2211" s="17" t="s">
        <v>9</v>
      </c>
    </row>
    <row r="2212" spans="5:8" x14ac:dyDescent="0.2">
      <c r="E2212" s="27" t="s">
        <v>196</v>
      </c>
      <c r="F2212" s="28" t="s">
        <v>42</v>
      </c>
      <c r="G2212" s="17" t="s">
        <v>344</v>
      </c>
      <c r="H2212" s="17" t="s">
        <v>13</v>
      </c>
    </row>
    <row r="2213" spans="5:8" x14ac:dyDescent="0.2">
      <c r="E2213" s="27" t="s">
        <v>196</v>
      </c>
      <c r="F2213" s="28" t="s">
        <v>11</v>
      </c>
      <c r="G2213" s="17" t="s">
        <v>344</v>
      </c>
      <c r="H2213" s="17" t="s">
        <v>16</v>
      </c>
    </row>
    <row r="2214" spans="5:8" x14ac:dyDescent="0.2">
      <c r="E2214" s="27" t="s">
        <v>196</v>
      </c>
      <c r="F2214" s="28" t="s">
        <v>12</v>
      </c>
      <c r="G2214" s="17" t="s">
        <v>344</v>
      </c>
      <c r="H2214" s="17" t="s">
        <v>22</v>
      </c>
    </row>
    <row r="2215" spans="5:8" x14ac:dyDescent="0.2">
      <c r="E2215" s="27" t="s">
        <v>196</v>
      </c>
      <c r="F2215" s="28" t="s">
        <v>13</v>
      </c>
      <c r="G2215" s="22" t="s">
        <v>345</v>
      </c>
      <c r="H2215" s="22" t="s">
        <v>24</v>
      </c>
    </row>
    <row r="2216" spans="5:8" x14ac:dyDescent="0.2">
      <c r="E2216" s="27" t="s">
        <v>196</v>
      </c>
      <c r="F2216" s="28" t="s">
        <v>20</v>
      </c>
      <c r="G2216" s="17" t="s">
        <v>345</v>
      </c>
      <c r="H2216" s="17" t="s">
        <v>25</v>
      </c>
    </row>
    <row r="2217" spans="5:8" x14ac:dyDescent="0.2">
      <c r="E2217" s="27" t="s">
        <v>196</v>
      </c>
      <c r="F2217" s="28" t="s">
        <v>21</v>
      </c>
      <c r="G2217" s="17" t="s">
        <v>345</v>
      </c>
      <c r="H2217" s="17" t="s">
        <v>40</v>
      </c>
    </row>
    <row r="2218" spans="5:8" x14ac:dyDescent="0.2">
      <c r="E2218" s="25" t="s">
        <v>197</v>
      </c>
      <c r="F2218" s="30" t="s">
        <v>24</v>
      </c>
      <c r="G2218" s="17" t="s">
        <v>345</v>
      </c>
      <c r="H2218" s="17" t="s">
        <v>26</v>
      </c>
    </row>
    <row r="2219" spans="5:8" x14ac:dyDescent="0.2">
      <c r="E2219" s="27" t="s">
        <v>197</v>
      </c>
      <c r="F2219" s="28" t="s">
        <v>31</v>
      </c>
      <c r="G2219" s="17" t="s">
        <v>345</v>
      </c>
      <c r="H2219" s="17" t="s">
        <v>7</v>
      </c>
    </row>
    <row r="2220" spans="5:8" x14ac:dyDescent="0.2">
      <c r="E2220" s="27" t="s">
        <v>197</v>
      </c>
      <c r="F2220" s="28" t="s">
        <v>32</v>
      </c>
      <c r="G2220" s="17" t="s">
        <v>345</v>
      </c>
      <c r="H2220" s="17" t="s">
        <v>8</v>
      </c>
    </row>
    <row r="2221" spans="5:8" x14ac:dyDescent="0.2">
      <c r="E2221" s="27" t="s">
        <v>197</v>
      </c>
      <c r="F2221" s="28" t="s">
        <v>42</v>
      </c>
      <c r="G2221" s="17" t="s">
        <v>345</v>
      </c>
      <c r="H2221" s="17" t="s">
        <v>19</v>
      </c>
    </row>
    <row r="2222" spans="5:8" x14ac:dyDescent="0.2">
      <c r="E2222" s="27" t="s">
        <v>197</v>
      </c>
      <c r="F2222" s="28" t="s">
        <v>11</v>
      </c>
      <c r="G2222" s="17" t="s">
        <v>345</v>
      </c>
      <c r="H2222" s="17" t="s">
        <v>9</v>
      </c>
    </row>
    <row r="2223" spans="5:8" x14ac:dyDescent="0.2">
      <c r="E2223" s="27" t="s">
        <v>197</v>
      </c>
      <c r="F2223" s="28" t="s">
        <v>13</v>
      </c>
      <c r="G2223" s="17" t="s">
        <v>345</v>
      </c>
      <c r="H2223" s="17" t="s">
        <v>10</v>
      </c>
    </row>
    <row r="2224" spans="5:8" x14ac:dyDescent="0.2">
      <c r="E2224" s="25" t="s">
        <v>198</v>
      </c>
      <c r="F2224" s="30" t="s">
        <v>31</v>
      </c>
      <c r="G2224" s="17" t="s">
        <v>345</v>
      </c>
      <c r="H2224" s="17" t="s">
        <v>14</v>
      </c>
    </row>
    <row r="2225" spans="5:8" x14ac:dyDescent="0.2">
      <c r="E2225" s="27" t="s">
        <v>198</v>
      </c>
      <c r="F2225" s="28" t="s">
        <v>32</v>
      </c>
      <c r="G2225" s="17" t="s">
        <v>345</v>
      </c>
      <c r="H2225" s="17" t="s">
        <v>15</v>
      </c>
    </row>
    <row r="2226" spans="5:8" x14ac:dyDescent="0.2">
      <c r="E2226" s="27" t="s">
        <v>198</v>
      </c>
      <c r="F2226" s="28" t="s">
        <v>33</v>
      </c>
      <c r="G2226" s="17" t="s">
        <v>345</v>
      </c>
      <c r="H2226" s="17" t="s">
        <v>16</v>
      </c>
    </row>
    <row r="2227" spans="5:8" x14ac:dyDescent="0.2">
      <c r="E2227" s="27" t="s">
        <v>198</v>
      </c>
      <c r="F2227" s="28" t="s">
        <v>36</v>
      </c>
      <c r="G2227" s="22" t="s">
        <v>346</v>
      </c>
      <c r="H2227" s="22" t="s">
        <v>39</v>
      </c>
    </row>
    <row r="2228" spans="5:8" x14ac:dyDescent="0.2">
      <c r="E2228" s="27" t="s">
        <v>198</v>
      </c>
      <c r="F2228" s="28" t="s">
        <v>20</v>
      </c>
      <c r="G2228" s="17" t="s">
        <v>346</v>
      </c>
      <c r="H2228" s="17" t="s">
        <v>36</v>
      </c>
    </row>
    <row r="2229" spans="5:8" x14ac:dyDescent="0.2">
      <c r="E2229" s="27" t="s">
        <v>198</v>
      </c>
      <c r="F2229" s="28" t="s">
        <v>21</v>
      </c>
      <c r="G2229" s="17" t="s">
        <v>346</v>
      </c>
      <c r="H2229" s="17" t="s">
        <v>11</v>
      </c>
    </row>
    <row r="2230" spans="5:8" x14ac:dyDescent="0.2">
      <c r="E2230" s="25" t="s">
        <v>199</v>
      </c>
      <c r="F2230" s="30" t="s">
        <v>39</v>
      </c>
      <c r="G2230" s="17" t="s">
        <v>346</v>
      </c>
      <c r="H2230" s="17" t="s">
        <v>12</v>
      </c>
    </row>
    <row r="2231" spans="5:8" x14ac:dyDescent="0.2">
      <c r="E2231" s="27" t="s">
        <v>199</v>
      </c>
      <c r="F2231" s="28" t="s">
        <v>24</v>
      </c>
      <c r="G2231" s="22" t="s">
        <v>347</v>
      </c>
      <c r="H2231" s="22" t="s">
        <v>32</v>
      </c>
    </row>
    <row r="2232" spans="5:8" x14ac:dyDescent="0.2">
      <c r="E2232" s="27" t="s">
        <v>199</v>
      </c>
      <c r="F2232" s="28" t="s">
        <v>31</v>
      </c>
      <c r="G2232" s="17" t="s">
        <v>347</v>
      </c>
      <c r="H2232" s="17" t="s">
        <v>19</v>
      </c>
    </row>
    <row r="2233" spans="5:8" x14ac:dyDescent="0.2">
      <c r="E2233" s="27" t="s">
        <v>199</v>
      </c>
      <c r="F2233" s="28" t="s">
        <v>32</v>
      </c>
      <c r="G2233" s="17" t="s">
        <v>347</v>
      </c>
      <c r="H2233" s="17" t="s">
        <v>42</v>
      </c>
    </row>
    <row r="2234" spans="5:8" x14ac:dyDescent="0.2">
      <c r="E2234" s="27" t="s">
        <v>199</v>
      </c>
      <c r="F2234" s="28" t="s">
        <v>33</v>
      </c>
      <c r="G2234" s="17" t="s">
        <v>347</v>
      </c>
      <c r="H2234" s="17" t="s">
        <v>14</v>
      </c>
    </row>
    <row r="2235" spans="5:8" x14ac:dyDescent="0.2">
      <c r="E2235" s="27" t="s">
        <v>199</v>
      </c>
      <c r="F2235" s="28" t="s">
        <v>34</v>
      </c>
      <c r="G2235" s="17" t="s">
        <v>347</v>
      </c>
      <c r="H2235" s="17" t="s">
        <v>22</v>
      </c>
    </row>
    <row r="2236" spans="5:8" x14ac:dyDescent="0.2">
      <c r="E2236" s="27" t="s">
        <v>199</v>
      </c>
      <c r="F2236" s="28" t="s">
        <v>26</v>
      </c>
      <c r="G2236" s="22" t="s">
        <v>348</v>
      </c>
      <c r="H2236" s="22" t="s">
        <v>24</v>
      </c>
    </row>
    <row r="2237" spans="5:8" x14ac:dyDescent="0.2">
      <c r="E2237" s="27" t="s">
        <v>199</v>
      </c>
      <c r="F2237" s="28" t="s">
        <v>36</v>
      </c>
      <c r="G2237" s="17" t="s">
        <v>348</v>
      </c>
      <c r="H2237" s="17" t="s">
        <v>25</v>
      </c>
    </row>
    <row r="2238" spans="5:8" x14ac:dyDescent="0.2">
      <c r="E2238" s="27" t="s">
        <v>199</v>
      </c>
      <c r="F2238" s="28" t="s">
        <v>27</v>
      </c>
      <c r="G2238" s="17" t="s">
        <v>348</v>
      </c>
      <c r="H2238" s="17" t="s">
        <v>31</v>
      </c>
    </row>
    <row r="2239" spans="5:8" x14ac:dyDescent="0.2">
      <c r="E2239" s="27" t="s">
        <v>199</v>
      </c>
      <c r="F2239" s="28" t="s">
        <v>29</v>
      </c>
      <c r="G2239" s="17" t="s">
        <v>348</v>
      </c>
      <c r="H2239" s="17" t="s">
        <v>7</v>
      </c>
    </row>
    <row r="2240" spans="5:8" x14ac:dyDescent="0.2">
      <c r="E2240" s="27" t="s">
        <v>199</v>
      </c>
      <c r="F2240" s="28" t="s">
        <v>18</v>
      </c>
      <c r="G2240" s="17" t="s">
        <v>348</v>
      </c>
      <c r="H2240" s="17" t="s">
        <v>8</v>
      </c>
    </row>
    <row r="2241" spans="5:8" x14ac:dyDescent="0.2">
      <c r="E2241" s="27" t="s">
        <v>199</v>
      </c>
      <c r="F2241" s="28" t="s">
        <v>19</v>
      </c>
      <c r="G2241" s="17" t="s">
        <v>348</v>
      </c>
      <c r="H2241" s="17" t="s">
        <v>36</v>
      </c>
    </row>
    <row r="2242" spans="5:8" x14ac:dyDescent="0.2">
      <c r="E2242" s="27" t="s">
        <v>199</v>
      </c>
      <c r="F2242" s="28" t="s">
        <v>11</v>
      </c>
      <c r="G2242" s="17" t="s">
        <v>348</v>
      </c>
      <c r="H2242" s="17" t="s">
        <v>29</v>
      </c>
    </row>
    <row r="2243" spans="5:8" x14ac:dyDescent="0.2">
      <c r="E2243" s="27" t="s">
        <v>199</v>
      </c>
      <c r="F2243" s="28" t="s">
        <v>12</v>
      </c>
      <c r="G2243" s="17" t="s">
        <v>348</v>
      </c>
      <c r="H2243" s="17" t="s">
        <v>18</v>
      </c>
    </row>
    <row r="2244" spans="5:8" x14ac:dyDescent="0.2">
      <c r="E2244" s="27" t="s">
        <v>199</v>
      </c>
      <c r="F2244" s="28" t="s">
        <v>13</v>
      </c>
      <c r="G2244" s="17" t="s">
        <v>348</v>
      </c>
      <c r="H2244" s="17" t="s">
        <v>19</v>
      </c>
    </row>
    <row r="2245" spans="5:8" x14ac:dyDescent="0.2">
      <c r="E2245" s="27" t="s">
        <v>199</v>
      </c>
      <c r="F2245" s="28" t="s">
        <v>14</v>
      </c>
      <c r="G2245" s="17" t="s">
        <v>348</v>
      </c>
      <c r="H2245" s="17" t="s">
        <v>9</v>
      </c>
    </row>
    <row r="2246" spans="5:8" x14ac:dyDescent="0.2">
      <c r="E2246" s="27" t="s">
        <v>199</v>
      </c>
      <c r="F2246" s="28" t="s">
        <v>21</v>
      </c>
      <c r="G2246" s="17" t="s">
        <v>348</v>
      </c>
      <c r="H2246" s="17" t="s">
        <v>13</v>
      </c>
    </row>
    <row r="2247" spans="5:8" x14ac:dyDescent="0.2">
      <c r="E2247" s="25" t="s">
        <v>200</v>
      </c>
      <c r="F2247" s="30" t="s">
        <v>39</v>
      </c>
      <c r="G2247" s="17" t="s">
        <v>348</v>
      </c>
      <c r="H2247" s="17" t="s">
        <v>14</v>
      </c>
    </row>
    <row r="2248" spans="5:8" x14ac:dyDescent="0.2">
      <c r="E2248" s="27" t="s">
        <v>200</v>
      </c>
      <c r="F2248" s="28" t="s">
        <v>24</v>
      </c>
      <c r="G2248" s="17" t="s">
        <v>348</v>
      </c>
      <c r="H2248" s="17" t="s">
        <v>15</v>
      </c>
    </row>
    <row r="2249" spans="5:8" x14ac:dyDescent="0.2">
      <c r="E2249" s="27" t="s">
        <v>200</v>
      </c>
      <c r="F2249" s="28" t="s">
        <v>32</v>
      </c>
      <c r="G2249" s="17" t="s">
        <v>348</v>
      </c>
      <c r="H2249" s="17" t="s">
        <v>16</v>
      </c>
    </row>
    <row r="2250" spans="5:8" x14ac:dyDescent="0.2">
      <c r="E2250" s="27" t="s">
        <v>200</v>
      </c>
      <c r="F2250" s="28" t="s">
        <v>33</v>
      </c>
      <c r="G2250" s="17" t="s">
        <v>348</v>
      </c>
      <c r="H2250" s="17" t="s">
        <v>22</v>
      </c>
    </row>
    <row r="2251" spans="5:8" x14ac:dyDescent="0.2">
      <c r="E2251" s="27" t="s">
        <v>200</v>
      </c>
      <c r="F2251" s="28" t="s">
        <v>34</v>
      </c>
      <c r="G2251" s="22" t="s">
        <v>349</v>
      </c>
      <c r="H2251" s="22" t="s">
        <v>33</v>
      </c>
    </row>
    <row r="2252" spans="5:8" x14ac:dyDescent="0.2">
      <c r="E2252" s="27" t="s">
        <v>200</v>
      </c>
      <c r="F2252" s="28" t="s">
        <v>36</v>
      </c>
      <c r="G2252" s="17" t="s">
        <v>349</v>
      </c>
      <c r="H2252" s="17" t="s">
        <v>29</v>
      </c>
    </row>
    <row r="2253" spans="5:8" x14ac:dyDescent="0.2">
      <c r="E2253" s="27" t="s">
        <v>200</v>
      </c>
      <c r="F2253" s="28" t="s">
        <v>27</v>
      </c>
      <c r="G2253" s="17" t="s">
        <v>349</v>
      </c>
      <c r="H2253" s="17" t="s">
        <v>11</v>
      </c>
    </row>
    <row r="2254" spans="5:8" x14ac:dyDescent="0.2">
      <c r="E2254" s="27" t="s">
        <v>200</v>
      </c>
      <c r="F2254" s="28" t="s">
        <v>18</v>
      </c>
      <c r="G2254" s="17" t="s">
        <v>349</v>
      </c>
      <c r="H2254" s="17" t="s">
        <v>12</v>
      </c>
    </row>
    <row r="2255" spans="5:8" x14ac:dyDescent="0.2">
      <c r="E2255" s="27" t="s">
        <v>200</v>
      </c>
      <c r="F2255" s="28" t="s">
        <v>19</v>
      </c>
      <c r="G2255" s="17" t="s">
        <v>349</v>
      </c>
      <c r="H2255" s="17" t="s">
        <v>22</v>
      </c>
    </row>
    <row r="2256" spans="5:8" x14ac:dyDescent="0.2">
      <c r="E2256" s="27" t="s">
        <v>200</v>
      </c>
      <c r="F2256" s="28" t="s">
        <v>42</v>
      </c>
      <c r="G2256" s="22" t="s">
        <v>350</v>
      </c>
      <c r="H2256" s="22" t="s">
        <v>24</v>
      </c>
    </row>
    <row r="2257" spans="5:8" x14ac:dyDescent="0.2">
      <c r="E2257" s="27" t="s">
        <v>200</v>
      </c>
      <c r="F2257" s="28" t="s">
        <v>11</v>
      </c>
      <c r="G2257" s="17" t="s">
        <v>350</v>
      </c>
      <c r="H2257" s="17" t="s">
        <v>33</v>
      </c>
    </row>
    <row r="2258" spans="5:8" x14ac:dyDescent="0.2">
      <c r="E2258" s="27" t="s">
        <v>200</v>
      </c>
      <c r="F2258" s="28" t="s">
        <v>13</v>
      </c>
      <c r="G2258" s="17" t="s">
        <v>350</v>
      </c>
      <c r="H2258" s="17" t="s">
        <v>34</v>
      </c>
    </row>
    <row r="2259" spans="5:8" x14ac:dyDescent="0.2">
      <c r="E2259" s="27" t="s">
        <v>200</v>
      </c>
      <c r="F2259" s="28" t="s">
        <v>14</v>
      </c>
      <c r="G2259" s="17" t="s">
        <v>350</v>
      </c>
      <c r="H2259" s="17" t="s">
        <v>26</v>
      </c>
    </row>
    <row r="2260" spans="5:8" x14ac:dyDescent="0.2">
      <c r="E2260" s="27" t="s">
        <v>200</v>
      </c>
      <c r="F2260" s="28" t="s">
        <v>20</v>
      </c>
      <c r="G2260" s="17" t="s">
        <v>350</v>
      </c>
      <c r="H2260" s="17" t="s">
        <v>36</v>
      </c>
    </row>
    <row r="2261" spans="5:8" x14ac:dyDescent="0.2">
      <c r="E2261" s="27" t="s">
        <v>200</v>
      </c>
      <c r="F2261" s="28" t="s">
        <v>21</v>
      </c>
      <c r="G2261" s="17" t="s">
        <v>350</v>
      </c>
      <c r="H2261" s="17" t="s">
        <v>18</v>
      </c>
    </row>
    <row r="2262" spans="5:8" x14ac:dyDescent="0.2">
      <c r="E2262" s="25" t="s">
        <v>201</v>
      </c>
      <c r="F2262" s="30" t="s">
        <v>39</v>
      </c>
      <c r="G2262" s="17" t="s">
        <v>350</v>
      </c>
      <c r="H2262" s="17" t="s">
        <v>19</v>
      </c>
    </row>
    <row r="2263" spans="5:8" x14ac:dyDescent="0.2">
      <c r="E2263" s="27" t="s">
        <v>201</v>
      </c>
      <c r="F2263" s="28" t="s">
        <v>24</v>
      </c>
      <c r="G2263" s="17" t="s">
        <v>350</v>
      </c>
      <c r="H2263" s="17" t="s">
        <v>11</v>
      </c>
    </row>
    <row r="2264" spans="5:8" x14ac:dyDescent="0.2">
      <c r="E2264" s="27" t="s">
        <v>201</v>
      </c>
      <c r="F2264" s="28" t="s">
        <v>31</v>
      </c>
      <c r="G2264" s="17" t="s">
        <v>350</v>
      </c>
      <c r="H2264" s="17" t="s">
        <v>12</v>
      </c>
    </row>
    <row r="2265" spans="5:8" x14ac:dyDescent="0.2">
      <c r="E2265" s="27" t="s">
        <v>201</v>
      </c>
      <c r="F2265" s="28" t="s">
        <v>36</v>
      </c>
      <c r="G2265" s="17" t="s">
        <v>350</v>
      </c>
      <c r="H2265" s="17" t="s">
        <v>13</v>
      </c>
    </row>
    <row r="2266" spans="5:8" x14ac:dyDescent="0.2">
      <c r="E2266" s="27" t="s">
        <v>201</v>
      </c>
      <c r="F2266" s="28" t="s">
        <v>27</v>
      </c>
      <c r="G2266" s="17" t="s">
        <v>350</v>
      </c>
      <c r="H2266" s="17" t="s">
        <v>14</v>
      </c>
    </row>
    <row r="2267" spans="5:8" x14ac:dyDescent="0.2">
      <c r="E2267" s="27" t="s">
        <v>201</v>
      </c>
      <c r="F2267" s="28" t="s">
        <v>18</v>
      </c>
      <c r="G2267" s="17" t="s">
        <v>350</v>
      </c>
      <c r="H2267" s="17" t="s">
        <v>20</v>
      </c>
    </row>
    <row r="2268" spans="5:8" x14ac:dyDescent="0.2">
      <c r="E2268" s="27" t="s">
        <v>201</v>
      </c>
      <c r="F2268" s="28" t="s">
        <v>19</v>
      </c>
      <c r="G2268" s="17" t="s">
        <v>350</v>
      </c>
      <c r="H2268" s="17" t="s">
        <v>21</v>
      </c>
    </row>
    <row r="2269" spans="5:8" x14ac:dyDescent="0.2">
      <c r="E2269" s="27" t="s">
        <v>201</v>
      </c>
      <c r="F2269" s="28" t="s">
        <v>11</v>
      </c>
      <c r="G2269" s="17" t="s">
        <v>350</v>
      </c>
      <c r="H2269" s="17" t="s">
        <v>22</v>
      </c>
    </row>
    <row r="2270" spans="5:8" x14ac:dyDescent="0.2">
      <c r="E2270" s="27" t="s">
        <v>201</v>
      </c>
      <c r="F2270" s="28" t="s">
        <v>13</v>
      </c>
      <c r="G2270" s="22" t="s">
        <v>351</v>
      </c>
      <c r="H2270" s="22" t="s">
        <v>31</v>
      </c>
    </row>
    <row r="2271" spans="5:8" x14ac:dyDescent="0.2">
      <c r="E2271" s="27" t="s">
        <v>201</v>
      </c>
      <c r="F2271" s="28" t="s">
        <v>14</v>
      </c>
      <c r="G2271" s="17" t="s">
        <v>351</v>
      </c>
      <c r="H2271" s="17" t="s">
        <v>33</v>
      </c>
    </row>
    <row r="2272" spans="5:8" x14ac:dyDescent="0.2">
      <c r="E2272" s="27" t="s">
        <v>201</v>
      </c>
      <c r="F2272" s="28" t="s">
        <v>21</v>
      </c>
      <c r="G2272" s="17" t="s">
        <v>351</v>
      </c>
      <c r="H2272" s="17" t="s">
        <v>29</v>
      </c>
    </row>
    <row r="2273" spans="5:8" x14ac:dyDescent="0.2">
      <c r="E2273" s="25" t="s">
        <v>202</v>
      </c>
      <c r="F2273" s="30" t="s">
        <v>39</v>
      </c>
      <c r="G2273" s="17" t="s">
        <v>351</v>
      </c>
      <c r="H2273" s="17" t="s">
        <v>18</v>
      </c>
    </row>
    <row r="2274" spans="5:8" x14ac:dyDescent="0.2">
      <c r="E2274" s="27" t="s">
        <v>202</v>
      </c>
      <c r="F2274" s="28" t="s">
        <v>24</v>
      </c>
      <c r="G2274" s="17" t="s">
        <v>351</v>
      </c>
      <c r="H2274" s="17" t="s">
        <v>19</v>
      </c>
    </row>
    <row r="2275" spans="5:8" x14ac:dyDescent="0.2">
      <c r="E2275" s="27" t="s">
        <v>202</v>
      </c>
      <c r="F2275" s="28" t="s">
        <v>25</v>
      </c>
      <c r="G2275" s="17" t="s">
        <v>351</v>
      </c>
      <c r="H2275" s="17" t="s">
        <v>13</v>
      </c>
    </row>
    <row r="2276" spans="5:8" x14ac:dyDescent="0.2">
      <c r="E2276" s="27" t="s">
        <v>202</v>
      </c>
      <c r="F2276" s="28" t="s">
        <v>33</v>
      </c>
      <c r="G2276" s="17" t="s">
        <v>351</v>
      </c>
      <c r="H2276" s="17" t="s">
        <v>14</v>
      </c>
    </row>
    <row r="2277" spans="5:8" x14ac:dyDescent="0.2">
      <c r="E2277" s="27" t="s">
        <v>202</v>
      </c>
      <c r="F2277" s="28" t="s">
        <v>34</v>
      </c>
      <c r="G2277" s="17" t="s">
        <v>351</v>
      </c>
      <c r="H2277" s="17" t="s">
        <v>22</v>
      </c>
    </row>
    <row r="2278" spans="5:8" x14ac:dyDescent="0.2">
      <c r="E2278" s="27" t="s">
        <v>202</v>
      </c>
      <c r="F2278" s="28" t="s">
        <v>36</v>
      </c>
      <c r="G2278" s="22" t="s">
        <v>352</v>
      </c>
      <c r="H2278" s="22" t="s">
        <v>24</v>
      </c>
    </row>
    <row r="2279" spans="5:8" x14ac:dyDescent="0.2">
      <c r="E2279" s="27" t="s">
        <v>202</v>
      </c>
      <c r="F2279" s="28" t="s">
        <v>27</v>
      </c>
      <c r="G2279" s="17" t="s">
        <v>352</v>
      </c>
      <c r="H2279" s="17" t="s">
        <v>26</v>
      </c>
    </row>
    <row r="2280" spans="5:8" x14ac:dyDescent="0.2">
      <c r="E2280" s="27" t="s">
        <v>202</v>
      </c>
      <c r="F2280" s="28" t="s">
        <v>18</v>
      </c>
      <c r="G2280" s="17" t="s">
        <v>352</v>
      </c>
      <c r="H2280" s="17" t="s">
        <v>42</v>
      </c>
    </row>
    <row r="2281" spans="5:8" x14ac:dyDescent="0.2">
      <c r="E2281" s="27" t="s">
        <v>202</v>
      </c>
      <c r="F2281" s="28" t="s">
        <v>19</v>
      </c>
      <c r="G2281" s="22" t="s">
        <v>353</v>
      </c>
      <c r="H2281" s="22" t="s">
        <v>24</v>
      </c>
    </row>
    <row r="2282" spans="5:8" x14ac:dyDescent="0.2">
      <c r="E2282" s="27" t="s">
        <v>202</v>
      </c>
      <c r="F2282" s="28" t="s">
        <v>9</v>
      </c>
      <c r="G2282" s="17" t="s">
        <v>353</v>
      </c>
      <c r="H2282" s="17" t="s">
        <v>31</v>
      </c>
    </row>
    <row r="2283" spans="5:8" x14ac:dyDescent="0.2">
      <c r="E2283" s="27" t="s">
        <v>202</v>
      </c>
      <c r="F2283" s="28" t="s">
        <v>42</v>
      </c>
      <c r="G2283" s="17" t="s">
        <v>353</v>
      </c>
      <c r="H2283" s="17" t="s">
        <v>32</v>
      </c>
    </row>
    <row r="2284" spans="5:8" x14ac:dyDescent="0.2">
      <c r="E2284" s="27" t="s">
        <v>202</v>
      </c>
      <c r="F2284" s="28" t="s">
        <v>11</v>
      </c>
      <c r="G2284" s="17" t="s">
        <v>353</v>
      </c>
      <c r="H2284" s="17" t="s">
        <v>33</v>
      </c>
    </row>
    <row r="2285" spans="5:8" x14ac:dyDescent="0.2">
      <c r="E2285" s="27" t="s">
        <v>202</v>
      </c>
      <c r="F2285" s="28" t="s">
        <v>12</v>
      </c>
      <c r="G2285" s="17" t="s">
        <v>353</v>
      </c>
      <c r="H2285" s="17" t="s">
        <v>34</v>
      </c>
    </row>
    <row r="2286" spans="5:8" x14ac:dyDescent="0.2">
      <c r="E2286" s="27" t="s">
        <v>202</v>
      </c>
      <c r="F2286" s="28" t="s">
        <v>20</v>
      </c>
      <c r="G2286" s="17" t="s">
        <v>353</v>
      </c>
      <c r="H2286" s="17" t="s">
        <v>26</v>
      </c>
    </row>
    <row r="2287" spans="5:8" x14ac:dyDescent="0.2">
      <c r="E2287" s="27" t="s">
        <v>202</v>
      </c>
      <c r="F2287" s="28" t="s">
        <v>21</v>
      </c>
      <c r="G2287" s="17" t="s">
        <v>353</v>
      </c>
      <c r="H2287" s="17" t="s">
        <v>18</v>
      </c>
    </row>
    <row r="2288" spans="5:8" x14ac:dyDescent="0.2">
      <c r="E2288" s="25" t="s">
        <v>203</v>
      </c>
      <c r="F2288" s="30" t="s">
        <v>31</v>
      </c>
      <c r="G2288" s="17" t="s">
        <v>353</v>
      </c>
      <c r="H2288" s="17" t="s">
        <v>19</v>
      </c>
    </row>
    <row r="2289" spans="5:8" x14ac:dyDescent="0.2">
      <c r="E2289" s="27" t="s">
        <v>203</v>
      </c>
      <c r="F2289" s="28" t="s">
        <v>32</v>
      </c>
      <c r="G2289" s="17" t="s">
        <v>353</v>
      </c>
      <c r="H2289" s="17" t="s">
        <v>11</v>
      </c>
    </row>
    <row r="2290" spans="5:8" x14ac:dyDescent="0.2">
      <c r="E2290" s="27" t="s">
        <v>203</v>
      </c>
      <c r="F2290" s="28" t="s">
        <v>34</v>
      </c>
      <c r="G2290" s="17" t="s">
        <v>353</v>
      </c>
      <c r="H2290" s="17" t="s">
        <v>12</v>
      </c>
    </row>
    <row r="2291" spans="5:8" x14ac:dyDescent="0.2">
      <c r="E2291" s="27" t="s">
        <v>203</v>
      </c>
      <c r="F2291" s="28" t="s">
        <v>36</v>
      </c>
      <c r="G2291" s="17" t="s">
        <v>353</v>
      </c>
      <c r="H2291" s="17" t="s">
        <v>13</v>
      </c>
    </row>
    <row r="2292" spans="5:8" x14ac:dyDescent="0.2">
      <c r="E2292" s="27" t="s">
        <v>203</v>
      </c>
      <c r="F2292" s="28" t="s">
        <v>29</v>
      </c>
      <c r="G2292" s="17" t="s">
        <v>353</v>
      </c>
      <c r="H2292" s="17" t="s">
        <v>14</v>
      </c>
    </row>
    <row r="2293" spans="5:8" x14ac:dyDescent="0.2">
      <c r="E2293" s="27" t="s">
        <v>203</v>
      </c>
      <c r="F2293" s="28" t="s">
        <v>18</v>
      </c>
      <c r="G2293" s="17" t="s">
        <v>353</v>
      </c>
      <c r="H2293" s="17" t="s">
        <v>22</v>
      </c>
    </row>
    <row r="2294" spans="5:8" x14ac:dyDescent="0.2">
      <c r="E2294" s="27" t="s">
        <v>203</v>
      </c>
      <c r="F2294" s="28" t="s">
        <v>11</v>
      </c>
      <c r="G2294" s="22" t="s">
        <v>354</v>
      </c>
      <c r="H2294" s="22" t="s">
        <v>36</v>
      </c>
    </row>
    <row r="2295" spans="5:8" x14ac:dyDescent="0.2">
      <c r="E2295" s="27" t="s">
        <v>203</v>
      </c>
      <c r="F2295" s="28" t="s">
        <v>13</v>
      </c>
      <c r="G2295" s="17" t="s">
        <v>354</v>
      </c>
      <c r="H2295" s="17" t="s">
        <v>29</v>
      </c>
    </row>
    <row r="2296" spans="5:8" x14ac:dyDescent="0.2">
      <c r="E2296" s="27" t="s">
        <v>203</v>
      </c>
      <c r="F2296" s="28" t="s">
        <v>20</v>
      </c>
      <c r="G2296" s="17" t="s">
        <v>354</v>
      </c>
      <c r="H2296" s="17" t="s">
        <v>11</v>
      </c>
    </row>
    <row r="2297" spans="5:8" x14ac:dyDescent="0.2">
      <c r="E2297" s="27" t="s">
        <v>203</v>
      </c>
      <c r="F2297" s="28" t="s">
        <v>21</v>
      </c>
      <c r="G2297" s="17" t="s">
        <v>354</v>
      </c>
      <c r="H2297" s="17" t="s">
        <v>13</v>
      </c>
    </row>
    <row r="2298" spans="5:8" x14ac:dyDescent="0.2">
      <c r="E2298" s="25" t="s">
        <v>204</v>
      </c>
      <c r="F2298" s="30" t="s">
        <v>31</v>
      </c>
      <c r="G2298" s="17" t="s">
        <v>354</v>
      </c>
      <c r="H2298" s="17" t="s">
        <v>20</v>
      </c>
    </row>
    <row r="2299" spans="5:8" x14ac:dyDescent="0.2">
      <c r="E2299" s="27" t="s">
        <v>204</v>
      </c>
      <c r="F2299" s="28" t="s">
        <v>33</v>
      </c>
      <c r="G2299" s="22" t="s">
        <v>355</v>
      </c>
      <c r="H2299" s="22" t="s">
        <v>27</v>
      </c>
    </row>
    <row r="2300" spans="5:8" x14ac:dyDescent="0.2">
      <c r="E2300" s="27" t="s">
        <v>204</v>
      </c>
      <c r="F2300" s="28" t="s">
        <v>36</v>
      </c>
      <c r="G2300" s="17" t="s">
        <v>355</v>
      </c>
      <c r="H2300" s="17" t="s">
        <v>19</v>
      </c>
    </row>
    <row r="2301" spans="5:8" x14ac:dyDescent="0.2">
      <c r="E2301" s="27" t="s">
        <v>204</v>
      </c>
      <c r="F2301" s="28" t="s">
        <v>27</v>
      </c>
      <c r="G2301" s="17" t="s">
        <v>355</v>
      </c>
      <c r="H2301" s="17" t="s">
        <v>12</v>
      </c>
    </row>
    <row r="2302" spans="5:8" x14ac:dyDescent="0.2">
      <c r="E2302" s="27" t="s">
        <v>204</v>
      </c>
      <c r="F2302" s="28" t="s">
        <v>42</v>
      </c>
      <c r="G2302" s="22" t="s">
        <v>356</v>
      </c>
      <c r="H2302" s="22" t="s">
        <v>26</v>
      </c>
    </row>
    <row r="2303" spans="5:8" x14ac:dyDescent="0.2">
      <c r="E2303" s="27" t="s">
        <v>204</v>
      </c>
      <c r="F2303" s="28" t="s">
        <v>12</v>
      </c>
      <c r="G2303" s="17" t="s">
        <v>356</v>
      </c>
      <c r="H2303" s="17" t="s">
        <v>29</v>
      </c>
    </row>
    <row r="2304" spans="5:8" x14ac:dyDescent="0.2">
      <c r="E2304" s="27" t="s">
        <v>204</v>
      </c>
      <c r="F2304" s="28" t="s">
        <v>13</v>
      </c>
      <c r="G2304" s="17" t="s">
        <v>356</v>
      </c>
      <c r="H2304" s="17" t="s">
        <v>19</v>
      </c>
    </row>
    <row r="2305" spans="5:8" x14ac:dyDescent="0.2">
      <c r="E2305" s="27" t="s">
        <v>204</v>
      </c>
      <c r="F2305" s="28" t="s">
        <v>20</v>
      </c>
      <c r="G2305" s="17" t="s">
        <v>356</v>
      </c>
      <c r="H2305" s="17" t="s">
        <v>42</v>
      </c>
    </row>
    <row r="2306" spans="5:8" x14ac:dyDescent="0.2">
      <c r="E2306" s="25" t="s">
        <v>205</v>
      </c>
      <c r="F2306" s="30" t="s">
        <v>39</v>
      </c>
      <c r="G2306" s="17" t="s">
        <v>356</v>
      </c>
      <c r="H2306" s="17" t="s">
        <v>14</v>
      </c>
    </row>
    <row r="2307" spans="5:8" x14ac:dyDescent="0.2">
      <c r="E2307" s="27" t="s">
        <v>205</v>
      </c>
      <c r="F2307" s="28" t="s">
        <v>24</v>
      </c>
      <c r="G2307" s="17" t="s">
        <v>356</v>
      </c>
      <c r="H2307" s="17" t="s">
        <v>22</v>
      </c>
    </row>
    <row r="2308" spans="5:8" x14ac:dyDescent="0.2">
      <c r="E2308" s="27" t="s">
        <v>205</v>
      </c>
      <c r="F2308" s="28" t="s">
        <v>31</v>
      </c>
      <c r="G2308" s="22" t="s">
        <v>357</v>
      </c>
      <c r="H2308" s="22" t="s">
        <v>32</v>
      </c>
    </row>
    <row r="2309" spans="5:8" x14ac:dyDescent="0.2">
      <c r="E2309" s="27" t="s">
        <v>205</v>
      </c>
      <c r="F2309" s="28" t="s">
        <v>34</v>
      </c>
      <c r="G2309" s="17" t="s">
        <v>357</v>
      </c>
      <c r="H2309" s="17" t="s">
        <v>36</v>
      </c>
    </row>
    <row r="2310" spans="5:8" x14ac:dyDescent="0.2">
      <c r="E2310" s="27" t="s">
        <v>205</v>
      </c>
      <c r="F2310" s="28" t="s">
        <v>36</v>
      </c>
      <c r="G2310" s="17" t="s">
        <v>357</v>
      </c>
      <c r="H2310" s="17" t="s">
        <v>27</v>
      </c>
    </row>
    <row r="2311" spans="5:8" x14ac:dyDescent="0.2">
      <c r="E2311" s="27" t="s">
        <v>205</v>
      </c>
      <c r="F2311" s="28" t="s">
        <v>27</v>
      </c>
      <c r="G2311" s="17" t="s">
        <v>357</v>
      </c>
      <c r="H2311" s="17" t="s">
        <v>42</v>
      </c>
    </row>
    <row r="2312" spans="5:8" x14ac:dyDescent="0.2">
      <c r="E2312" s="27" t="s">
        <v>205</v>
      </c>
      <c r="F2312" s="28" t="s">
        <v>42</v>
      </c>
      <c r="G2312" s="17" t="s">
        <v>357</v>
      </c>
      <c r="H2312" s="17" t="s">
        <v>13</v>
      </c>
    </row>
    <row r="2313" spans="5:8" x14ac:dyDescent="0.2">
      <c r="E2313" s="27" t="s">
        <v>205</v>
      </c>
      <c r="F2313" s="28" t="s">
        <v>12</v>
      </c>
      <c r="G2313" s="17" t="s">
        <v>357</v>
      </c>
      <c r="H2313" s="17" t="s">
        <v>21</v>
      </c>
    </row>
    <row r="2314" spans="5:8" x14ac:dyDescent="0.2">
      <c r="E2314" s="27" t="s">
        <v>205</v>
      </c>
      <c r="F2314" s="28" t="s">
        <v>13</v>
      </c>
      <c r="G2314" s="22" t="s">
        <v>358</v>
      </c>
      <c r="H2314" s="22" t="s">
        <v>32</v>
      </c>
    </row>
    <row r="2315" spans="5:8" x14ac:dyDescent="0.2">
      <c r="E2315" s="27" t="s">
        <v>205</v>
      </c>
      <c r="F2315" s="28" t="s">
        <v>20</v>
      </c>
      <c r="G2315" s="17" t="s">
        <v>358</v>
      </c>
      <c r="H2315" s="17" t="s">
        <v>18</v>
      </c>
    </row>
    <row r="2316" spans="5:8" x14ac:dyDescent="0.2">
      <c r="E2316" s="25" t="s">
        <v>206</v>
      </c>
      <c r="F2316" s="30" t="s">
        <v>39</v>
      </c>
      <c r="G2316" s="17" t="s">
        <v>358</v>
      </c>
      <c r="H2316" s="17" t="s">
        <v>12</v>
      </c>
    </row>
    <row r="2317" spans="5:8" x14ac:dyDescent="0.2">
      <c r="E2317" s="27" t="s">
        <v>206</v>
      </c>
      <c r="F2317" s="28" t="s">
        <v>24</v>
      </c>
      <c r="G2317" s="17" t="s">
        <v>358</v>
      </c>
      <c r="H2317" s="17" t="s">
        <v>22</v>
      </c>
    </row>
    <row r="2318" spans="5:8" x14ac:dyDescent="0.2">
      <c r="E2318" s="27" t="s">
        <v>206</v>
      </c>
      <c r="F2318" s="28" t="s">
        <v>31</v>
      </c>
      <c r="G2318" s="22" t="s">
        <v>359</v>
      </c>
      <c r="H2318" s="22" t="s">
        <v>31</v>
      </c>
    </row>
    <row r="2319" spans="5:8" x14ac:dyDescent="0.2">
      <c r="E2319" s="27" t="s">
        <v>206</v>
      </c>
      <c r="F2319" s="28" t="s">
        <v>32</v>
      </c>
      <c r="G2319" s="17" t="s">
        <v>359</v>
      </c>
      <c r="H2319" s="17" t="s">
        <v>33</v>
      </c>
    </row>
    <row r="2320" spans="5:8" x14ac:dyDescent="0.2">
      <c r="E2320" s="27" t="s">
        <v>206</v>
      </c>
      <c r="F2320" s="28" t="s">
        <v>34</v>
      </c>
      <c r="G2320" s="17" t="s">
        <v>359</v>
      </c>
      <c r="H2320" s="17" t="s">
        <v>36</v>
      </c>
    </row>
    <row r="2321" spans="5:8" x14ac:dyDescent="0.2">
      <c r="E2321" s="27" t="s">
        <v>206</v>
      </c>
      <c r="F2321" s="28" t="s">
        <v>36</v>
      </c>
      <c r="G2321" s="17" t="s">
        <v>359</v>
      </c>
      <c r="H2321" s="17" t="s">
        <v>29</v>
      </c>
    </row>
    <row r="2322" spans="5:8" x14ac:dyDescent="0.2">
      <c r="E2322" s="27" t="s">
        <v>206</v>
      </c>
      <c r="F2322" s="28" t="s">
        <v>27</v>
      </c>
      <c r="G2322" s="17" t="s">
        <v>359</v>
      </c>
      <c r="H2322" s="17" t="s">
        <v>10</v>
      </c>
    </row>
    <row r="2323" spans="5:8" x14ac:dyDescent="0.2">
      <c r="E2323" s="27" t="s">
        <v>206</v>
      </c>
      <c r="F2323" s="28" t="s">
        <v>29</v>
      </c>
      <c r="G2323" s="17" t="s">
        <v>359</v>
      </c>
      <c r="H2323" s="17" t="s">
        <v>16</v>
      </c>
    </row>
    <row r="2324" spans="5:8" x14ac:dyDescent="0.2">
      <c r="E2324" s="27" t="s">
        <v>206</v>
      </c>
      <c r="F2324" s="28" t="s">
        <v>18</v>
      </c>
      <c r="G2324" s="17" t="s">
        <v>359</v>
      </c>
      <c r="H2324" s="17" t="s">
        <v>20</v>
      </c>
    </row>
    <row r="2325" spans="5:8" x14ac:dyDescent="0.2">
      <c r="E2325" s="27" t="s">
        <v>206</v>
      </c>
      <c r="F2325" s="28" t="s">
        <v>42</v>
      </c>
      <c r="G2325" s="22" t="s">
        <v>360</v>
      </c>
      <c r="H2325" s="22" t="s">
        <v>29</v>
      </c>
    </row>
    <row r="2326" spans="5:8" x14ac:dyDescent="0.2">
      <c r="E2326" s="27" t="s">
        <v>206</v>
      </c>
      <c r="F2326" s="28" t="s">
        <v>11</v>
      </c>
      <c r="G2326" s="17" t="s">
        <v>360</v>
      </c>
      <c r="H2326" s="17" t="s">
        <v>19</v>
      </c>
    </row>
    <row r="2327" spans="5:8" x14ac:dyDescent="0.2">
      <c r="E2327" s="27" t="s">
        <v>206</v>
      </c>
      <c r="F2327" s="28" t="s">
        <v>13</v>
      </c>
      <c r="G2327" s="17" t="s">
        <v>360</v>
      </c>
      <c r="H2327" s="17" t="s">
        <v>12</v>
      </c>
    </row>
    <row r="2328" spans="5:8" x14ac:dyDescent="0.2">
      <c r="E2328" s="27" t="s">
        <v>206</v>
      </c>
      <c r="F2328" s="28" t="s">
        <v>20</v>
      </c>
      <c r="G2328" s="17" t="s">
        <v>360</v>
      </c>
      <c r="H2328" s="17" t="s">
        <v>22</v>
      </c>
    </row>
    <row r="2329" spans="5:8" x14ac:dyDescent="0.2">
      <c r="E2329" s="25" t="s">
        <v>207</v>
      </c>
      <c r="F2329" s="30" t="s">
        <v>39</v>
      </c>
      <c r="G2329" s="22" t="s">
        <v>361</v>
      </c>
      <c r="H2329" s="22" t="s">
        <v>31</v>
      </c>
    </row>
    <row r="2330" spans="5:8" x14ac:dyDescent="0.2">
      <c r="E2330" s="27" t="s">
        <v>207</v>
      </c>
      <c r="F2330" s="28" t="s">
        <v>31</v>
      </c>
      <c r="G2330" s="17" t="s">
        <v>361</v>
      </c>
      <c r="H2330" s="17" t="s">
        <v>32</v>
      </c>
    </row>
    <row r="2331" spans="5:8" x14ac:dyDescent="0.2">
      <c r="E2331" s="27" t="s">
        <v>207</v>
      </c>
      <c r="F2331" s="28" t="s">
        <v>32</v>
      </c>
      <c r="G2331" s="17" t="s">
        <v>361</v>
      </c>
      <c r="H2331" s="17" t="s">
        <v>27</v>
      </c>
    </row>
    <row r="2332" spans="5:8" x14ac:dyDescent="0.2">
      <c r="E2332" s="27" t="s">
        <v>207</v>
      </c>
      <c r="F2332" s="28" t="s">
        <v>33</v>
      </c>
      <c r="G2332" s="17" t="s">
        <v>361</v>
      </c>
      <c r="H2332" s="17" t="s">
        <v>29</v>
      </c>
    </row>
    <row r="2333" spans="5:8" x14ac:dyDescent="0.2">
      <c r="E2333" s="27" t="s">
        <v>207</v>
      </c>
      <c r="F2333" s="28" t="s">
        <v>34</v>
      </c>
      <c r="G2333" s="17" t="s">
        <v>361</v>
      </c>
      <c r="H2333" s="17" t="s">
        <v>42</v>
      </c>
    </row>
    <row r="2334" spans="5:8" x14ac:dyDescent="0.2">
      <c r="E2334" s="27" t="s">
        <v>207</v>
      </c>
      <c r="F2334" s="28" t="s">
        <v>42</v>
      </c>
      <c r="G2334" s="17" t="s">
        <v>361</v>
      </c>
      <c r="H2334" s="17" t="s">
        <v>11</v>
      </c>
    </row>
    <row r="2335" spans="5:8" x14ac:dyDescent="0.2">
      <c r="E2335" s="27" t="s">
        <v>207</v>
      </c>
      <c r="F2335" s="28" t="s">
        <v>11</v>
      </c>
      <c r="G2335" s="17" t="s">
        <v>361</v>
      </c>
      <c r="H2335" s="17" t="s">
        <v>12</v>
      </c>
    </row>
    <row r="2336" spans="5:8" x14ac:dyDescent="0.2">
      <c r="E2336" s="25" t="s">
        <v>503</v>
      </c>
      <c r="F2336" s="30" t="s">
        <v>39</v>
      </c>
      <c r="G2336" s="17" t="s">
        <v>361</v>
      </c>
      <c r="H2336" s="17" t="s">
        <v>22</v>
      </c>
    </row>
    <row r="2337" spans="5:8" x14ac:dyDescent="0.2">
      <c r="E2337" s="27" t="s">
        <v>503</v>
      </c>
      <c r="F2337" s="28" t="s">
        <v>24</v>
      </c>
      <c r="G2337" s="22" t="s">
        <v>362</v>
      </c>
      <c r="H2337" s="22" t="s">
        <v>39</v>
      </c>
    </row>
    <row r="2338" spans="5:8" x14ac:dyDescent="0.2">
      <c r="E2338" s="27" t="s">
        <v>503</v>
      </c>
      <c r="F2338" s="28" t="s">
        <v>31</v>
      </c>
      <c r="G2338" s="17" t="s">
        <v>362</v>
      </c>
      <c r="H2338" s="17" t="s">
        <v>24</v>
      </c>
    </row>
    <row r="2339" spans="5:8" x14ac:dyDescent="0.2">
      <c r="E2339" s="27" t="s">
        <v>503</v>
      </c>
      <c r="F2339" s="28" t="s">
        <v>32</v>
      </c>
      <c r="G2339" s="17" t="s">
        <v>362</v>
      </c>
      <c r="H2339" s="17" t="s">
        <v>34</v>
      </c>
    </row>
    <row r="2340" spans="5:8" x14ac:dyDescent="0.2">
      <c r="E2340" s="27" t="s">
        <v>503</v>
      </c>
      <c r="F2340" s="28" t="s">
        <v>33</v>
      </c>
      <c r="G2340" s="17" t="s">
        <v>362</v>
      </c>
      <c r="H2340" s="17" t="s">
        <v>26</v>
      </c>
    </row>
    <row r="2341" spans="5:8" x14ac:dyDescent="0.2">
      <c r="E2341" s="27" t="s">
        <v>503</v>
      </c>
      <c r="F2341" s="28" t="s">
        <v>34</v>
      </c>
      <c r="G2341" s="17" t="s">
        <v>362</v>
      </c>
      <c r="H2341" s="17" t="s">
        <v>36</v>
      </c>
    </row>
    <row r="2342" spans="5:8" x14ac:dyDescent="0.2">
      <c r="E2342" s="27" t="s">
        <v>503</v>
      </c>
      <c r="F2342" s="28" t="s">
        <v>26</v>
      </c>
      <c r="G2342" s="17" t="s">
        <v>362</v>
      </c>
      <c r="H2342" s="17" t="s">
        <v>42</v>
      </c>
    </row>
    <row r="2343" spans="5:8" x14ac:dyDescent="0.2">
      <c r="E2343" s="27" t="s">
        <v>503</v>
      </c>
      <c r="F2343" s="28" t="s">
        <v>36</v>
      </c>
      <c r="G2343" s="17" t="s">
        <v>362</v>
      </c>
      <c r="H2343" s="17" t="s">
        <v>11</v>
      </c>
    </row>
    <row r="2344" spans="5:8" x14ac:dyDescent="0.2">
      <c r="E2344" s="27" t="s">
        <v>503</v>
      </c>
      <c r="F2344" s="28" t="s">
        <v>27</v>
      </c>
      <c r="G2344" s="17" t="s">
        <v>362</v>
      </c>
      <c r="H2344" s="17" t="s">
        <v>12</v>
      </c>
    </row>
    <row r="2345" spans="5:8" x14ac:dyDescent="0.2">
      <c r="E2345" s="27" t="s">
        <v>503</v>
      </c>
      <c r="F2345" s="28" t="s">
        <v>29</v>
      </c>
      <c r="G2345" s="17" t="s">
        <v>362</v>
      </c>
      <c r="H2345" s="17" t="s">
        <v>13</v>
      </c>
    </row>
    <row r="2346" spans="5:8" x14ac:dyDescent="0.2">
      <c r="E2346" s="27" t="s">
        <v>503</v>
      </c>
      <c r="F2346" s="28" t="s">
        <v>18</v>
      </c>
      <c r="G2346" s="17" t="s">
        <v>362</v>
      </c>
      <c r="H2346" s="17" t="s">
        <v>14</v>
      </c>
    </row>
    <row r="2347" spans="5:8" x14ac:dyDescent="0.2">
      <c r="E2347" s="27" t="s">
        <v>503</v>
      </c>
      <c r="F2347" s="28" t="s">
        <v>19</v>
      </c>
      <c r="G2347" s="17" t="s">
        <v>362</v>
      </c>
      <c r="H2347" s="17" t="s">
        <v>22</v>
      </c>
    </row>
    <row r="2348" spans="5:8" x14ac:dyDescent="0.2">
      <c r="E2348" s="27" t="s">
        <v>503</v>
      </c>
      <c r="F2348" s="28" t="s">
        <v>42</v>
      </c>
      <c r="G2348" s="22" t="s">
        <v>363</v>
      </c>
      <c r="H2348" s="22" t="s">
        <v>24</v>
      </c>
    </row>
    <row r="2349" spans="5:8" x14ac:dyDescent="0.2">
      <c r="E2349" s="27" t="s">
        <v>503</v>
      </c>
      <c r="F2349" s="28" t="s">
        <v>11</v>
      </c>
      <c r="G2349" s="17" t="s">
        <v>363</v>
      </c>
      <c r="H2349" s="17" t="s">
        <v>32</v>
      </c>
    </row>
    <row r="2350" spans="5:8" x14ac:dyDescent="0.2">
      <c r="E2350" s="27" t="s">
        <v>503</v>
      </c>
      <c r="F2350" s="28" t="s">
        <v>12</v>
      </c>
      <c r="G2350" s="17" t="s">
        <v>363</v>
      </c>
      <c r="H2350" s="17" t="s">
        <v>26</v>
      </c>
    </row>
    <row r="2351" spans="5:8" x14ac:dyDescent="0.2">
      <c r="E2351" s="27" t="s">
        <v>503</v>
      </c>
      <c r="F2351" s="28" t="s">
        <v>13</v>
      </c>
      <c r="G2351" s="17" t="s">
        <v>363</v>
      </c>
      <c r="H2351" s="17" t="s">
        <v>18</v>
      </c>
    </row>
    <row r="2352" spans="5:8" x14ac:dyDescent="0.2">
      <c r="E2352" s="27" t="s">
        <v>503</v>
      </c>
      <c r="F2352" s="28" t="s">
        <v>14</v>
      </c>
      <c r="G2352" s="17" t="s">
        <v>363</v>
      </c>
      <c r="H2352" s="17" t="s">
        <v>12</v>
      </c>
    </row>
    <row r="2353" spans="5:8" x14ac:dyDescent="0.2">
      <c r="E2353" s="27" t="s">
        <v>503</v>
      </c>
      <c r="F2353" s="28" t="s">
        <v>20</v>
      </c>
      <c r="G2353" s="17" t="s">
        <v>363</v>
      </c>
      <c r="H2353" s="17" t="s">
        <v>20</v>
      </c>
    </row>
    <row r="2354" spans="5:8" x14ac:dyDescent="0.2">
      <c r="E2354" s="27" t="s">
        <v>503</v>
      </c>
      <c r="F2354" s="28" t="s">
        <v>21</v>
      </c>
      <c r="G2354" s="22" t="s">
        <v>364</v>
      </c>
      <c r="H2354" s="22" t="s">
        <v>39</v>
      </c>
    </row>
    <row r="2355" spans="5:8" x14ac:dyDescent="0.2">
      <c r="E2355" s="25" t="s">
        <v>208</v>
      </c>
      <c r="F2355" s="30" t="s">
        <v>31</v>
      </c>
      <c r="G2355" s="17" t="s">
        <v>364</v>
      </c>
      <c r="H2355" s="17" t="s">
        <v>24</v>
      </c>
    </row>
    <row r="2356" spans="5:8" x14ac:dyDescent="0.2">
      <c r="E2356" s="27" t="s">
        <v>208</v>
      </c>
      <c r="F2356" s="28" t="s">
        <v>32</v>
      </c>
      <c r="G2356" s="17" t="s">
        <v>364</v>
      </c>
      <c r="H2356" s="17" t="s">
        <v>31</v>
      </c>
    </row>
    <row r="2357" spans="5:8" x14ac:dyDescent="0.2">
      <c r="E2357" s="27" t="s">
        <v>208</v>
      </c>
      <c r="F2357" s="28" t="s">
        <v>34</v>
      </c>
      <c r="G2357" s="22" t="s">
        <v>365</v>
      </c>
      <c r="H2357" s="22" t="s">
        <v>39</v>
      </c>
    </row>
    <row r="2358" spans="5:8" x14ac:dyDescent="0.2">
      <c r="E2358" s="27" t="s">
        <v>208</v>
      </c>
      <c r="F2358" s="28" t="s">
        <v>27</v>
      </c>
      <c r="G2358" s="17" t="s">
        <v>365</v>
      </c>
      <c r="H2358" s="17" t="s">
        <v>26</v>
      </c>
    </row>
    <row r="2359" spans="5:8" x14ac:dyDescent="0.2">
      <c r="E2359" s="27" t="s">
        <v>208</v>
      </c>
      <c r="F2359" s="28" t="s">
        <v>18</v>
      </c>
      <c r="G2359" s="17" t="s">
        <v>365</v>
      </c>
      <c r="H2359" s="17" t="s">
        <v>27</v>
      </c>
    </row>
    <row r="2360" spans="5:8" x14ac:dyDescent="0.2">
      <c r="E2360" s="27" t="s">
        <v>208</v>
      </c>
      <c r="F2360" s="28" t="s">
        <v>42</v>
      </c>
      <c r="G2360" s="17" t="s">
        <v>365</v>
      </c>
      <c r="H2360" s="17" t="s">
        <v>19</v>
      </c>
    </row>
    <row r="2361" spans="5:8" x14ac:dyDescent="0.2">
      <c r="E2361" s="27" t="s">
        <v>208</v>
      </c>
      <c r="F2361" s="28" t="s">
        <v>12</v>
      </c>
      <c r="G2361" s="17" t="s">
        <v>365</v>
      </c>
      <c r="H2361" s="17" t="s">
        <v>12</v>
      </c>
    </row>
    <row r="2362" spans="5:8" x14ac:dyDescent="0.2">
      <c r="E2362" s="27" t="s">
        <v>208</v>
      </c>
      <c r="F2362" s="28" t="s">
        <v>13</v>
      </c>
      <c r="G2362" s="17" t="s">
        <v>365</v>
      </c>
      <c r="H2362" s="17" t="s">
        <v>14</v>
      </c>
    </row>
    <row r="2363" spans="5:8" x14ac:dyDescent="0.2">
      <c r="E2363" s="27" t="s">
        <v>208</v>
      </c>
      <c r="F2363" s="28" t="s">
        <v>14</v>
      </c>
      <c r="G2363" s="22" t="s">
        <v>366</v>
      </c>
      <c r="H2363" s="22" t="s">
        <v>39</v>
      </c>
    </row>
    <row r="2364" spans="5:8" x14ac:dyDescent="0.2">
      <c r="E2364" s="25" t="s">
        <v>209</v>
      </c>
      <c r="F2364" s="30" t="s">
        <v>34</v>
      </c>
      <c r="G2364" s="17" t="s">
        <v>366</v>
      </c>
      <c r="H2364" s="17" t="s">
        <v>24</v>
      </c>
    </row>
    <row r="2365" spans="5:8" x14ac:dyDescent="0.2">
      <c r="E2365" s="27" t="s">
        <v>209</v>
      </c>
      <c r="F2365" s="28" t="s">
        <v>26</v>
      </c>
      <c r="G2365" s="17" t="s">
        <v>366</v>
      </c>
      <c r="H2365" s="17" t="s">
        <v>31</v>
      </c>
    </row>
    <row r="2366" spans="5:8" x14ac:dyDescent="0.2">
      <c r="E2366" s="27" t="s">
        <v>209</v>
      </c>
      <c r="F2366" s="28" t="s">
        <v>36</v>
      </c>
      <c r="G2366" s="17" t="s">
        <v>366</v>
      </c>
      <c r="H2366" s="17" t="s">
        <v>32</v>
      </c>
    </row>
    <row r="2367" spans="5:8" x14ac:dyDescent="0.2">
      <c r="E2367" s="27" t="s">
        <v>209</v>
      </c>
      <c r="F2367" s="28" t="s">
        <v>27</v>
      </c>
      <c r="G2367" s="17" t="s">
        <v>366</v>
      </c>
      <c r="H2367" s="17" t="s">
        <v>33</v>
      </c>
    </row>
    <row r="2368" spans="5:8" x14ac:dyDescent="0.2">
      <c r="E2368" s="27" t="s">
        <v>209</v>
      </c>
      <c r="F2368" s="28" t="s">
        <v>29</v>
      </c>
      <c r="G2368" s="17" t="s">
        <v>366</v>
      </c>
      <c r="H2368" s="17" t="s">
        <v>34</v>
      </c>
    </row>
    <row r="2369" spans="5:8" x14ac:dyDescent="0.2">
      <c r="E2369" s="27" t="s">
        <v>209</v>
      </c>
      <c r="F2369" s="28" t="s">
        <v>18</v>
      </c>
      <c r="G2369" s="17" t="s">
        <v>366</v>
      </c>
      <c r="H2369" s="17" t="s">
        <v>26</v>
      </c>
    </row>
    <row r="2370" spans="5:8" x14ac:dyDescent="0.2">
      <c r="E2370" s="27" t="s">
        <v>209</v>
      </c>
      <c r="F2370" s="28" t="s">
        <v>19</v>
      </c>
      <c r="G2370" s="17" t="s">
        <v>366</v>
      </c>
      <c r="H2370" s="17" t="s">
        <v>36</v>
      </c>
    </row>
    <row r="2371" spans="5:8" x14ac:dyDescent="0.2">
      <c r="E2371" s="27" t="s">
        <v>209</v>
      </c>
      <c r="F2371" s="28" t="s">
        <v>11</v>
      </c>
      <c r="G2371" s="17" t="s">
        <v>366</v>
      </c>
      <c r="H2371" s="17" t="s">
        <v>27</v>
      </c>
    </row>
    <row r="2372" spans="5:8" x14ac:dyDescent="0.2">
      <c r="E2372" s="27" t="s">
        <v>209</v>
      </c>
      <c r="F2372" s="28" t="s">
        <v>12</v>
      </c>
      <c r="G2372" s="17" t="s">
        <v>366</v>
      </c>
      <c r="H2372" s="17" t="s">
        <v>29</v>
      </c>
    </row>
    <row r="2373" spans="5:8" x14ac:dyDescent="0.2">
      <c r="E2373" s="27" t="s">
        <v>209</v>
      </c>
      <c r="F2373" s="28" t="s">
        <v>13</v>
      </c>
      <c r="G2373" s="17" t="s">
        <v>366</v>
      </c>
      <c r="H2373" s="17" t="s">
        <v>18</v>
      </c>
    </row>
    <row r="2374" spans="5:8" x14ac:dyDescent="0.2">
      <c r="E2374" s="27" t="s">
        <v>209</v>
      </c>
      <c r="F2374" s="28" t="s">
        <v>20</v>
      </c>
      <c r="G2374" s="17" t="s">
        <v>366</v>
      </c>
      <c r="H2374" s="17" t="s">
        <v>19</v>
      </c>
    </row>
    <row r="2375" spans="5:8" x14ac:dyDescent="0.2">
      <c r="E2375" s="25" t="s">
        <v>210</v>
      </c>
      <c r="F2375" s="30" t="s">
        <v>24</v>
      </c>
      <c r="G2375" s="17" t="s">
        <v>366</v>
      </c>
      <c r="H2375" s="17" t="s">
        <v>42</v>
      </c>
    </row>
    <row r="2376" spans="5:8" x14ac:dyDescent="0.2">
      <c r="E2376" s="27" t="s">
        <v>210</v>
      </c>
      <c r="F2376" s="28" t="s">
        <v>31</v>
      </c>
      <c r="G2376" s="17" t="s">
        <v>366</v>
      </c>
      <c r="H2376" s="17" t="s">
        <v>11</v>
      </c>
    </row>
    <row r="2377" spans="5:8" x14ac:dyDescent="0.2">
      <c r="E2377" s="27" t="s">
        <v>210</v>
      </c>
      <c r="F2377" s="28" t="s">
        <v>32</v>
      </c>
      <c r="G2377" s="17" t="s">
        <v>366</v>
      </c>
      <c r="H2377" s="17" t="s">
        <v>12</v>
      </c>
    </row>
    <row r="2378" spans="5:8" x14ac:dyDescent="0.2">
      <c r="E2378" s="27" t="s">
        <v>210</v>
      </c>
      <c r="F2378" s="28" t="s">
        <v>33</v>
      </c>
      <c r="G2378" s="17" t="s">
        <v>366</v>
      </c>
      <c r="H2378" s="17" t="s">
        <v>13</v>
      </c>
    </row>
    <row r="2379" spans="5:8" x14ac:dyDescent="0.2">
      <c r="E2379" s="27" t="s">
        <v>210</v>
      </c>
      <c r="F2379" s="28" t="s">
        <v>34</v>
      </c>
      <c r="G2379" s="17" t="s">
        <v>366</v>
      </c>
      <c r="H2379" s="17" t="s">
        <v>14</v>
      </c>
    </row>
    <row r="2380" spans="5:8" x14ac:dyDescent="0.2">
      <c r="E2380" s="27" t="s">
        <v>210</v>
      </c>
      <c r="F2380" s="28" t="s">
        <v>36</v>
      </c>
      <c r="G2380" s="17" t="s">
        <v>366</v>
      </c>
      <c r="H2380" s="17" t="s">
        <v>20</v>
      </c>
    </row>
    <row r="2381" spans="5:8" x14ac:dyDescent="0.2">
      <c r="E2381" s="27" t="s">
        <v>210</v>
      </c>
      <c r="F2381" s="28" t="s">
        <v>29</v>
      </c>
      <c r="G2381" s="17" t="s">
        <v>366</v>
      </c>
      <c r="H2381" s="17" t="s">
        <v>21</v>
      </c>
    </row>
    <row r="2382" spans="5:8" x14ac:dyDescent="0.2">
      <c r="E2382" s="27" t="s">
        <v>210</v>
      </c>
      <c r="F2382" s="28" t="s">
        <v>18</v>
      </c>
      <c r="G2382" s="17" t="s">
        <v>366</v>
      </c>
      <c r="H2382" s="17" t="s">
        <v>22</v>
      </c>
    </row>
    <row r="2383" spans="5:8" x14ac:dyDescent="0.2">
      <c r="E2383" s="27" t="s">
        <v>210</v>
      </c>
      <c r="F2383" s="28" t="s">
        <v>42</v>
      </c>
      <c r="G2383" s="22" t="s">
        <v>367</v>
      </c>
      <c r="H2383" s="22" t="s">
        <v>39</v>
      </c>
    </row>
    <row r="2384" spans="5:8" x14ac:dyDescent="0.2">
      <c r="E2384" s="27" t="s">
        <v>210</v>
      </c>
      <c r="F2384" s="28" t="s">
        <v>11</v>
      </c>
      <c r="G2384" s="17" t="s">
        <v>367</v>
      </c>
      <c r="H2384" s="17" t="s">
        <v>25</v>
      </c>
    </row>
    <row r="2385" spans="5:8" x14ac:dyDescent="0.2">
      <c r="E2385" s="27" t="s">
        <v>210</v>
      </c>
      <c r="F2385" s="28" t="s">
        <v>13</v>
      </c>
      <c r="G2385" s="17" t="s">
        <v>367</v>
      </c>
      <c r="H2385" s="17" t="s">
        <v>40</v>
      </c>
    </row>
    <row r="2386" spans="5:8" x14ac:dyDescent="0.2">
      <c r="E2386" s="27" t="s">
        <v>210</v>
      </c>
      <c r="F2386" s="28" t="s">
        <v>14</v>
      </c>
      <c r="G2386" s="17" t="s">
        <v>367</v>
      </c>
      <c r="H2386" s="17" t="s">
        <v>33</v>
      </c>
    </row>
    <row r="2387" spans="5:8" x14ac:dyDescent="0.2">
      <c r="E2387" s="27" t="s">
        <v>210</v>
      </c>
      <c r="F2387" s="28" t="s">
        <v>20</v>
      </c>
      <c r="G2387" s="17" t="s">
        <v>367</v>
      </c>
      <c r="H2387" s="17" t="s">
        <v>34</v>
      </c>
    </row>
    <row r="2388" spans="5:8" x14ac:dyDescent="0.2">
      <c r="E2388" s="25" t="s">
        <v>504</v>
      </c>
      <c r="F2388" s="30" t="s">
        <v>39</v>
      </c>
      <c r="G2388" s="17" t="s">
        <v>367</v>
      </c>
      <c r="H2388" s="17" t="s">
        <v>7</v>
      </c>
    </row>
    <row r="2389" spans="5:8" x14ac:dyDescent="0.2">
      <c r="E2389" s="27" t="s">
        <v>504</v>
      </c>
      <c r="F2389" s="28" t="s">
        <v>24</v>
      </c>
      <c r="G2389" s="17" t="s">
        <v>367</v>
      </c>
      <c r="H2389" s="17" t="s">
        <v>8</v>
      </c>
    </row>
    <row r="2390" spans="5:8" x14ac:dyDescent="0.2">
      <c r="E2390" s="27" t="s">
        <v>504</v>
      </c>
      <c r="F2390" s="28" t="s">
        <v>31</v>
      </c>
      <c r="G2390" s="17" t="s">
        <v>367</v>
      </c>
      <c r="H2390" s="17" t="s">
        <v>19</v>
      </c>
    </row>
    <row r="2391" spans="5:8" x14ac:dyDescent="0.2">
      <c r="E2391" s="27" t="s">
        <v>504</v>
      </c>
      <c r="F2391" s="28" t="s">
        <v>32</v>
      </c>
      <c r="G2391" s="17" t="s">
        <v>367</v>
      </c>
      <c r="H2391" s="17" t="s">
        <v>9</v>
      </c>
    </row>
    <row r="2392" spans="5:8" x14ac:dyDescent="0.2">
      <c r="E2392" s="27" t="s">
        <v>504</v>
      </c>
      <c r="F2392" s="28" t="s">
        <v>34</v>
      </c>
      <c r="G2392" s="17" t="s">
        <v>367</v>
      </c>
      <c r="H2392" s="17" t="s">
        <v>42</v>
      </c>
    </row>
    <row r="2393" spans="5:8" x14ac:dyDescent="0.2">
      <c r="E2393" s="27" t="s">
        <v>504</v>
      </c>
      <c r="F2393" s="28" t="s">
        <v>26</v>
      </c>
      <c r="G2393" s="17" t="s">
        <v>367</v>
      </c>
      <c r="H2393" s="17" t="s">
        <v>11</v>
      </c>
    </row>
    <row r="2394" spans="5:8" x14ac:dyDescent="0.2">
      <c r="E2394" s="27" t="s">
        <v>504</v>
      </c>
      <c r="F2394" s="28" t="s">
        <v>36</v>
      </c>
      <c r="G2394" s="17" t="s">
        <v>367</v>
      </c>
      <c r="H2394" s="17" t="s">
        <v>12</v>
      </c>
    </row>
    <row r="2395" spans="5:8" x14ac:dyDescent="0.2">
      <c r="E2395" s="27" t="s">
        <v>504</v>
      </c>
      <c r="F2395" s="28" t="s">
        <v>27</v>
      </c>
      <c r="G2395" s="17" t="s">
        <v>367</v>
      </c>
      <c r="H2395" s="17" t="s">
        <v>14</v>
      </c>
    </row>
    <row r="2396" spans="5:8" x14ac:dyDescent="0.2">
      <c r="E2396" s="27" t="s">
        <v>504</v>
      </c>
      <c r="F2396" s="28" t="s">
        <v>29</v>
      </c>
      <c r="G2396" s="17" t="s">
        <v>367</v>
      </c>
      <c r="H2396" s="17" t="s">
        <v>15</v>
      </c>
    </row>
    <row r="2397" spans="5:8" x14ac:dyDescent="0.2">
      <c r="E2397" s="27" t="s">
        <v>504</v>
      </c>
      <c r="F2397" s="28" t="s">
        <v>18</v>
      </c>
      <c r="G2397" s="17" t="s">
        <v>367</v>
      </c>
      <c r="H2397" s="17" t="s">
        <v>16</v>
      </c>
    </row>
    <row r="2398" spans="5:8" x14ac:dyDescent="0.2">
      <c r="E2398" s="27" t="s">
        <v>504</v>
      </c>
      <c r="F2398" s="28" t="s">
        <v>42</v>
      </c>
      <c r="G2398" s="17" t="s">
        <v>367</v>
      </c>
      <c r="H2398" s="17" t="s">
        <v>20</v>
      </c>
    </row>
    <row r="2399" spans="5:8" x14ac:dyDescent="0.2">
      <c r="E2399" s="27" t="s">
        <v>504</v>
      </c>
      <c r="F2399" s="28" t="s">
        <v>11</v>
      </c>
      <c r="G2399" s="17" t="s">
        <v>367</v>
      </c>
      <c r="H2399" s="17" t="s">
        <v>21</v>
      </c>
    </row>
    <row r="2400" spans="5:8" x14ac:dyDescent="0.2">
      <c r="E2400" s="27" t="s">
        <v>504</v>
      </c>
      <c r="F2400" s="28" t="s">
        <v>12</v>
      </c>
      <c r="G2400" s="17" t="s">
        <v>367</v>
      </c>
      <c r="H2400" s="17" t="s">
        <v>22</v>
      </c>
    </row>
    <row r="2401" spans="5:8" x14ac:dyDescent="0.2">
      <c r="E2401" s="27" t="s">
        <v>504</v>
      </c>
      <c r="F2401" s="28" t="s">
        <v>13</v>
      </c>
      <c r="G2401" s="22" t="s">
        <v>368</v>
      </c>
      <c r="H2401" s="22" t="s">
        <v>31</v>
      </c>
    </row>
    <row r="2402" spans="5:8" x14ac:dyDescent="0.2">
      <c r="E2402" s="27" t="s">
        <v>504</v>
      </c>
      <c r="F2402" s="28" t="s">
        <v>14</v>
      </c>
      <c r="G2402" s="17" t="s">
        <v>368</v>
      </c>
      <c r="H2402" s="17" t="s">
        <v>32</v>
      </c>
    </row>
    <row r="2403" spans="5:8" x14ac:dyDescent="0.2">
      <c r="E2403" s="27" t="s">
        <v>504</v>
      </c>
      <c r="F2403" s="28" t="s">
        <v>20</v>
      </c>
      <c r="G2403" s="17" t="s">
        <v>368</v>
      </c>
      <c r="H2403" s="17" t="s">
        <v>29</v>
      </c>
    </row>
    <row r="2404" spans="5:8" x14ac:dyDescent="0.2">
      <c r="E2404" s="27" t="s">
        <v>504</v>
      </c>
      <c r="F2404" s="28" t="s">
        <v>21</v>
      </c>
      <c r="G2404" s="22" t="s">
        <v>369</v>
      </c>
      <c r="H2404" s="22" t="s">
        <v>25</v>
      </c>
    </row>
    <row r="2405" spans="5:8" x14ac:dyDescent="0.2">
      <c r="E2405" s="25" t="s">
        <v>212</v>
      </c>
      <c r="F2405" s="30" t="s">
        <v>24</v>
      </c>
      <c r="G2405" s="17" t="s">
        <v>369</v>
      </c>
      <c r="H2405" s="17" t="s">
        <v>40</v>
      </c>
    </row>
    <row r="2406" spans="5:8" x14ac:dyDescent="0.2">
      <c r="E2406" s="27" t="s">
        <v>212</v>
      </c>
      <c r="F2406" s="28" t="s">
        <v>33</v>
      </c>
      <c r="G2406" s="17" t="s">
        <v>369</v>
      </c>
      <c r="H2406" s="17" t="s">
        <v>32</v>
      </c>
    </row>
    <row r="2407" spans="5:8" x14ac:dyDescent="0.2">
      <c r="E2407" s="27" t="s">
        <v>212</v>
      </c>
      <c r="F2407" s="28" t="s">
        <v>26</v>
      </c>
      <c r="G2407" s="17" t="s">
        <v>369</v>
      </c>
      <c r="H2407" s="17" t="s">
        <v>34</v>
      </c>
    </row>
    <row r="2408" spans="5:8" x14ac:dyDescent="0.2">
      <c r="E2408" s="27" t="s">
        <v>212</v>
      </c>
      <c r="F2408" s="28" t="s">
        <v>29</v>
      </c>
      <c r="G2408" s="17" t="s">
        <v>369</v>
      </c>
      <c r="H2408" s="17" t="s">
        <v>7</v>
      </c>
    </row>
    <row r="2409" spans="5:8" x14ac:dyDescent="0.2">
      <c r="E2409" s="27" t="s">
        <v>212</v>
      </c>
      <c r="F2409" s="28" t="s">
        <v>42</v>
      </c>
      <c r="G2409" s="17" t="s">
        <v>369</v>
      </c>
      <c r="H2409" s="17" t="s">
        <v>8</v>
      </c>
    </row>
    <row r="2410" spans="5:8" x14ac:dyDescent="0.2">
      <c r="E2410" s="27" t="s">
        <v>212</v>
      </c>
      <c r="F2410" s="28" t="s">
        <v>12</v>
      </c>
      <c r="G2410" s="17" t="s">
        <v>369</v>
      </c>
      <c r="H2410" s="17" t="s">
        <v>18</v>
      </c>
    </row>
    <row r="2411" spans="5:8" x14ac:dyDescent="0.2">
      <c r="E2411" s="27" t="s">
        <v>212</v>
      </c>
      <c r="F2411" s="28" t="s">
        <v>20</v>
      </c>
      <c r="G2411" s="17" t="s">
        <v>369</v>
      </c>
      <c r="H2411" s="17" t="s">
        <v>9</v>
      </c>
    </row>
    <row r="2412" spans="5:8" x14ac:dyDescent="0.2">
      <c r="E2412" s="25" t="s">
        <v>213</v>
      </c>
      <c r="F2412" s="30" t="s">
        <v>39</v>
      </c>
      <c r="G2412" s="17" t="s">
        <v>369</v>
      </c>
      <c r="H2412" s="17" t="s">
        <v>10</v>
      </c>
    </row>
    <row r="2413" spans="5:8" x14ac:dyDescent="0.2">
      <c r="E2413" s="27" t="s">
        <v>213</v>
      </c>
      <c r="F2413" s="28" t="s">
        <v>24</v>
      </c>
      <c r="G2413" s="17" t="s">
        <v>369</v>
      </c>
      <c r="H2413" s="17" t="s">
        <v>42</v>
      </c>
    </row>
    <row r="2414" spans="5:8" x14ac:dyDescent="0.2">
      <c r="E2414" s="27" t="s">
        <v>213</v>
      </c>
      <c r="F2414" s="28" t="s">
        <v>31</v>
      </c>
      <c r="G2414" s="17" t="s">
        <v>369</v>
      </c>
      <c r="H2414" s="17" t="s">
        <v>12</v>
      </c>
    </row>
    <row r="2415" spans="5:8" x14ac:dyDescent="0.2">
      <c r="E2415" s="27" t="s">
        <v>213</v>
      </c>
      <c r="F2415" s="28" t="s">
        <v>34</v>
      </c>
      <c r="G2415" s="17" t="s">
        <v>369</v>
      </c>
      <c r="H2415" s="17" t="s">
        <v>13</v>
      </c>
    </row>
    <row r="2416" spans="5:8" x14ac:dyDescent="0.2">
      <c r="E2416" s="27" t="s">
        <v>213</v>
      </c>
      <c r="F2416" s="28" t="s">
        <v>29</v>
      </c>
      <c r="G2416" s="17" t="s">
        <v>369</v>
      </c>
      <c r="H2416" s="17" t="s">
        <v>14</v>
      </c>
    </row>
    <row r="2417" spans="5:8" x14ac:dyDescent="0.2">
      <c r="E2417" s="27" t="s">
        <v>213</v>
      </c>
      <c r="F2417" s="28" t="s">
        <v>18</v>
      </c>
      <c r="G2417" s="17" t="s">
        <v>369</v>
      </c>
      <c r="H2417" s="17" t="s">
        <v>15</v>
      </c>
    </row>
    <row r="2418" spans="5:8" x14ac:dyDescent="0.2">
      <c r="E2418" s="27" t="s">
        <v>213</v>
      </c>
      <c r="F2418" s="28" t="s">
        <v>42</v>
      </c>
      <c r="G2418" s="17" t="s">
        <v>369</v>
      </c>
      <c r="H2418" s="17" t="s">
        <v>16</v>
      </c>
    </row>
    <row r="2419" spans="5:8" x14ac:dyDescent="0.2">
      <c r="E2419" s="27" t="s">
        <v>213</v>
      </c>
      <c r="F2419" s="28" t="s">
        <v>12</v>
      </c>
      <c r="G2419" s="17" t="s">
        <v>369</v>
      </c>
      <c r="H2419" s="17" t="s">
        <v>20</v>
      </c>
    </row>
    <row r="2420" spans="5:8" x14ac:dyDescent="0.2">
      <c r="E2420" s="27" t="s">
        <v>213</v>
      </c>
      <c r="F2420" s="28" t="s">
        <v>20</v>
      </c>
      <c r="G2420" s="17" t="s">
        <v>369</v>
      </c>
      <c r="H2420" s="17" t="s">
        <v>21</v>
      </c>
    </row>
    <row r="2421" spans="5:8" x14ac:dyDescent="0.2">
      <c r="E2421" s="27" t="s">
        <v>213</v>
      </c>
      <c r="F2421" s="28" t="s">
        <v>21</v>
      </c>
      <c r="G2421" s="17" t="s">
        <v>369</v>
      </c>
      <c r="H2421" s="17" t="s">
        <v>22</v>
      </c>
    </row>
    <row r="2422" spans="5:8" x14ac:dyDescent="0.2">
      <c r="E2422" s="25" t="s">
        <v>505</v>
      </c>
      <c r="F2422" s="30" t="s">
        <v>39</v>
      </c>
      <c r="G2422" s="22" t="s">
        <v>370</v>
      </c>
      <c r="H2422" s="22" t="s">
        <v>24</v>
      </c>
    </row>
    <row r="2423" spans="5:8" x14ac:dyDescent="0.2">
      <c r="E2423" s="27" t="s">
        <v>505</v>
      </c>
      <c r="F2423" s="28" t="s">
        <v>24</v>
      </c>
      <c r="G2423" s="17" t="s">
        <v>370</v>
      </c>
      <c r="H2423" s="17" t="s">
        <v>32</v>
      </c>
    </row>
    <row r="2424" spans="5:8" x14ac:dyDescent="0.2">
      <c r="E2424" s="27" t="s">
        <v>505</v>
      </c>
      <c r="F2424" s="28" t="s">
        <v>25</v>
      </c>
      <c r="G2424" s="17" t="s">
        <v>370</v>
      </c>
      <c r="H2424" s="17" t="s">
        <v>18</v>
      </c>
    </row>
    <row r="2425" spans="5:8" x14ac:dyDescent="0.2">
      <c r="E2425" s="27" t="s">
        <v>505</v>
      </c>
      <c r="F2425" s="28" t="s">
        <v>40</v>
      </c>
      <c r="G2425" s="17" t="s">
        <v>370</v>
      </c>
      <c r="H2425" s="17" t="s">
        <v>11</v>
      </c>
    </row>
    <row r="2426" spans="5:8" x14ac:dyDescent="0.2">
      <c r="E2426" s="27" t="s">
        <v>505</v>
      </c>
      <c r="F2426" s="28" t="s">
        <v>31</v>
      </c>
      <c r="G2426" s="17" t="s">
        <v>370</v>
      </c>
      <c r="H2426" s="17" t="s">
        <v>14</v>
      </c>
    </row>
    <row r="2427" spans="5:8" x14ac:dyDescent="0.2">
      <c r="E2427" s="27" t="s">
        <v>505</v>
      </c>
      <c r="F2427" s="28" t="s">
        <v>32</v>
      </c>
      <c r="G2427" s="22" t="s">
        <v>371</v>
      </c>
      <c r="H2427" s="22" t="s">
        <v>39</v>
      </c>
    </row>
    <row r="2428" spans="5:8" x14ac:dyDescent="0.2">
      <c r="E2428" s="27" t="s">
        <v>505</v>
      </c>
      <c r="F2428" s="28" t="s">
        <v>33</v>
      </c>
      <c r="G2428" s="17" t="s">
        <v>371</v>
      </c>
      <c r="H2428" s="17" t="s">
        <v>24</v>
      </c>
    </row>
    <row r="2429" spans="5:8" x14ac:dyDescent="0.2">
      <c r="E2429" s="27" t="s">
        <v>505</v>
      </c>
      <c r="F2429" s="28" t="s">
        <v>34</v>
      </c>
      <c r="G2429" s="17" t="s">
        <v>371</v>
      </c>
      <c r="H2429" s="17" t="s">
        <v>31</v>
      </c>
    </row>
    <row r="2430" spans="5:8" x14ac:dyDescent="0.2">
      <c r="E2430" s="27" t="s">
        <v>505</v>
      </c>
      <c r="F2430" s="28" t="s">
        <v>26</v>
      </c>
      <c r="G2430" s="17" t="s">
        <v>371</v>
      </c>
      <c r="H2430" s="17" t="s">
        <v>32</v>
      </c>
    </row>
    <row r="2431" spans="5:8" x14ac:dyDescent="0.2">
      <c r="E2431" s="27" t="s">
        <v>505</v>
      </c>
      <c r="F2431" s="28" t="s">
        <v>7</v>
      </c>
      <c r="G2431" s="17" t="s">
        <v>371</v>
      </c>
      <c r="H2431" s="17" t="s">
        <v>33</v>
      </c>
    </row>
    <row r="2432" spans="5:8" x14ac:dyDescent="0.2">
      <c r="E2432" s="27" t="s">
        <v>505</v>
      </c>
      <c r="F2432" s="28" t="s">
        <v>8</v>
      </c>
      <c r="G2432" s="17" t="s">
        <v>371</v>
      </c>
      <c r="H2432" s="17" t="s">
        <v>34</v>
      </c>
    </row>
    <row r="2433" spans="5:8" x14ac:dyDescent="0.2">
      <c r="E2433" s="27" t="s">
        <v>505</v>
      </c>
      <c r="F2433" s="28" t="s">
        <v>36</v>
      </c>
      <c r="G2433" s="17" t="s">
        <v>371</v>
      </c>
      <c r="H2433" s="17" t="s">
        <v>26</v>
      </c>
    </row>
    <row r="2434" spans="5:8" x14ac:dyDescent="0.2">
      <c r="E2434" s="27" t="s">
        <v>505</v>
      </c>
      <c r="F2434" s="28" t="s">
        <v>27</v>
      </c>
      <c r="G2434" s="17" t="s">
        <v>371</v>
      </c>
      <c r="H2434" s="17" t="s">
        <v>36</v>
      </c>
    </row>
    <row r="2435" spans="5:8" x14ac:dyDescent="0.2">
      <c r="E2435" s="27" t="s">
        <v>505</v>
      </c>
      <c r="F2435" s="28" t="s">
        <v>29</v>
      </c>
      <c r="G2435" s="17" t="s">
        <v>371</v>
      </c>
      <c r="H2435" s="17" t="s">
        <v>27</v>
      </c>
    </row>
    <row r="2436" spans="5:8" x14ac:dyDescent="0.2">
      <c r="E2436" s="27" t="s">
        <v>505</v>
      </c>
      <c r="F2436" s="28" t="s">
        <v>18</v>
      </c>
      <c r="G2436" s="17" t="s">
        <v>371</v>
      </c>
      <c r="H2436" s="17" t="s">
        <v>29</v>
      </c>
    </row>
    <row r="2437" spans="5:8" x14ac:dyDescent="0.2">
      <c r="E2437" s="27" t="s">
        <v>505</v>
      </c>
      <c r="F2437" s="28" t="s">
        <v>19</v>
      </c>
      <c r="G2437" s="17" t="s">
        <v>371</v>
      </c>
      <c r="H2437" s="17" t="s">
        <v>18</v>
      </c>
    </row>
    <row r="2438" spans="5:8" x14ac:dyDescent="0.2">
      <c r="E2438" s="27" t="s">
        <v>505</v>
      </c>
      <c r="F2438" s="28" t="s">
        <v>9</v>
      </c>
      <c r="G2438" s="17" t="s">
        <v>371</v>
      </c>
      <c r="H2438" s="17" t="s">
        <v>19</v>
      </c>
    </row>
    <row r="2439" spans="5:8" x14ac:dyDescent="0.2">
      <c r="E2439" s="27" t="s">
        <v>505</v>
      </c>
      <c r="F2439" s="28" t="s">
        <v>10</v>
      </c>
      <c r="G2439" s="17" t="s">
        <v>371</v>
      </c>
      <c r="H2439" s="17" t="s">
        <v>42</v>
      </c>
    </row>
    <row r="2440" spans="5:8" x14ac:dyDescent="0.2">
      <c r="E2440" s="27" t="s">
        <v>505</v>
      </c>
      <c r="F2440" s="28" t="s">
        <v>42</v>
      </c>
      <c r="G2440" s="17" t="s">
        <v>371</v>
      </c>
      <c r="H2440" s="17" t="s">
        <v>11</v>
      </c>
    </row>
    <row r="2441" spans="5:8" x14ac:dyDescent="0.2">
      <c r="E2441" s="27" t="s">
        <v>505</v>
      </c>
      <c r="F2441" s="28" t="s">
        <v>11</v>
      </c>
      <c r="G2441" s="17" t="s">
        <v>371</v>
      </c>
      <c r="H2441" s="17" t="s">
        <v>12</v>
      </c>
    </row>
    <row r="2442" spans="5:8" x14ac:dyDescent="0.2">
      <c r="E2442" s="27" t="s">
        <v>505</v>
      </c>
      <c r="F2442" s="28" t="s">
        <v>12</v>
      </c>
      <c r="G2442" s="17" t="s">
        <v>371</v>
      </c>
      <c r="H2442" s="17" t="s">
        <v>13</v>
      </c>
    </row>
    <row r="2443" spans="5:8" x14ac:dyDescent="0.2">
      <c r="E2443" s="27" t="s">
        <v>505</v>
      </c>
      <c r="F2443" s="28" t="s">
        <v>13</v>
      </c>
      <c r="G2443" s="17" t="s">
        <v>371</v>
      </c>
      <c r="H2443" s="17" t="s">
        <v>14</v>
      </c>
    </row>
    <row r="2444" spans="5:8" x14ac:dyDescent="0.2">
      <c r="E2444" s="27" t="s">
        <v>505</v>
      </c>
      <c r="F2444" s="28" t="s">
        <v>14</v>
      </c>
      <c r="G2444" s="17" t="s">
        <v>371</v>
      </c>
      <c r="H2444" s="17" t="s">
        <v>20</v>
      </c>
    </row>
    <row r="2445" spans="5:8" x14ac:dyDescent="0.2">
      <c r="E2445" s="27" t="s">
        <v>505</v>
      </c>
      <c r="F2445" s="28" t="s">
        <v>15</v>
      </c>
      <c r="G2445" s="17" t="s">
        <v>371</v>
      </c>
      <c r="H2445" s="17" t="s">
        <v>21</v>
      </c>
    </row>
    <row r="2446" spans="5:8" x14ac:dyDescent="0.2">
      <c r="E2446" s="27" t="s">
        <v>505</v>
      </c>
      <c r="F2446" s="28" t="s">
        <v>16</v>
      </c>
      <c r="G2446" s="17" t="s">
        <v>371</v>
      </c>
      <c r="H2446" s="17" t="s">
        <v>22</v>
      </c>
    </row>
    <row r="2447" spans="5:8" x14ac:dyDescent="0.2">
      <c r="E2447" s="27" t="s">
        <v>505</v>
      </c>
      <c r="F2447" s="28" t="s">
        <v>20</v>
      </c>
      <c r="G2447" s="22" t="s">
        <v>372</v>
      </c>
      <c r="H2447" s="22" t="s">
        <v>25</v>
      </c>
    </row>
    <row r="2448" spans="5:8" x14ac:dyDescent="0.2">
      <c r="E2448" s="27" t="s">
        <v>505</v>
      </c>
      <c r="F2448" s="28" t="s">
        <v>21</v>
      </c>
      <c r="G2448" s="17" t="s">
        <v>372</v>
      </c>
      <c r="H2448" s="17" t="s">
        <v>40</v>
      </c>
    </row>
    <row r="2449" spans="5:8" x14ac:dyDescent="0.2">
      <c r="E2449" s="25" t="s">
        <v>214</v>
      </c>
      <c r="F2449" s="30" t="s">
        <v>39</v>
      </c>
      <c r="G2449" s="17" t="s">
        <v>372</v>
      </c>
      <c r="H2449" s="17" t="s">
        <v>26</v>
      </c>
    </row>
    <row r="2450" spans="5:8" x14ac:dyDescent="0.2">
      <c r="E2450" s="27" t="s">
        <v>214</v>
      </c>
      <c r="F2450" s="28" t="s">
        <v>24</v>
      </c>
      <c r="G2450" s="17" t="s">
        <v>372</v>
      </c>
      <c r="H2450" s="17" t="s">
        <v>7</v>
      </c>
    </row>
    <row r="2451" spans="5:8" x14ac:dyDescent="0.2">
      <c r="E2451" s="27" t="s">
        <v>214</v>
      </c>
      <c r="F2451" s="28" t="s">
        <v>31</v>
      </c>
      <c r="G2451" s="17" t="s">
        <v>372</v>
      </c>
      <c r="H2451" s="17" t="s">
        <v>8</v>
      </c>
    </row>
    <row r="2452" spans="5:8" x14ac:dyDescent="0.2">
      <c r="E2452" s="27" t="s">
        <v>214</v>
      </c>
      <c r="F2452" s="28" t="s">
        <v>32</v>
      </c>
      <c r="G2452" s="17" t="s">
        <v>372</v>
      </c>
      <c r="H2452" s="17" t="s">
        <v>27</v>
      </c>
    </row>
    <row r="2453" spans="5:8" x14ac:dyDescent="0.2">
      <c r="E2453" s="27" t="s">
        <v>214</v>
      </c>
      <c r="F2453" s="28" t="s">
        <v>33</v>
      </c>
      <c r="G2453" s="17" t="s">
        <v>372</v>
      </c>
      <c r="H2453" s="17" t="s">
        <v>9</v>
      </c>
    </row>
    <row r="2454" spans="5:8" x14ac:dyDescent="0.2">
      <c r="E2454" s="27" t="s">
        <v>214</v>
      </c>
      <c r="F2454" s="28" t="s">
        <v>34</v>
      </c>
      <c r="G2454" s="17" t="s">
        <v>372</v>
      </c>
      <c r="H2454" s="17" t="s">
        <v>11</v>
      </c>
    </row>
    <row r="2455" spans="5:8" x14ac:dyDescent="0.2">
      <c r="E2455" s="27" t="s">
        <v>214</v>
      </c>
      <c r="F2455" s="28" t="s">
        <v>26</v>
      </c>
      <c r="G2455" s="17" t="s">
        <v>372</v>
      </c>
      <c r="H2455" s="17" t="s">
        <v>15</v>
      </c>
    </row>
    <row r="2456" spans="5:8" x14ac:dyDescent="0.2">
      <c r="E2456" s="27" t="s">
        <v>214</v>
      </c>
      <c r="F2456" s="28" t="s">
        <v>36</v>
      </c>
      <c r="G2456" s="22" t="s">
        <v>373</v>
      </c>
      <c r="H2456" s="22" t="s">
        <v>39</v>
      </c>
    </row>
    <row r="2457" spans="5:8" x14ac:dyDescent="0.2">
      <c r="E2457" s="27" t="s">
        <v>214</v>
      </c>
      <c r="F2457" s="28" t="s">
        <v>27</v>
      </c>
      <c r="G2457" s="17" t="s">
        <v>373</v>
      </c>
      <c r="H2457" s="17" t="s">
        <v>34</v>
      </c>
    </row>
    <row r="2458" spans="5:8" x14ac:dyDescent="0.2">
      <c r="E2458" s="27" t="s">
        <v>214</v>
      </c>
      <c r="F2458" s="28" t="s">
        <v>29</v>
      </c>
      <c r="G2458" s="17" t="s">
        <v>373</v>
      </c>
      <c r="H2458" s="17" t="s">
        <v>21</v>
      </c>
    </row>
    <row r="2459" spans="5:8" x14ac:dyDescent="0.2">
      <c r="E2459" s="27" t="s">
        <v>214</v>
      </c>
      <c r="F2459" s="28" t="s">
        <v>18</v>
      </c>
      <c r="G2459" s="22" t="s">
        <v>374</v>
      </c>
      <c r="H2459" s="22" t="s">
        <v>26</v>
      </c>
    </row>
    <row r="2460" spans="5:8" x14ac:dyDescent="0.2">
      <c r="E2460" s="27" t="s">
        <v>214</v>
      </c>
      <c r="F2460" s="28" t="s">
        <v>42</v>
      </c>
      <c r="G2460" s="17" t="s">
        <v>374</v>
      </c>
      <c r="H2460" s="17" t="s">
        <v>27</v>
      </c>
    </row>
    <row r="2461" spans="5:8" x14ac:dyDescent="0.2">
      <c r="E2461" s="27" t="s">
        <v>214</v>
      </c>
      <c r="F2461" s="28" t="s">
        <v>11</v>
      </c>
      <c r="G2461" s="17" t="s">
        <v>374</v>
      </c>
      <c r="H2461" s="17" t="s">
        <v>22</v>
      </c>
    </row>
    <row r="2462" spans="5:8" x14ac:dyDescent="0.2">
      <c r="E2462" s="27" t="s">
        <v>214</v>
      </c>
      <c r="F2462" s="28" t="s">
        <v>12</v>
      </c>
      <c r="G2462" s="22" t="s">
        <v>375</v>
      </c>
      <c r="H2462" s="22" t="s">
        <v>32</v>
      </c>
    </row>
    <row r="2463" spans="5:8" x14ac:dyDescent="0.2">
      <c r="E2463" s="27" t="s">
        <v>214</v>
      </c>
      <c r="F2463" s="28" t="s">
        <v>13</v>
      </c>
      <c r="G2463" s="17" t="s">
        <v>375</v>
      </c>
      <c r="H2463" s="17" t="s">
        <v>34</v>
      </c>
    </row>
    <row r="2464" spans="5:8" x14ac:dyDescent="0.2">
      <c r="E2464" s="27" t="s">
        <v>214</v>
      </c>
      <c r="F2464" s="28" t="s">
        <v>20</v>
      </c>
      <c r="G2464" s="17" t="s">
        <v>375</v>
      </c>
      <c r="H2464" s="17" t="s">
        <v>26</v>
      </c>
    </row>
    <row r="2465" spans="5:8" x14ac:dyDescent="0.2">
      <c r="E2465" s="27" t="s">
        <v>214</v>
      </c>
      <c r="F2465" s="28" t="s">
        <v>21</v>
      </c>
      <c r="G2465" s="17" t="s">
        <v>375</v>
      </c>
      <c r="H2465" s="17" t="s">
        <v>19</v>
      </c>
    </row>
    <row r="2466" spans="5:8" x14ac:dyDescent="0.2">
      <c r="E2466" s="25" t="s">
        <v>215</v>
      </c>
      <c r="F2466" s="30" t="s">
        <v>39</v>
      </c>
      <c r="G2466" s="17" t="s">
        <v>375</v>
      </c>
      <c r="H2466" s="17" t="s">
        <v>14</v>
      </c>
    </row>
    <row r="2467" spans="5:8" x14ac:dyDescent="0.2">
      <c r="E2467" s="27" t="s">
        <v>215</v>
      </c>
      <c r="F2467" s="28" t="s">
        <v>31</v>
      </c>
      <c r="G2467" s="17" t="s">
        <v>375</v>
      </c>
      <c r="H2467" s="17" t="s">
        <v>22</v>
      </c>
    </row>
    <row r="2468" spans="5:8" x14ac:dyDescent="0.2">
      <c r="E2468" s="27" t="s">
        <v>215</v>
      </c>
      <c r="F2468" s="28" t="s">
        <v>33</v>
      </c>
      <c r="G2468" s="22" t="s">
        <v>376</v>
      </c>
      <c r="H2468" s="22" t="s">
        <v>32</v>
      </c>
    </row>
    <row r="2469" spans="5:8" x14ac:dyDescent="0.2">
      <c r="E2469" s="27" t="s">
        <v>215</v>
      </c>
      <c r="F2469" s="28" t="s">
        <v>34</v>
      </c>
      <c r="G2469" s="17" t="s">
        <v>376</v>
      </c>
      <c r="H2469" s="17" t="s">
        <v>27</v>
      </c>
    </row>
    <row r="2470" spans="5:8" x14ac:dyDescent="0.2">
      <c r="E2470" s="27" t="s">
        <v>215</v>
      </c>
      <c r="F2470" s="28" t="s">
        <v>18</v>
      </c>
      <c r="G2470" s="17" t="s">
        <v>376</v>
      </c>
      <c r="H2470" s="17" t="s">
        <v>14</v>
      </c>
    </row>
    <row r="2471" spans="5:8" x14ac:dyDescent="0.2">
      <c r="E2471" s="27" t="s">
        <v>215</v>
      </c>
      <c r="F2471" s="28" t="s">
        <v>19</v>
      </c>
      <c r="G2471" s="22" t="s">
        <v>377</v>
      </c>
      <c r="H2471" s="22" t="s">
        <v>26</v>
      </c>
    </row>
    <row r="2472" spans="5:8" x14ac:dyDescent="0.2">
      <c r="E2472" s="25" t="s">
        <v>216</v>
      </c>
      <c r="F2472" s="30" t="s">
        <v>31</v>
      </c>
      <c r="G2472" s="20" t="s">
        <v>378</v>
      </c>
      <c r="H2472" s="20" t="s">
        <v>25</v>
      </c>
    </row>
    <row r="2473" spans="5:8" x14ac:dyDescent="0.2">
      <c r="E2473" s="27" t="s">
        <v>216</v>
      </c>
      <c r="F2473" s="28" t="s">
        <v>32</v>
      </c>
      <c r="G2473" s="17" t="s">
        <v>378</v>
      </c>
      <c r="H2473" s="17" t="s">
        <v>40</v>
      </c>
    </row>
    <row r="2474" spans="5:8" x14ac:dyDescent="0.2">
      <c r="E2474" s="27" t="s">
        <v>216</v>
      </c>
      <c r="F2474" s="28" t="s">
        <v>33</v>
      </c>
      <c r="G2474" s="17" t="s">
        <v>378</v>
      </c>
      <c r="H2474" s="17" t="s">
        <v>33</v>
      </c>
    </row>
    <row r="2475" spans="5:8" x14ac:dyDescent="0.2">
      <c r="E2475" s="27" t="s">
        <v>216</v>
      </c>
      <c r="F2475" s="28" t="s">
        <v>36</v>
      </c>
      <c r="G2475" s="17" t="s">
        <v>378</v>
      </c>
      <c r="H2475" s="17" t="s">
        <v>7</v>
      </c>
    </row>
    <row r="2476" spans="5:8" x14ac:dyDescent="0.2">
      <c r="E2476" s="27" t="s">
        <v>216</v>
      </c>
      <c r="F2476" s="28" t="s">
        <v>27</v>
      </c>
      <c r="G2476" s="17" t="s">
        <v>378</v>
      </c>
      <c r="H2476" s="17" t="s">
        <v>8</v>
      </c>
    </row>
    <row r="2477" spans="5:8" x14ac:dyDescent="0.2">
      <c r="E2477" s="27" t="s">
        <v>216</v>
      </c>
      <c r="F2477" s="28" t="s">
        <v>29</v>
      </c>
      <c r="G2477" s="17" t="s">
        <v>378</v>
      </c>
      <c r="H2477" s="17" t="s">
        <v>29</v>
      </c>
    </row>
    <row r="2478" spans="5:8" x14ac:dyDescent="0.2">
      <c r="E2478" s="27" t="s">
        <v>216</v>
      </c>
      <c r="F2478" s="28" t="s">
        <v>18</v>
      </c>
      <c r="G2478" s="17" t="s">
        <v>378</v>
      </c>
      <c r="H2478" s="17" t="s">
        <v>18</v>
      </c>
    </row>
    <row r="2479" spans="5:8" x14ac:dyDescent="0.2">
      <c r="E2479" s="27" t="s">
        <v>216</v>
      </c>
      <c r="F2479" s="28" t="s">
        <v>42</v>
      </c>
      <c r="G2479" s="17" t="s">
        <v>378</v>
      </c>
      <c r="H2479" s="17" t="s">
        <v>9</v>
      </c>
    </row>
    <row r="2480" spans="5:8" x14ac:dyDescent="0.2">
      <c r="E2480" s="27" t="s">
        <v>216</v>
      </c>
      <c r="F2480" s="28" t="s">
        <v>11</v>
      </c>
      <c r="G2480" s="17" t="s">
        <v>378</v>
      </c>
      <c r="H2480" s="17" t="s">
        <v>10</v>
      </c>
    </row>
    <row r="2481" spans="5:8" x14ac:dyDescent="0.2">
      <c r="E2481" s="27" t="s">
        <v>216</v>
      </c>
      <c r="F2481" s="28" t="s">
        <v>12</v>
      </c>
      <c r="G2481" s="17" t="s">
        <v>378</v>
      </c>
      <c r="H2481" s="17" t="s">
        <v>15</v>
      </c>
    </row>
    <row r="2482" spans="5:8" x14ac:dyDescent="0.2">
      <c r="E2482" s="27" t="s">
        <v>216</v>
      </c>
      <c r="F2482" s="28" t="s">
        <v>13</v>
      </c>
      <c r="G2482" s="17" t="s">
        <v>378</v>
      </c>
      <c r="H2482" s="17" t="s">
        <v>16</v>
      </c>
    </row>
    <row r="2483" spans="5:8" x14ac:dyDescent="0.2">
      <c r="E2483" s="27" t="s">
        <v>216</v>
      </c>
      <c r="F2483" s="28" t="s">
        <v>20</v>
      </c>
      <c r="G2483" s="20" t="s">
        <v>379</v>
      </c>
      <c r="H2483" s="20" t="s">
        <v>13</v>
      </c>
    </row>
    <row r="2484" spans="5:8" x14ac:dyDescent="0.2">
      <c r="E2484" s="27" t="s">
        <v>216</v>
      </c>
      <c r="F2484" s="28" t="s">
        <v>21</v>
      </c>
      <c r="G2484" s="17" t="s">
        <v>379</v>
      </c>
      <c r="H2484" s="17" t="s">
        <v>14</v>
      </c>
    </row>
    <row r="2485" spans="5:8" x14ac:dyDescent="0.2">
      <c r="E2485" s="25" t="s">
        <v>217</v>
      </c>
      <c r="F2485" s="30" t="s">
        <v>24</v>
      </c>
      <c r="G2485" s="17" t="s">
        <v>379</v>
      </c>
      <c r="H2485" s="17" t="s">
        <v>22</v>
      </c>
    </row>
    <row r="2486" spans="5:8" x14ac:dyDescent="0.2">
      <c r="E2486" s="27" t="s">
        <v>217</v>
      </c>
      <c r="F2486" s="28" t="s">
        <v>31</v>
      </c>
      <c r="G2486" s="20" t="s">
        <v>380</v>
      </c>
      <c r="H2486" s="20" t="s">
        <v>24</v>
      </c>
    </row>
    <row r="2487" spans="5:8" x14ac:dyDescent="0.2">
      <c r="E2487" s="27" t="s">
        <v>217</v>
      </c>
      <c r="F2487" s="28" t="s">
        <v>33</v>
      </c>
      <c r="G2487" s="17" t="s">
        <v>380</v>
      </c>
      <c r="H2487" s="17" t="s">
        <v>27</v>
      </c>
    </row>
    <row r="2488" spans="5:8" x14ac:dyDescent="0.2">
      <c r="E2488" s="27" t="s">
        <v>217</v>
      </c>
      <c r="F2488" s="28" t="s">
        <v>36</v>
      </c>
      <c r="G2488" s="17" t="s">
        <v>380</v>
      </c>
      <c r="H2488" s="17" t="s">
        <v>29</v>
      </c>
    </row>
    <row r="2489" spans="5:8" x14ac:dyDescent="0.2">
      <c r="E2489" s="27" t="s">
        <v>217</v>
      </c>
      <c r="F2489" s="28" t="s">
        <v>29</v>
      </c>
      <c r="G2489" s="17" t="s">
        <v>380</v>
      </c>
      <c r="H2489" s="17" t="s">
        <v>14</v>
      </c>
    </row>
    <row r="2490" spans="5:8" x14ac:dyDescent="0.2">
      <c r="E2490" s="27" t="s">
        <v>217</v>
      </c>
      <c r="F2490" s="28" t="s">
        <v>19</v>
      </c>
      <c r="G2490" s="20" t="s">
        <v>381</v>
      </c>
      <c r="H2490" s="20" t="s">
        <v>25</v>
      </c>
    </row>
    <row r="2491" spans="5:8" x14ac:dyDescent="0.2">
      <c r="E2491" s="27" t="s">
        <v>217</v>
      </c>
      <c r="F2491" s="28" t="s">
        <v>42</v>
      </c>
      <c r="G2491" s="17" t="s">
        <v>381</v>
      </c>
      <c r="H2491" s="17" t="s">
        <v>40</v>
      </c>
    </row>
    <row r="2492" spans="5:8" x14ac:dyDescent="0.2">
      <c r="E2492" s="27" t="s">
        <v>217</v>
      </c>
      <c r="F2492" s="28" t="s">
        <v>12</v>
      </c>
      <c r="G2492" s="17" t="s">
        <v>381</v>
      </c>
      <c r="H2492" s="17" t="s">
        <v>7</v>
      </c>
    </row>
    <row r="2493" spans="5:8" x14ac:dyDescent="0.2">
      <c r="E2493" s="27" t="s">
        <v>217</v>
      </c>
      <c r="F2493" s="28" t="s">
        <v>14</v>
      </c>
      <c r="G2493" s="17" t="s">
        <v>381</v>
      </c>
      <c r="H2493" s="17" t="s">
        <v>8</v>
      </c>
    </row>
    <row r="2494" spans="5:8" x14ac:dyDescent="0.2">
      <c r="E2494" s="27" t="s">
        <v>217</v>
      </c>
      <c r="F2494" s="28" t="s">
        <v>20</v>
      </c>
      <c r="G2494" s="17" t="s">
        <v>381</v>
      </c>
      <c r="H2494" s="17" t="s">
        <v>9</v>
      </c>
    </row>
    <row r="2495" spans="5:8" x14ac:dyDescent="0.2">
      <c r="E2495" s="25" t="s">
        <v>218</v>
      </c>
      <c r="F2495" s="30" t="s">
        <v>39</v>
      </c>
      <c r="G2495" s="17" t="s">
        <v>381</v>
      </c>
      <c r="H2495" s="17" t="s">
        <v>10</v>
      </c>
    </row>
    <row r="2496" spans="5:8" x14ac:dyDescent="0.2">
      <c r="E2496" s="27" t="s">
        <v>218</v>
      </c>
      <c r="F2496" s="28" t="s">
        <v>24</v>
      </c>
      <c r="G2496" s="17" t="s">
        <v>381</v>
      </c>
      <c r="H2496" s="17" t="s">
        <v>15</v>
      </c>
    </row>
    <row r="2497" spans="5:8" x14ac:dyDescent="0.2">
      <c r="E2497" s="27" t="s">
        <v>218</v>
      </c>
      <c r="F2497" s="28" t="s">
        <v>31</v>
      </c>
      <c r="G2497" s="17" t="s">
        <v>381</v>
      </c>
      <c r="H2497" s="17" t="s">
        <v>16</v>
      </c>
    </row>
    <row r="2498" spans="5:8" x14ac:dyDescent="0.2">
      <c r="E2498" s="27" t="s">
        <v>218</v>
      </c>
      <c r="F2498" s="28" t="s">
        <v>32</v>
      </c>
      <c r="G2498" s="20" t="s">
        <v>382</v>
      </c>
      <c r="H2498" s="20" t="s">
        <v>36</v>
      </c>
    </row>
    <row r="2499" spans="5:8" x14ac:dyDescent="0.2">
      <c r="E2499" s="27" t="s">
        <v>218</v>
      </c>
      <c r="F2499" s="28" t="s">
        <v>34</v>
      </c>
      <c r="G2499" s="23" t="s">
        <v>383</v>
      </c>
      <c r="H2499" s="23" t="s">
        <v>11</v>
      </c>
    </row>
    <row r="2500" spans="5:8" x14ac:dyDescent="0.2">
      <c r="E2500" s="27" t="s">
        <v>218</v>
      </c>
      <c r="F2500" s="28" t="s">
        <v>36</v>
      </c>
      <c r="G2500" s="16" t="s">
        <v>384</v>
      </c>
      <c r="H2500" s="16" t="s">
        <v>33</v>
      </c>
    </row>
    <row r="2501" spans="5:8" x14ac:dyDescent="0.2">
      <c r="E2501" s="27" t="s">
        <v>218</v>
      </c>
      <c r="F2501" s="28" t="s">
        <v>27</v>
      </c>
      <c r="G2501" s="20" t="s">
        <v>385</v>
      </c>
      <c r="H2501" s="20" t="s">
        <v>24</v>
      </c>
    </row>
    <row r="2502" spans="5:8" x14ac:dyDescent="0.2">
      <c r="E2502" s="27" t="s">
        <v>218</v>
      </c>
      <c r="F2502" s="28" t="s">
        <v>29</v>
      </c>
      <c r="G2502" s="17" t="s">
        <v>385</v>
      </c>
      <c r="H2502" s="17" t="s">
        <v>32</v>
      </c>
    </row>
    <row r="2503" spans="5:8" x14ac:dyDescent="0.2">
      <c r="E2503" s="27" t="s">
        <v>218</v>
      </c>
      <c r="F2503" s="28" t="s">
        <v>42</v>
      </c>
      <c r="G2503" s="17" t="s">
        <v>385</v>
      </c>
      <c r="H2503" s="17" t="s">
        <v>36</v>
      </c>
    </row>
    <row r="2504" spans="5:8" x14ac:dyDescent="0.2">
      <c r="E2504" s="27" t="s">
        <v>218</v>
      </c>
      <c r="F2504" s="28" t="s">
        <v>20</v>
      </c>
      <c r="G2504" s="17" t="s">
        <v>385</v>
      </c>
      <c r="H2504" s="17" t="s">
        <v>18</v>
      </c>
    </row>
    <row r="2505" spans="5:8" x14ac:dyDescent="0.2">
      <c r="E2505" s="25" t="s">
        <v>219</v>
      </c>
      <c r="F2505" s="30" t="s">
        <v>39</v>
      </c>
      <c r="G2505" s="17" t="s">
        <v>385</v>
      </c>
      <c r="H2505" s="17" t="s">
        <v>12</v>
      </c>
    </row>
    <row r="2506" spans="5:8" x14ac:dyDescent="0.2">
      <c r="E2506" s="27" t="s">
        <v>219</v>
      </c>
      <c r="F2506" s="28" t="s">
        <v>31</v>
      </c>
      <c r="G2506" s="17" t="s">
        <v>385</v>
      </c>
      <c r="H2506" s="17" t="s">
        <v>20</v>
      </c>
    </row>
    <row r="2507" spans="5:8" x14ac:dyDescent="0.2">
      <c r="E2507" s="27" t="s">
        <v>219</v>
      </c>
      <c r="F2507" s="28" t="s">
        <v>32</v>
      </c>
      <c r="G2507" s="20" t="s">
        <v>386</v>
      </c>
      <c r="H2507" s="20" t="s">
        <v>33</v>
      </c>
    </row>
    <row r="2508" spans="5:8" x14ac:dyDescent="0.2">
      <c r="E2508" s="27" t="s">
        <v>219</v>
      </c>
      <c r="F2508" s="28" t="s">
        <v>33</v>
      </c>
      <c r="G2508" s="17" t="s">
        <v>386</v>
      </c>
      <c r="H2508" s="17" t="s">
        <v>29</v>
      </c>
    </row>
    <row r="2509" spans="5:8" x14ac:dyDescent="0.2">
      <c r="E2509" s="27" t="s">
        <v>219</v>
      </c>
      <c r="F2509" s="28" t="s">
        <v>34</v>
      </c>
      <c r="G2509" s="17" t="s">
        <v>386</v>
      </c>
      <c r="H2509" s="17" t="s">
        <v>13</v>
      </c>
    </row>
    <row r="2510" spans="5:8" x14ac:dyDescent="0.2">
      <c r="E2510" s="27" t="s">
        <v>219</v>
      </c>
      <c r="F2510" s="28" t="s">
        <v>36</v>
      </c>
      <c r="G2510" s="17" t="s">
        <v>386</v>
      </c>
      <c r="H2510" s="17" t="s">
        <v>14</v>
      </c>
    </row>
    <row r="2511" spans="5:8" x14ac:dyDescent="0.2">
      <c r="E2511" s="27" t="s">
        <v>219</v>
      </c>
      <c r="F2511" s="28" t="s">
        <v>27</v>
      </c>
      <c r="G2511" s="20" t="s">
        <v>387</v>
      </c>
      <c r="H2511" s="20" t="s">
        <v>39</v>
      </c>
    </row>
    <row r="2512" spans="5:8" x14ac:dyDescent="0.2">
      <c r="E2512" s="27" t="s">
        <v>219</v>
      </c>
      <c r="F2512" s="28" t="s">
        <v>29</v>
      </c>
      <c r="G2512" s="17" t="s">
        <v>387</v>
      </c>
      <c r="H2512" s="17" t="s">
        <v>32</v>
      </c>
    </row>
    <row r="2513" spans="5:8" x14ac:dyDescent="0.2">
      <c r="E2513" s="27" t="s">
        <v>219</v>
      </c>
      <c r="F2513" s="28" t="s">
        <v>18</v>
      </c>
      <c r="G2513" s="17" t="s">
        <v>387</v>
      </c>
      <c r="H2513" s="17" t="s">
        <v>34</v>
      </c>
    </row>
    <row r="2514" spans="5:8" x14ac:dyDescent="0.2">
      <c r="E2514" s="27" t="s">
        <v>219</v>
      </c>
      <c r="F2514" s="28" t="s">
        <v>42</v>
      </c>
      <c r="G2514" s="17" t="s">
        <v>387</v>
      </c>
      <c r="H2514" s="17" t="s">
        <v>18</v>
      </c>
    </row>
    <row r="2515" spans="5:8" x14ac:dyDescent="0.2">
      <c r="E2515" s="27" t="s">
        <v>219</v>
      </c>
      <c r="F2515" s="28" t="s">
        <v>11</v>
      </c>
      <c r="G2515" s="17" t="s">
        <v>387</v>
      </c>
      <c r="H2515" s="17" t="s">
        <v>19</v>
      </c>
    </row>
    <row r="2516" spans="5:8" x14ac:dyDescent="0.2">
      <c r="E2516" s="27" t="s">
        <v>219</v>
      </c>
      <c r="F2516" s="28" t="s">
        <v>12</v>
      </c>
      <c r="G2516" s="17" t="s">
        <v>387</v>
      </c>
      <c r="H2516" s="17" t="s">
        <v>14</v>
      </c>
    </row>
    <row r="2517" spans="5:8" x14ac:dyDescent="0.2">
      <c r="E2517" s="27" t="s">
        <v>219</v>
      </c>
      <c r="F2517" s="28" t="s">
        <v>13</v>
      </c>
      <c r="G2517" s="20" t="s">
        <v>388</v>
      </c>
      <c r="H2517" s="20" t="s">
        <v>14</v>
      </c>
    </row>
    <row r="2518" spans="5:8" x14ac:dyDescent="0.2">
      <c r="E2518" s="27" t="s">
        <v>219</v>
      </c>
      <c r="F2518" s="28" t="s">
        <v>20</v>
      </c>
      <c r="G2518" s="17" t="s">
        <v>389</v>
      </c>
      <c r="H2518" s="17" t="s">
        <v>26</v>
      </c>
    </row>
    <row r="2519" spans="5:8" x14ac:dyDescent="0.2">
      <c r="E2519" s="27" t="s">
        <v>219</v>
      </c>
      <c r="F2519" s="28" t="s">
        <v>21</v>
      </c>
      <c r="G2519" s="20" t="s">
        <v>390</v>
      </c>
      <c r="H2519" s="20" t="s">
        <v>18</v>
      </c>
    </row>
    <row r="2520" spans="5:8" x14ac:dyDescent="0.2">
      <c r="E2520" s="25" t="s">
        <v>506</v>
      </c>
      <c r="F2520" s="30" t="s">
        <v>39</v>
      </c>
      <c r="G2520" s="17" t="s">
        <v>390</v>
      </c>
      <c r="H2520" s="17" t="s">
        <v>19</v>
      </c>
    </row>
    <row r="2521" spans="5:8" x14ac:dyDescent="0.2">
      <c r="E2521" s="27" t="s">
        <v>506</v>
      </c>
      <c r="F2521" s="28" t="s">
        <v>24</v>
      </c>
      <c r="G2521" s="17" t="s">
        <v>391</v>
      </c>
      <c r="H2521" s="17" t="s">
        <v>13</v>
      </c>
    </row>
    <row r="2522" spans="5:8" x14ac:dyDescent="0.2">
      <c r="E2522" s="27" t="s">
        <v>506</v>
      </c>
      <c r="F2522" s="28" t="s">
        <v>31</v>
      </c>
      <c r="G2522" s="20" t="s">
        <v>392</v>
      </c>
      <c r="H2522" s="20" t="s">
        <v>33</v>
      </c>
    </row>
    <row r="2523" spans="5:8" x14ac:dyDescent="0.2">
      <c r="E2523" s="27" t="s">
        <v>506</v>
      </c>
      <c r="F2523" s="28" t="s">
        <v>32</v>
      </c>
      <c r="G2523" s="17" t="s">
        <v>392</v>
      </c>
      <c r="H2523" s="17" t="s">
        <v>34</v>
      </c>
    </row>
    <row r="2524" spans="5:8" x14ac:dyDescent="0.2">
      <c r="E2524" s="27" t="s">
        <v>506</v>
      </c>
      <c r="F2524" s="28" t="s">
        <v>33</v>
      </c>
      <c r="G2524" s="20" t="s">
        <v>393</v>
      </c>
      <c r="H2524" s="20" t="s">
        <v>31</v>
      </c>
    </row>
    <row r="2525" spans="5:8" x14ac:dyDescent="0.2">
      <c r="E2525" s="27" t="s">
        <v>506</v>
      </c>
      <c r="F2525" s="28" t="s">
        <v>34</v>
      </c>
      <c r="G2525" s="17" t="s">
        <v>393</v>
      </c>
      <c r="H2525" s="17" t="s">
        <v>36</v>
      </c>
    </row>
    <row r="2526" spans="5:8" x14ac:dyDescent="0.2">
      <c r="E2526" s="27" t="s">
        <v>506</v>
      </c>
      <c r="F2526" s="28" t="s">
        <v>26</v>
      </c>
      <c r="G2526" s="17" t="s">
        <v>393</v>
      </c>
      <c r="H2526" s="17" t="s">
        <v>11</v>
      </c>
    </row>
    <row r="2527" spans="5:8" x14ac:dyDescent="0.2">
      <c r="E2527" s="27" t="s">
        <v>506</v>
      </c>
      <c r="F2527" s="28" t="s">
        <v>36</v>
      </c>
      <c r="G2527" s="17" t="s">
        <v>393</v>
      </c>
      <c r="H2527" s="17" t="s">
        <v>13</v>
      </c>
    </row>
    <row r="2528" spans="5:8" x14ac:dyDescent="0.2">
      <c r="E2528" s="27" t="s">
        <v>506</v>
      </c>
      <c r="F2528" s="28" t="s">
        <v>27</v>
      </c>
      <c r="G2528" s="17" t="s">
        <v>393</v>
      </c>
      <c r="H2528" s="17" t="s">
        <v>21</v>
      </c>
    </row>
    <row r="2529" spans="5:8" x14ac:dyDescent="0.2">
      <c r="E2529" s="27" t="s">
        <v>506</v>
      </c>
      <c r="F2529" s="28" t="s">
        <v>29</v>
      </c>
      <c r="G2529" s="20" t="s">
        <v>394</v>
      </c>
      <c r="H2529" s="20" t="s">
        <v>25</v>
      </c>
    </row>
    <row r="2530" spans="5:8" x14ac:dyDescent="0.2">
      <c r="E2530" s="27" t="s">
        <v>506</v>
      </c>
      <c r="F2530" s="28" t="s">
        <v>18</v>
      </c>
      <c r="G2530" s="17" t="s">
        <v>394</v>
      </c>
      <c r="H2530" s="17" t="s">
        <v>40</v>
      </c>
    </row>
    <row r="2531" spans="5:8" x14ac:dyDescent="0.2">
      <c r="E2531" s="27" t="s">
        <v>506</v>
      </c>
      <c r="F2531" s="28" t="s">
        <v>19</v>
      </c>
      <c r="G2531" s="17" t="s">
        <v>394</v>
      </c>
      <c r="H2531" s="17" t="s">
        <v>7</v>
      </c>
    </row>
    <row r="2532" spans="5:8" x14ac:dyDescent="0.2">
      <c r="E2532" s="27" t="s">
        <v>506</v>
      </c>
      <c r="F2532" s="28" t="s">
        <v>42</v>
      </c>
      <c r="G2532" s="17" t="s">
        <v>394</v>
      </c>
      <c r="H2532" s="17" t="s">
        <v>8</v>
      </c>
    </row>
    <row r="2533" spans="5:8" x14ac:dyDescent="0.2">
      <c r="E2533" s="27" t="s">
        <v>506</v>
      </c>
      <c r="F2533" s="28" t="s">
        <v>11</v>
      </c>
      <c r="G2533" s="17" t="s">
        <v>394</v>
      </c>
      <c r="H2533" s="17" t="s">
        <v>9</v>
      </c>
    </row>
    <row r="2534" spans="5:8" x14ac:dyDescent="0.2">
      <c r="E2534" s="27" t="s">
        <v>506</v>
      </c>
      <c r="F2534" s="28" t="s">
        <v>12</v>
      </c>
      <c r="G2534" s="17" t="s">
        <v>394</v>
      </c>
      <c r="H2534" s="17" t="s">
        <v>10</v>
      </c>
    </row>
    <row r="2535" spans="5:8" x14ac:dyDescent="0.2">
      <c r="E2535" s="27" t="s">
        <v>506</v>
      </c>
      <c r="F2535" s="28" t="s">
        <v>13</v>
      </c>
      <c r="G2535" s="17" t="s">
        <v>394</v>
      </c>
      <c r="H2535" s="17" t="s">
        <v>15</v>
      </c>
    </row>
    <row r="2536" spans="5:8" x14ac:dyDescent="0.2">
      <c r="E2536" s="27" t="s">
        <v>506</v>
      </c>
      <c r="F2536" s="28" t="s">
        <v>14</v>
      </c>
      <c r="G2536" s="17" t="s">
        <v>394</v>
      </c>
      <c r="H2536" s="17" t="s">
        <v>16</v>
      </c>
    </row>
    <row r="2537" spans="5:8" x14ac:dyDescent="0.2">
      <c r="E2537" s="27" t="s">
        <v>506</v>
      </c>
      <c r="F2537" s="28" t="s">
        <v>20</v>
      </c>
      <c r="G2537" s="20" t="s">
        <v>395</v>
      </c>
      <c r="H2537" s="20" t="s">
        <v>32</v>
      </c>
    </row>
    <row r="2538" spans="5:8" x14ac:dyDescent="0.2">
      <c r="E2538" s="27" t="s">
        <v>506</v>
      </c>
      <c r="F2538" s="28" t="s">
        <v>21</v>
      </c>
      <c r="G2538" s="17" t="s">
        <v>395</v>
      </c>
      <c r="H2538" s="17" t="s">
        <v>22</v>
      </c>
    </row>
    <row r="2539" spans="5:8" x14ac:dyDescent="0.2">
      <c r="E2539" s="25" t="s">
        <v>220</v>
      </c>
      <c r="F2539" s="30" t="s">
        <v>39</v>
      </c>
      <c r="G2539" s="20" t="s">
        <v>396</v>
      </c>
      <c r="H2539" s="20" t="s">
        <v>39</v>
      </c>
    </row>
    <row r="2540" spans="5:8" x14ac:dyDescent="0.2">
      <c r="E2540" s="27" t="s">
        <v>220</v>
      </c>
      <c r="F2540" s="28" t="s">
        <v>24</v>
      </c>
      <c r="G2540" s="17" t="s">
        <v>396</v>
      </c>
      <c r="H2540" s="17" t="s">
        <v>24</v>
      </c>
    </row>
    <row r="2541" spans="5:8" x14ac:dyDescent="0.2">
      <c r="E2541" s="27" t="s">
        <v>220</v>
      </c>
      <c r="F2541" s="28" t="s">
        <v>33</v>
      </c>
      <c r="G2541" s="17" t="s">
        <v>396</v>
      </c>
      <c r="H2541" s="17" t="s">
        <v>34</v>
      </c>
    </row>
    <row r="2542" spans="5:8" x14ac:dyDescent="0.2">
      <c r="E2542" s="27" t="s">
        <v>220</v>
      </c>
      <c r="F2542" s="28" t="s">
        <v>34</v>
      </c>
      <c r="G2542" s="17" t="s">
        <v>396</v>
      </c>
      <c r="H2542" s="17" t="s">
        <v>26</v>
      </c>
    </row>
    <row r="2543" spans="5:8" x14ac:dyDescent="0.2">
      <c r="E2543" s="27" t="s">
        <v>220</v>
      </c>
      <c r="F2543" s="28" t="s">
        <v>26</v>
      </c>
      <c r="G2543" s="17" t="s">
        <v>396</v>
      </c>
      <c r="H2543" s="17" t="s">
        <v>29</v>
      </c>
    </row>
    <row r="2544" spans="5:8" x14ac:dyDescent="0.2">
      <c r="E2544" s="27" t="s">
        <v>220</v>
      </c>
      <c r="F2544" s="28" t="s">
        <v>29</v>
      </c>
      <c r="G2544" s="17" t="s">
        <v>396</v>
      </c>
      <c r="H2544" s="17" t="s">
        <v>18</v>
      </c>
    </row>
    <row r="2545" spans="5:8" x14ac:dyDescent="0.2">
      <c r="E2545" s="27" t="s">
        <v>220</v>
      </c>
      <c r="F2545" s="28" t="s">
        <v>18</v>
      </c>
      <c r="G2545" s="17" t="s">
        <v>396</v>
      </c>
      <c r="H2545" s="17" t="s">
        <v>19</v>
      </c>
    </row>
    <row r="2546" spans="5:8" x14ac:dyDescent="0.2">
      <c r="E2546" s="27" t="s">
        <v>220</v>
      </c>
      <c r="F2546" s="28" t="s">
        <v>19</v>
      </c>
      <c r="G2546" s="17" t="s">
        <v>396</v>
      </c>
      <c r="H2546" s="17" t="s">
        <v>13</v>
      </c>
    </row>
    <row r="2547" spans="5:8" x14ac:dyDescent="0.2">
      <c r="E2547" s="27" t="s">
        <v>220</v>
      </c>
      <c r="F2547" s="28" t="s">
        <v>42</v>
      </c>
      <c r="G2547" s="17" t="s">
        <v>396</v>
      </c>
      <c r="H2547" s="17" t="s">
        <v>14</v>
      </c>
    </row>
    <row r="2548" spans="5:8" x14ac:dyDescent="0.2">
      <c r="E2548" s="27" t="s">
        <v>220</v>
      </c>
      <c r="F2548" s="28" t="s">
        <v>11</v>
      </c>
      <c r="G2548" s="17" t="s">
        <v>396</v>
      </c>
      <c r="H2548" s="17" t="s">
        <v>22</v>
      </c>
    </row>
    <row r="2549" spans="5:8" x14ac:dyDescent="0.2">
      <c r="E2549" s="27" t="s">
        <v>220</v>
      </c>
      <c r="F2549" s="28" t="s">
        <v>14</v>
      </c>
      <c r="G2549" s="20" t="s">
        <v>397</v>
      </c>
      <c r="H2549" s="20" t="s">
        <v>24</v>
      </c>
    </row>
    <row r="2550" spans="5:8" x14ac:dyDescent="0.2">
      <c r="E2550" s="27" t="s">
        <v>220</v>
      </c>
      <c r="F2550" s="28" t="s">
        <v>20</v>
      </c>
      <c r="G2550" s="17" t="s">
        <v>397</v>
      </c>
      <c r="H2550" s="17" t="s">
        <v>26</v>
      </c>
    </row>
    <row r="2551" spans="5:8" x14ac:dyDescent="0.2">
      <c r="E2551" s="27" t="s">
        <v>220</v>
      </c>
      <c r="F2551" s="28" t="s">
        <v>21</v>
      </c>
      <c r="G2551" s="17" t="s">
        <v>397</v>
      </c>
      <c r="H2551" s="17" t="s">
        <v>14</v>
      </c>
    </row>
    <row r="2552" spans="5:8" x14ac:dyDescent="0.2">
      <c r="E2552" s="25" t="s">
        <v>221</v>
      </c>
      <c r="F2552" s="30" t="s">
        <v>24</v>
      </c>
      <c r="G2552" s="20" t="s">
        <v>398</v>
      </c>
      <c r="H2552" s="20" t="s">
        <v>25</v>
      </c>
    </row>
    <row r="2553" spans="5:8" x14ac:dyDescent="0.2">
      <c r="E2553" s="27" t="s">
        <v>221</v>
      </c>
      <c r="F2553" s="28" t="s">
        <v>31</v>
      </c>
      <c r="G2553" s="17" t="s">
        <v>398</v>
      </c>
      <c r="H2553" s="17" t="s">
        <v>40</v>
      </c>
    </row>
    <row r="2554" spans="5:8" x14ac:dyDescent="0.2">
      <c r="E2554" s="27" t="s">
        <v>221</v>
      </c>
      <c r="F2554" s="28" t="s">
        <v>32</v>
      </c>
      <c r="G2554" s="17" t="s">
        <v>398</v>
      </c>
      <c r="H2554" s="17" t="s">
        <v>31</v>
      </c>
    </row>
    <row r="2555" spans="5:8" x14ac:dyDescent="0.2">
      <c r="E2555" s="27" t="s">
        <v>221</v>
      </c>
      <c r="F2555" s="28" t="s">
        <v>33</v>
      </c>
      <c r="G2555" s="17" t="s">
        <v>398</v>
      </c>
      <c r="H2555" s="17" t="s">
        <v>7</v>
      </c>
    </row>
    <row r="2556" spans="5:8" x14ac:dyDescent="0.2">
      <c r="E2556" s="27" t="s">
        <v>221</v>
      </c>
      <c r="F2556" s="28" t="s">
        <v>34</v>
      </c>
      <c r="G2556" s="17" t="s">
        <v>398</v>
      </c>
      <c r="H2556" s="17" t="s">
        <v>8</v>
      </c>
    </row>
    <row r="2557" spans="5:8" x14ac:dyDescent="0.2">
      <c r="E2557" s="27" t="s">
        <v>221</v>
      </c>
      <c r="F2557" s="28" t="s">
        <v>36</v>
      </c>
      <c r="G2557" s="17" t="s">
        <v>398</v>
      </c>
      <c r="H2557" s="17" t="s">
        <v>9</v>
      </c>
    </row>
    <row r="2558" spans="5:8" x14ac:dyDescent="0.2">
      <c r="E2558" s="27" t="s">
        <v>221</v>
      </c>
      <c r="F2558" s="28" t="s">
        <v>27</v>
      </c>
      <c r="G2558" s="17" t="s">
        <v>398</v>
      </c>
      <c r="H2558" s="17" t="s">
        <v>10</v>
      </c>
    </row>
    <row r="2559" spans="5:8" x14ac:dyDescent="0.2">
      <c r="E2559" s="27" t="s">
        <v>221</v>
      </c>
      <c r="F2559" s="28" t="s">
        <v>18</v>
      </c>
      <c r="G2559" s="17" t="s">
        <v>398</v>
      </c>
      <c r="H2559" s="17" t="s">
        <v>15</v>
      </c>
    </row>
    <row r="2560" spans="5:8" x14ac:dyDescent="0.2">
      <c r="E2560" s="27" t="s">
        <v>221</v>
      </c>
      <c r="F2560" s="28" t="s">
        <v>19</v>
      </c>
      <c r="G2560" s="17" t="s">
        <v>398</v>
      </c>
      <c r="H2560" s="17" t="s">
        <v>16</v>
      </c>
    </row>
    <row r="2561" spans="5:8" x14ac:dyDescent="0.2">
      <c r="E2561" s="27" t="s">
        <v>221</v>
      </c>
      <c r="F2561" s="28" t="s">
        <v>11</v>
      </c>
      <c r="G2561" s="20" t="s">
        <v>399</v>
      </c>
      <c r="H2561" s="20" t="s">
        <v>24</v>
      </c>
    </row>
    <row r="2562" spans="5:8" x14ac:dyDescent="0.2">
      <c r="E2562" s="27" t="s">
        <v>221</v>
      </c>
      <c r="F2562" s="28" t="s">
        <v>12</v>
      </c>
      <c r="G2562" s="17" t="s">
        <v>399</v>
      </c>
      <c r="H2562" s="17" t="s">
        <v>25</v>
      </c>
    </row>
    <row r="2563" spans="5:8" x14ac:dyDescent="0.2">
      <c r="E2563" s="27" t="s">
        <v>221</v>
      </c>
      <c r="F2563" s="28" t="s">
        <v>13</v>
      </c>
      <c r="G2563" s="17" t="s">
        <v>399</v>
      </c>
      <c r="H2563" s="17" t="s">
        <v>40</v>
      </c>
    </row>
    <row r="2564" spans="5:8" x14ac:dyDescent="0.2">
      <c r="E2564" s="27" t="s">
        <v>221</v>
      </c>
      <c r="F2564" s="28" t="s">
        <v>20</v>
      </c>
      <c r="G2564" s="17" t="s">
        <v>399</v>
      </c>
      <c r="H2564" s="17" t="s">
        <v>26</v>
      </c>
    </row>
    <row r="2565" spans="5:8" x14ac:dyDescent="0.2">
      <c r="E2565" s="27" t="s">
        <v>221</v>
      </c>
      <c r="F2565" s="28" t="s">
        <v>21</v>
      </c>
      <c r="G2565" s="17" t="s">
        <v>399</v>
      </c>
      <c r="H2565" s="17" t="s">
        <v>7</v>
      </c>
    </row>
    <row r="2566" spans="5:8" x14ac:dyDescent="0.2">
      <c r="E2566" s="25" t="s">
        <v>222</v>
      </c>
      <c r="F2566" s="30" t="s">
        <v>39</v>
      </c>
      <c r="G2566" s="17" t="s">
        <v>399</v>
      </c>
      <c r="H2566" s="17" t="s">
        <v>8</v>
      </c>
    </row>
    <row r="2567" spans="5:8" x14ac:dyDescent="0.2">
      <c r="E2567" s="27" t="s">
        <v>222</v>
      </c>
      <c r="F2567" s="28" t="s">
        <v>24</v>
      </c>
      <c r="G2567" s="17" t="s">
        <v>399</v>
      </c>
      <c r="H2567" s="17" t="s">
        <v>19</v>
      </c>
    </row>
    <row r="2568" spans="5:8" x14ac:dyDescent="0.2">
      <c r="E2568" s="27" t="s">
        <v>222</v>
      </c>
      <c r="F2568" s="28" t="s">
        <v>31</v>
      </c>
      <c r="G2568" s="17" t="s">
        <v>399</v>
      </c>
      <c r="H2568" s="17" t="s">
        <v>9</v>
      </c>
    </row>
    <row r="2569" spans="5:8" x14ac:dyDescent="0.2">
      <c r="E2569" s="27" t="s">
        <v>222</v>
      </c>
      <c r="F2569" s="28" t="s">
        <v>32</v>
      </c>
      <c r="G2569" s="17" t="s">
        <v>399</v>
      </c>
      <c r="H2569" s="17" t="s">
        <v>10</v>
      </c>
    </row>
    <row r="2570" spans="5:8" x14ac:dyDescent="0.2">
      <c r="E2570" s="27" t="s">
        <v>222</v>
      </c>
      <c r="F2570" s="28" t="s">
        <v>33</v>
      </c>
      <c r="G2570" s="17" t="s">
        <v>399</v>
      </c>
      <c r="H2570" s="17" t="s">
        <v>15</v>
      </c>
    </row>
    <row r="2571" spans="5:8" x14ac:dyDescent="0.2">
      <c r="E2571" s="27" t="s">
        <v>222</v>
      </c>
      <c r="F2571" s="28" t="s">
        <v>34</v>
      </c>
      <c r="G2571" s="17" t="s">
        <v>399</v>
      </c>
      <c r="H2571" s="17" t="s">
        <v>16</v>
      </c>
    </row>
    <row r="2572" spans="5:8" x14ac:dyDescent="0.2">
      <c r="E2572" s="27" t="s">
        <v>222</v>
      </c>
      <c r="F2572" s="28" t="s">
        <v>36</v>
      </c>
      <c r="G2572" s="17" t="s">
        <v>399</v>
      </c>
      <c r="H2572" s="17" t="s">
        <v>21</v>
      </c>
    </row>
    <row r="2573" spans="5:8" x14ac:dyDescent="0.2">
      <c r="E2573" s="27" t="s">
        <v>222</v>
      </c>
      <c r="F2573" s="28" t="s">
        <v>29</v>
      </c>
      <c r="G2573" s="20" t="s">
        <v>400</v>
      </c>
      <c r="H2573" s="20" t="s">
        <v>13</v>
      </c>
    </row>
    <row r="2574" spans="5:8" x14ac:dyDescent="0.2">
      <c r="E2574" s="27" t="s">
        <v>222</v>
      </c>
      <c r="F2574" s="28" t="s">
        <v>18</v>
      </c>
      <c r="G2574" s="16" t="s">
        <v>401</v>
      </c>
      <c r="H2574" s="16" t="s">
        <v>42</v>
      </c>
    </row>
    <row r="2575" spans="5:8" x14ac:dyDescent="0.2">
      <c r="E2575" s="27" t="s">
        <v>222</v>
      </c>
      <c r="F2575" s="28" t="s">
        <v>19</v>
      </c>
      <c r="G2575" s="17" t="s">
        <v>402</v>
      </c>
      <c r="H2575" s="17" t="s">
        <v>32</v>
      </c>
    </row>
    <row r="2576" spans="5:8" x14ac:dyDescent="0.2">
      <c r="E2576" s="27" t="s">
        <v>222</v>
      </c>
      <c r="F2576" s="28" t="s">
        <v>42</v>
      </c>
      <c r="G2576" s="17" t="s">
        <v>402</v>
      </c>
      <c r="H2576" s="17" t="s">
        <v>29</v>
      </c>
    </row>
    <row r="2577" spans="5:8" x14ac:dyDescent="0.2">
      <c r="E2577" s="27" t="s">
        <v>222</v>
      </c>
      <c r="F2577" s="28" t="s">
        <v>11</v>
      </c>
      <c r="G2577" s="17" t="s">
        <v>402</v>
      </c>
      <c r="H2577" s="17" t="s">
        <v>13</v>
      </c>
    </row>
    <row r="2578" spans="5:8" x14ac:dyDescent="0.2">
      <c r="E2578" s="27" t="s">
        <v>222</v>
      </c>
      <c r="F2578" s="28" t="s">
        <v>12</v>
      </c>
      <c r="G2578" s="17" t="s">
        <v>402</v>
      </c>
      <c r="H2578" s="17" t="s">
        <v>14</v>
      </c>
    </row>
    <row r="2579" spans="5:8" x14ac:dyDescent="0.2">
      <c r="E2579" s="27" t="s">
        <v>222</v>
      </c>
      <c r="F2579" s="28" t="s">
        <v>13</v>
      </c>
      <c r="G2579" s="16" t="s">
        <v>403</v>
      </c>
      <c r="H2579" s="16" t="s">
        <v>24</v>
      </c>
    </row>
    <row r="2580" spans="5:8" x14ac:dyDescent="0.2">
      <c r="E2580" s="27" t="s">
        <v>222</v>
      </c>
      <c r="F2580" s="28" t="s">
        <v>14</v>
      </c>
      <c r="G2580" s="17" t="s">
        <v>403</v>
      </c>
      <c r="H2580" s="17" t="s">
        <v>40</v>
      </c>
    </row>
    <row r="2581" spans="5:8" x14ac:dyDescent="0.2">
      <c r="E2581" s="25" t="s">
        <v>223</v>
      </c>
      <c r="F2581" s="30" t="s">
        <v>39</v>
      </c>
      <c r="G2581" s="17" t="s">
        <v>403</v>
      </c>
      <c r="H2581" s="17" t="s">
        <v>19</v>
      </c>
    </row>
    <row r="2582" spans="5:8" x14ac:dyDescent="0.2">
      <c r="E2582" s="27" t="s">
        <v>223</v>
      </c>
      <c r="F2582" s="28" t="s">
        <v>24</v>
      </c>
      <c r="G2582" s="17" t="s">
        <v>403</v>
      </c>
      <c r="H2582" s="17" t="s">
        <v>9</v>
      </c>
    </row>
    <row r="2583" spans="5:8" x14ac:dyDescent="0.2">
      <c r="E2583" s="27" t="s">
        <v>223</v>
      </c>
      <c r="F2583" s="28" t="s">
        <v>31</v>
      </c>
      <c r="G2583" s="17" t="s">
        <v>403</v>
      </c>
      <c r="H2583" s="17" t="s">
        <v>10</v>
      </c>
    </row>
    <row r="2584" spans="5:8" x14ac:dyDescent="0.2">
      <c r="E2584" s="27" t="s">
        <v>223</v>
      </c>
      <c r="F2584" s="28" t="s">
        <v>32</v>
      </c>
      <c r="G2584" s="17" t="s">
        <v>403</v>
      </c>
      <c r="H2584" s="17" t="s">
        <v>42</v>
      </c>
    </row>
    <row r="2585" spans="5:8" x14ac:dyDescent="0.2">
      <c r="E2585" s="27" t="s">
        <v>223</v>
      </c>
      <c r="F2585" s="28" t="s">
        <v>33</v>
      </c>
      <c r="G2585" s="17" t="s">
        <v>403</v>
      </c>
      <c r="H2585" s="17" t="s">
        <v>13</v>
      </c>
    </row>
    <row r="2586" spans="5:8" x14ac:dyDescent="0.2">
      <c r="E2586" s="27" t="s">
        <v>223</v>
      </c>
      <c r="F2586" s="28" t="s">
        <v>34</v>
      </c>
      <c r="G2586" s="17" t="s">
        <v>403</v>
      </c>
      <c r="H2586" s="17" t="s">
        <v>16</v>
      </c>
    </row>
    <row r="2587" spans="5:8" x14ac:dyDescent="0.2">
      <c r="E2587" s="27" t="s">
        <v>223</v>
      </c>
      <c r="F2587" s="28" t="s">
        <v>26</v>
      </c>
      <c r="G2587" s="17" t="s">
        <v>403</v>
      </c>
      <c r="H2587" s="17" t="s">
        <v>22</v>
      </c>
    </row>
    <row r="2588" spans="5:8" x14ac:dyDescent="0.2">
      <c r="E2588" s="27" t="s">
        <v>223</v>
      </c>
      <c r="F2588" s="28" t="s">
        <v>36</v>
      </c>
      <c r="G2588" s="16" t="s">
        <v>404</v>
      </c>
      <c r="H2588" s="16" t="s">
        <v>34</v>
      </c>
    </row>
    <row r="2589" spans="5:8" x14ac:dyDescent="0.2">
      <c r="E2589" s="27" t="s">
        <v>223</v>
      </c>
      <c r="F2589" s="28" t="s">
        <v>27</v>
      </c>
      <c r="G2589" s="17" t="s">
        <v>404</v>
      </c>
      <c r="H2589" s="17" t="s">
        <v>36</v>
      </c>
    </row>
    <row r="2590" spans="5:8" x14ac:dyDescent="0.2">
      <c r="E2590" s="27" t="s">
        <v>223</v>
      </c>
      <c r="F2590" s="28" t="s">
        <v>29</v>
      </c>
      <c r="G2590" s="17" t="s">
        <v>404</v>
      </c>
      <c r="H2590" s="17" t="s">
        <v>29</v>
      </c>
    </row>
    <row r="2591" spans="5:8" x14ac:dyDescent="0.2">
      <c r="E2591" s="27" t="s">
        <v>223</v>
      </c>
      <c r="F2591" s="28" t="s">
        <v>18</v>
      </c>
      <c r="G2591" s="17" t="s">
        <v>404</v>
      </c>
      <c r="H2591" s="17" t="s">
        <v>11</v>
      </c>
    </row>
    <row r="2592" spans="5:8" x14ac:dyDescent="0.2">
      <c r="E2592" s="27" t="s">
        <v>223</v>
      </c>
      <c r="F2592" s="28" t="s">
        <v>19</v>
      </c>
      <c r="G2592" s="17" t="s">
        <v>404</v>
      </c>
      <c r="H2592" s="17" t="s">
        <v>13</v>
      </c>
    </row>
    <row r="2593" spans="5:8" x14ac:dyDescent="0.2">
      <c r="E2593" s="27" t="s">
        <v>223</v>
      </c>
      <c r="F2593" s="28" t="s">
        <v>42</v>
      </c>
      <c r="G2593" s="17" t="s">
        <v>404</v>
      </c>
      <c r="H2593" s="17" t="s">
        <v>14</v>
      </c>
    </row>
    <row r="2594" spans="5:8" x14ac:dyDescent="0.2">
      <c r="E2594" s="27" t="s">
        <v>223</v>
      </c>
      <c r="F2594" s="28" t="s">
        <v>11</v>
      </c>
      <c r="G2594" s="16" t="s">
        <v>405</v>
      </c>
      <c r="H2594" s="16" t="s">
        <v>24</v>
      </c>
    </row>
    <row r="2595" spans="5:8" x14ac:dyDescent="0.2">
      <c r="E2595" s="27" t="s">
        <v>223</v>
      </c>
      <c r="F2595" s="28" t="s">
        <v>12</v>
      </c>
      <c r="G2595" s="17" t="s">
        <v>405</v>
      </c>
      <c r="H2595" s="17" t="s">
        <v>36</v>
      </c>
    </row>
    <row r="2596" spans="5:8" x14ac:dyDescent="0.2">
      <c r="E2596" s="27" t="s">
        <v>223</v>
      </c>
      <c r="F2596" s="28" t="s">
        <v>13</v>
      </c>
      <c r="G2596" s="17" t="s">
        <v>405</v>
      </c>
      <c r="H2596" s="17" t="s">
        <v>29</v>
      </c>
    </row>
    <row r="2597" spans="5:8" x14ac:dyDescent="0.2">
      <c r="E2597" s="27" t="s">
        <v>223</v>
      </c>
      <c r="F2597" s="28" t="s">
        <v>20</v>
      </c>
      <c r="G2597" s="17" t="s">
        <v>405</v>
      </c>
      <c r="H2597" s="17" t="s">
        <v>21</v>
      </c>
    </row>
    <row r="2598" spans="5:8" x14ac:dyDescent="0.2">
      <c r="E2598" s="25" t="s">
        <v>224</v>
      </c>
      <c r="F2598" s="30" t="s">
        <v>24</v>
      </c>
      <c r="G2598" s="16" t="s">
        <v>406</v>
      </c>
      <c r="H2598" s="16" t="s">
        <v>39</v>
      </c>
    </row>
    <row r="2599" spans="5:8" x14ac:dyDescent="0.2">
      <c r="E2599" s="27" t="s">
        <v>224</v>
      </c>
      <c r="F2599" s="28" t="s">
        <v>31</v>
      </c>
      <c r="G2599" s="17" t="s">
        <v>406</v>
      </c>
      <c r="H2599" s="17" t="s">
        <v>34</v>
      </c>
    </row>
    <row r="2600" spans="5:8" x14ac:dyDescent="0.2">
      <c r="E2600" s="27" t="s">
        <v>224</v>
      </c>
      <c r="F2600" s="28" t="s">
        <v>32</v>
      </c>
      <c r="G2600" s="17" t="s">
        <v>406</v>
      </c>
      <c r="H2600" s="17" t="s">
        <v>26</v>
      </c>
    </row>
    <row r="2601" spans="5:8" x14ac:dyDescent="0.2">
      <c r="E2601" s="27" t="s">
        <v>224</v>
      </c>
      <c r="F2601" s="28" t="s">
        <v>33</v>
      </c>
      <c r="G2601" s="17" t="s">
        <v>406</v>
      </c>
      <c r="H2601" s="17" t="s">
        <v>29</v>
      </c>
    </row>
    <row r="2602" spans="5:8" x14ac:dyDescent="0.2">
      <c r="E2602" s="27" t="s">
        <v>224</v>
      </c>
      <c r="F2602" s="28" t="s">
        <v>26</v>
      </c>
      <c r="G2602" s="17" t="s">
        <v>406</v>
      </c>
      <c r="H2602" s="17" t="s">
        <v>18</v>
      </c>
    </row>
    <row r="2603" spans="5:8" x14ac:dyDescent="0.2">
      <c r="E2603" s="27" t="s">
        <v>224</v>
      </c>
      <c r="F2603" s="28" t="s">
        <v>36</v>
      </c>
      <c r="G2603" s="17" t="s">
        <v>406</v>
      </c>
      <c r="H2603" s="17" t="s">
        <v>11</v>
      </c>
    </row>
    <row r="2604" spans="5:8" x14ac:dyDescent="0.2">
      <c r="E2604" s="27" t="s">
        <v>224</v>
      </c>
      <c r="F2604" s="28" t="s">
        <v>27</v>
      </c>
      <c r="G2604" s="17" t="s">
        <v>406</v>
      </c>
      <c r="H2604" s="17" t="s">
        <v>13</v>
      </c>
    </row>
    <row r="2605" spans="5:8" x14ac:dyDescent="0.2">
      <c r="E2605" s="27" t="s">
        <v>224</v>
      </c>
      <c r="F2605" s="28" t="s">
        <v>29</v>
      </c>
      <c r="G2605" s="17" t="s">
        <v>406</v>
      </c>
      <c r="H2605" s="17" t="s">
        <v>20</v>
      </c>
    </row>
    <row r="2606" spans="5:8" x14ac:dyDescent="0.2">
      <c r="E2606" s="27" t="s">
        <v>224</v>
      </c>
      <c r="F2606" s="28" t="s">
        <v>42</v>
      </c>
      <c r="G2606" s="17" t="s">
        <v>406</v>
      </c>
      <c r="H2606" s="17" t="s">
        <v>22</v>
      </c>
    </row>
    <row r="2607" spans="5:8" x14ac:dyDescent="0.2">
      <c r="E2607" s="27" t="s">
        <v>224</v>
      </c>
      <c r="F2607" s="28" t="s">
        <v>11</v>
      </c>
      <c r="G2607" s="16" t="s">
        <v>407</v>
      </c>
      <c r="H2607" s="16" t="s">
        <v>34</v>
      </c>
    </row>
    <row r="2608" spans="5:8" x14ac:dyDescent="0.2">
      <c r="E2608" s="27" t="s">
        <v>224</v>
      </c>
      <c r="F2608" s="28" t="s">
        <v>20</v>
      </c>
      <c r="G2608" s="17" t="s">
        <v>407</v>
      </c>
      <c r="H2608" s="17" t="s">
        <v>26</v>
      </c>
    </row>
    <row r="2609" spans="5:8" x14ac:dyDescent="0.2">
      <c r="E2609" s="25" t="s">
        <v>226</v>
      </c>
      <c r="F2609" s="30" t="s">
        <v>39</v>
      </c>
      <c r="G2609" s="17" t="s">
        <v>407</v>
      </c>
      <c r="H2609" s="17" t="s">
        <v>14</v>
      </c>
    </row>
    <row r="2610" spans="5:8" x14ac:dyDescent="0.2">
      <c r="E2610" s="27" t="s">
        <v>226</v>
      </c>
      <c r="F2610" s="28" t="s">
        <v>24</v>
      </c>
      <c r="G2610" s="17" t="s">
        <v>407</v>
      </c>
      <c r="H2610" s="17" t="s">
        <v>22</v>
      </c>
    </row>
    <row r="2611" spans="5:8" x14ac:dyDescent="0.2">
      <c r="E2611" s="27" t="s">
        <v>226</v>
      </c>
      <c r="F2611" s="28" t="s">
        <v>31</v>
      </c>
      <c r="G2611" s="16" t="s">
        <v>408</v>
      </c>
      <c r="H2611" s="16" t="s">
        <v>39</v>
      </c>
    </row>
    <row r="2612" spans="5:8" x14ac:dyDescent="0.2">
      <c r="E2612" s="27" t="s">
        <v>226</v>
      </c>
      <c r="F2612" s="28" t="s">
        <v>32</v>
      </c>
      <c r="G2612" s="17" t="s">
        <v>408</v>
      </c>
      <c r="H2612" s="17" t="s">
        <v>42</v>
      </c>
    </row>
    <row r="2613" spans="5:8" x14ac:dyDescent="0.2">
      <c r="E2613" s="27" t="s">
        <v>226</v>
      </c>
      <c r="F2613" s="28" t="s">
        <v>34</v>
      </c>
      <c r="G2613" s="16" t="s">
        <v>409</v>
      </c>
      <c r="H2613" s="16" t="s">
        <v>39</v>
      </c>
    </row>
    <row r="2614" spans="5:8" x14ac:dyDescent="0.2">
      <c r="E2614" s="27" t="s">
        <v>226</v>
      </c>
      <c r="F2614" s="28" t="s">
        <v>26</v>
      </c>
      <c r="G2614" s="17" t="s">
        <v>409</v>
      </c>
      <c r="H2614" s="17" t="s">
        <v>36</v>
      </c>
    </row>
    <row r="2615" spans="5:8" x14ac:dyDescent="0.2">
      <c r="E2615" s="27" t="s">
        <v>226</v>
      </c>
      <c r="F2615" s="28" t="s">
        <v>36</v>
      </c>
      <c r="G2615" s="17" t="s">
        <v>409</v>
      </c>
      <c r="H2615" s="17" t="s">
        <v>29</v>
      </c>
    </row>
    <row r="2616" spans="5:8" x14ac:dyDescent="0.2">
      <c r="E2616" s="27" t="s">
        <v>226</v>
      </c>
      <c r="F2616" s="28" t="s">
        <v>27</v>
      </c>
      <c r="G2616" s="17" t="s">
        <v>409</v>
      </c>
      <c r="H2616" s="17" t="s">
        <v>19</v>
      </c>
    </row>
    <row r="2617" spans="5:8" x14ac:dyDescent="0.2">
      <c r="E2617" s="27" t="s">
        <v>226</v>
      </c>
      <c r="F2617" s="28" t="s">
        <v>29</v>
      </c>
      <c r="G2617" s="16" t="s">
        <v>410</v>
      </c>
      <c r="H2617" s="16" t="s">
        <v>31</v>
      </c>
    </row>
    <row r="2618" spans="5:8" x14ac:dyDescent="0.2">
      <c r="E2618" s="27" t="s">
        <v>226</v>
      </c>
      <c r="F2618" s="28" t="s">
        <v>18</v>
      </c>
      <c r="G2618" s="17" t="s">
        <v>410</v>
      </c>
      <c r="H2618" s="17" t="s">
        <v>42</v>
      </c>
    </row>
    <row r="2619" spans="5:8" x14ac:dyDescent="0.2">
      <c r="E2619" s="27" t="s">
        <v>226</v>
      </c>
      <c r="F2619" s="28" t="s">
        <v>42</v>
      </c>
      <c r="G2619" s="16" t="s">
        <v>411</v>
      </c>
      <c r="H2619" s="16" t="s">
        <v>21</v>
      </c>
    </row>
    <row r="2620" spans="5:8" x14ac:dyDescent="0.2">
      <c r="E2620" s="27" t="s">
        <v>226</v>
      </c>
      <c r="F2620" s="28" t="s">
        <v>11</v>
      </c>
      <c r="G2620" s="17" t="s">
        <v>412</v>
      </c>
      <c r="H2620" s="17" t="s">
        <v>29</v>
      </c>
    </row>
    <row r="2621" spans="5:8" x14ac:dyDescent="0.2">
      <c r="E2621" s="27" t="s">
        <v>226</v>
      </c>
      <c r="F2621" s="28" t="s">
        <v>12</v>
      </c>
      <c r="G2621" s="17" t="s">
        <v>412</v>
      </c>
      <c r="H2621" s="17" t="s">
        <v>42</v>
      </c>
    </row>
    <row r="2622" spans="5:8" x14ac:dyDescent="0.2">
      <c r="E2622" s="27" t="s">
        <v>226</v>
      </c>
      <c r="F2622" s="28" t="s">
        <v>14</v>
      </c>
      <c r="G2622" s="17" t="s">
        <v>412</v>
      </c>
      <c r="H2622" s="17" t="s">
        <v>20</v>
      </c>
    </row>
    <row r="2623" spans="5:8" x14ac:dyDescent="0.2">
      <c r="E2623" s="27" t="s">
        <v>226</v>
      </c>
      <c r="F2623" s="28" t="s">
        <v>20</v>
      </c>
      <c r="G2623" s="17" t="s">
        <v>412</v>
      </c>
      <c r="H2623" s="17" t="s">
        <v>21</v>
      </c>
    </row>
    <row r="2624" spans="5:8" x14ac:dyDescent="0.2">
      <c r="E2624" s="27" t="s">
        <v>226</v>
      </c>
      <c r="F2624" s="28" t="s">
        <v>21</v>
      </c>
      <c r="G2624" s="17" t="s">
        <v>412</v>
      </c>
      <c r="H2624" s="17" t="s">
        <v>22</v>
      </c>
    </row>
    <row r="2625" spans="5:8" x14ac:dyDescent="0.2">
      <c r="E2625" s="25" t="s">
        <v>227</v>
      </c>
      <c r="F2625" s="30" t="s">
        <v>31</v>
      </c>
      <c r="G2625" s="16" t="s">
        <v>413</v>
      </c>
      <c r="H2625" s="16" t="s">
        <v>39</v>
      </c>
    </row>
    <row r="2626" spans="5:8" x14ac:dyDescent="0.2">
      <c r="E2626" s="27" t="s">
        <v>227</v>
      </c>
      <c r="F2626" s="28" t="s">
        <v>32</v>
      </c>
      <c r="G2626" s="17" t="s">
        <v>413</v>
      </c>
      <c r="H2626" s="17" t="s">
        <v>31</v>
      </c>
    </row>
    <row r="2627" spans="5:8" x14ac:dyDescent="0.2">
      <c r="E2627" s="27" t="s">
        <v>227</v>
      </c>
      <c r="F2627" s="28" t="s">
        <v>34</v>
      </c>
      <c r="G2627" s="17" t="s">
        <v>413</v>
      </c>
      <c r="H2627" s="17" t="s">
        <v>32</v>
      </c>
    </row>
    <row r="2628" spans="5:8" x14ac:dyDescent="0.2">
      <c r="E2628" s="27" t="s">
        <v>227</v>
      </c>
      <c r="F2628" s="28" t="s">
        <v>36</v>
      </c>
      <c r="G2628" s="17" t="s">
        <v>413</v>
      </c>
      <c r="H2628" s="17" t="s">
        <v>33</v>
      </c>
    </row>
    <row r="2629" spans="5:8" x14ac:dyDescent="0.2">
      <c r="E2629" s="27" t="s">
        <v>227</v>
      </c>
      <c r="F2629" s="28" t="s">
        <v>27</v>
      </c>
      <c r="G2629" s="17" t="s">
        <v>413</v>
      </c>
      <c r="H2629" s="17" t="s">
        <v>34</v>
      </c>
    </row>
    <row r="2630" spans="5:8" x14ac:dyDescent="0.2">
      <c r="E2630" s="27" t="s">
        <v>227</v>
      </c>
      <c r="F2630" s="28" t="s">
        <v>29</v>
      </c>
      <c r="G2630" s="17" t="s">
        <v>413</v>
      </c>
      <c r="H2630" s="17" t="s">
        <v>26</v>
      </c>
    </row>
    <row r="2631" spans="5:8" x14ac:dyDescent="0.2">
      <c r="E2631" s="27" t="s">
        <v>227</v>
      </c>
      <c r="F2631" s="28" t="s">
        <v>42</v>
      </c>
      <c r="G2631" s="17" t="s">
        <v>413</v>
      </c>
      <c r="H2631" s="17" t="s">
        <v>36</v>
      </c>
    </row>
    <row r="2632" spans="5:8" x14ac:dyDescent="0.2">
      <c r="E2632" s="27" t="s">
        <v>227</v>
      </c>
      <c r="F2632" s="28" t="s">
        <v>11</v>
      </c>
      <c r="G2632" s="17" t="s">
        <v>413</v>
      </c>
      <c r="H2632" s="17" t="s">
        <v>19</v>
      </c>
    </row>
    <row r="2633" spans="5:8" x14ac:dyDescent="0.2">
      <c r="E2633" s="27" t="s">
        <v>227</v>
      </c>
      <c r="F2633" s="28" t="s">
        <v>12</v>
      </c>
      <c r="G2633" s="17" t="s">
        <v>413</v>
      </c>
      <c r="H2633" s="17" t="s">
        <v>42</v>
      </c>
    </row>
    <row r="2634" spans="5:8" x14ac:dyDescent="0.2">
      <c r="E2634" s="27" t="s">
        <v>227</v>
      </c>
      <c r="F2634" s="28" t="s">
        <v>20</v>
      </c>
      <c r="G2634" s="17" t="s">
        <v>413</v>
      </c>
      <c r="H2634" s="17" t="s">
        <v>14</v>
      </c>
    </row>
    <row r="2635" spans="5:8" x14ac:dyDescent="0.2">
      <c r="E2635" s="27" t="s">
        <v>227</v>
      </c>
      <c r="F2635" s="28" t="s">
        <v>21</v>
      </c>
      <c r="G2635" s="16" t="s">
        <v>414</v>
      </c>
      <c r="H2635" s="16" t="s">
        <v>34</v>
      </c>
    </row>
    <row r="2636" spans="5:8" x14ac:dyDescent="0.2">
      <c r="E2636" s="25" t="s">
        <v>228</v>
      </c>
      <c r="F2636" s="30" t="s">
        <v>33</v>
      </c>
      <c r="G2636" s="17" t="s">
        <v>414</v>
      </c>
      <c r="H2636" s="17" t="s">
        <v>29</v>
      </c>
    </row>
    <row r="2637" spans="5:8" x14ac:dyDescent="0.2">
      <c r="E2637" s="27" t="s">
        <v>228</v>
      </c>
      <c r="F2637" s="28" t="s">
        <v>34</v>
      </c>
      <c r="G2637" s="16" t="s">
        <v>415</v>
      </c>
      <c r="H2637" s="16" t="s">
        <v>31</v>
      </c>
    </row>
    <row r="2638" spans="5:8" x14ac:dyDescent="0.2">
      <c r="E2638" s="27" t="s">
        <v>228</v>
      </c>
      <c r="F2638" s="28" t="s">
        <v>26</v>
      </c>
      <c r="G2638" s="17" t="s">
        <v>415</v>
      </c>
      <c r="H2638" s="17" t="s">
        <v>32</v>
      </c>
    </row>
    <row r="2639" spans="5:8" x14ac:dyDescent="0.2">
      <c r="E2639" s="27" t="s">
        <v>228</v>
      </c>
      <c r="F2639" s="28" t="s">
        <v>42</v>
      </c>
      <c r="G2639" s="17" t="s">
        <v>415</v>
      </c>
      <c r="H2639" s="17" t="s">
        <v>19</v>
      </c>
    </row>
    <row r="2640" spans="5:8" x14ac:dyDescent="0.2">
      <c r="E2640" s="27" t="s">
        <v>228</v>
      </c>
      <c r="F2640" s="28" t="s">
        <v>11</v>
      </c>
      <c r="G2640" s="17" t="s">
        <v>415</v>
      </c>
      <c r="H2640" s="17" t="s">
        <v>13</v>
      </c>
    </row>
    <row r="2641" spans="5:8" x14ac:dyDescent="0.2">
      <c r="E2641" s="27" t="s">
        <v>228</v>
      </c>
      <c r="F2641" s="28" t="s">
        <v>12</v>
      </c>
      <c r="G2641" s="17" t="s">
        <v>415</v>
      </c>
      <c r="H2641" s="17" t="s">
        <v>14</v>
      </c>
    </row>
    <row r="2642" spans="5:8" x14ac:dyDescent="0.2">
      <c r="E2642" s="27" t="s">
        <v>228</v>
      </c>
      <c r="F2642" s="28" t="s">
        <v>13</v>
      </c>
      <c r="G2642" s="16" t="s">
        <v>416</v>
      </c>
      <c r="H2642" s="16" t="s">
        <v>33</v>
      </c>
    </row>
    <row r="2643" spans="5:8" x14ac:dyDescent="0.2">
      <c r="E2643" s="27" t="s">
        <v>228</v>
      </c>
      <c r="F2643" s="28" t="s">
        <v>14</v>
      </c>
      <c r="G2643" s="17" t="s">
        <v>416</v>
      </c>
      <c r="H2643" s="17" t="s">
        <v>29</v>
      </c>
    </row>
    <row r="2644" spans="5:8" x14ac:dyDescent="0.2">
      <c r="E2644" s="27" t="s">
        <v>228</v>
      </c>
      <c r="F2644" s="28" t="s">
        <v>20</v>
      </c>
      <c r="G2644" s="17" t="s">
        <v>416</v>
      </c>
      <c r="H2644" s="17" t="s">
        <v>18</v>
      </c>
    </row>
    <row r="2645" spans="5:8" x14ac:dyDescent="0.2">
      <c r="E2645" s="25" t="s">
        <v>229</v>
      </c>
      <c r="F2645" s="30" t="s">
        <v>39</v>
      </c>
      <c r="G2645" s="17" t="s">
        <v>416</v>
      </c>
      <c r="H2645" s="17" t="s">
        <v>19</v>
      </c>
    </row>
    <row r="2646" spans="5:8" x14ac:dyDescent="0.2">
      <c r="E2646" s="27" t="s">
        <v>229</v>
      </c>
      <c r="F2646" s="28" t="s">
        <v>31</v>
      </c>
      <c r="G2646" s="17" t="s">
        <v>416</v>
      </c>
      <c r="H2646" s="17" t="s">
        <v>22</v>
      </c>
    </row>
    <row r="2647" spans="5:8" x14ac:dyDescent="0.2">
      <c r="E2647" s="27" t="s">
        <v>229</v>
      </c>
      <c r="F2647" s="28" t="s">
        <v>33</v>
      </c>
      <c r="G2647" s="16" t="s">
        <v>417</v>
      </c>
      <c r="H2647" s="16" t="s">
        <v>25</v>
      </c>
    </row>
    <row r="2648" spans="5:8" x14ac:dyDescent="0.2">
      <c r="E2648" s="27" t="s">
        <v>229</v>
      </c>
      <c r="F2648" s="28" t="s">
        <v>34</v>
      </c>
      <c r="G2648" s="17" t="s">
        <v>417</v>
      </c>
      <c r="H2648" s="17" t="s">
        <v>40</v>
      </c>
    </row>
    <row r="2649" spans="5:8" x14ac:dyDescent="0.2">
      <c r="E2649" s="27" t="s">
        <v>229</v>
      </c>
      <c r="F2649" s="28" t="s">
        <v>26</v>
      </c>
      <c r="G2649" s="17" t="s">
        <v>417</v>
      </c>
      <c r="H2649" s="17" t="s">
        <v>33</v>
      </c>
    </row>
    <row r="2650" spans="5:8" x14ac:dyDescent="0.2">
      <c r="E2650" s="27" t="s">
        <v>229</v>
      </c>
      <c r="F2650" s="28" t="s">
        <v>29</v>
      </c>
      <c r="G2650" s="17" t="s">
        <v>417</v>
      </c>
      <c r="H2650" s="17" t="s">
        <v>7</v>
      </c>
    </row>
    <row r="2651" spans="5:8" x14ac:dyDescent="0.2">
      <c r="E2651" s="27" t="s">
        <v>229</v>
      </c>
      <c r="F2651" s="28" t="s">
        <v>18</v>
      </c>
      <c r="G2651" s="17" t="s">
        <v>417</v>
      </c>
      <c r="H2651" s="17" t="s">
        <v>8</v>
      </c>
    </row>
    <row r="2652" spans="5:8" x14ac:dyDescent="0.2">
      <c r="E2652" s="27" t="s">
        <v>229</v>
      </c>
      <c r="F2652" s="28" t="s">
        <v>42</v>
      </c>
      <c r="G2652" s="17" t="s">
        <v>417</v>
      </c>
      <c r="H2652" s="17" t="s">
        <v>18</v>
      </c>
    </row>
    <row r="2653" spans="5:8" x14ac:dyDescent="0.2">
      <c r="E2653" s="27" t="s">
        <v>229</v>
      </c>
      <c r="F2653" s="28" t="s">
        <v>13</v>
      </c>
      <c r="G2653" s="17" t="s">
        <v>417</v>
      </c>
      <c r="H2653" s="17" t="s">
        <v>9</v>
      </c>
    </row>
    <row r="2654" spans="5:8" x14ac:dyDescent="0.2">
      <c r="E2654" s="25" t="s">
        <v>230</v>
      </c>
      <c r="F2654" s="30" t="s">
        <v>31</v>
      </c>
      <c r="G2654" s="17" t="s">
        <v>417</v>
      </c>
      <c r="H2654" s="17" t="s">
        <v>10</v>
      </c>
    </row>
    <row r="2655" spans="5:8" x14ac:dyDescent="0.2">
      <c r="E2655" s="27" t="s">
        <v>230</v>
      </c>
      <c r="F2655" s="28" t="s">
        <v>36</v>
      </c>
      <c r="G2655" s="17" t="s">
        <v>417</v>
      </c>
      <c r="H2655" s="17" t="s">
        <v>42</v>
      </c>
    </row>
    <row r="2656" spans="5:8" x14ac:dyDescent="0.2">
      <c r="E2656" s="27" t="s">
        <v>230</v>
      </c>
      <c r="F2656" s="28" t="s">
        <v>27</v>
      </c>
      <c r="G2656" s="17" t="s">
        <v>417</v>
      </c>
      <c r="H2656" s="17" t="s">
        <v>11</v>
      </c>
    </row>
    <row r="2657" spans="5:8" x14ac:dyDescent="0.2">
      <c r="E2657" s="27" t="s">
        <v>230</v>
      </c>
      <c r="F2657" s="28" t="s">
        <v>29</v>
      </c>
      <c r="G2657" s="17" t="s">
        <v>417</v>
      </c>
      <c r="H2657" s="17" t="s">
        <v>12</v>
      </c>
    </row>
    <row r="2658" spans="5:8" x14ac:dyDescent="0.2">
      <c r="E2658" s="27" t="s">
        <v>230</v>
      </c>
      <c r="F2658" s="28" t="s">
        <v>18</v>
      </c>
      <c r="G2658" s="17" t="s">
        <v>417</v>
      </c>
      <c r="H2658" s="17" t="s">
        <v>13</v>
      </c>
    </row>
    <row r="2659" spans="5:8" x14ac:dyDescent="0.2">
      <c r="E2659" s="27" t="s">
        <v>230</v>
      </c>
      <c r="F2659" s="28" t="s">
        <v>19</v>
      </c>
      <c r="G2659" s="17" t="s">
        <v>417</v>
      </c>
      <c r="H2659" s="17" t="s">
        <v>14</v>
      </c>
    </row>
    <row r="2660" spans="5:8" x14ac:dyDescent="0.2">
      <c r="E2660" s="27" t="s">
        <v>230</v>
      </c>
      <c r="F2660" s="28" t="s">
        <v>42</v>
      </c>
      <c r="G2660" s="17" t="s">
        <v>417</v>
      </c>
      <c r="H2660" s="17" t="s">
        <v>15</v>
      </c>
    </row>
    <row r="2661" spans="5:8" x14ac:dyDescent="0.2">
      <c r="E2661" s="27" t="s">
        <v>230</v>
      </c>
      <c r="F2661" s="28" t="s">
        <v>11</v>
      </c>
      <c r="G2661" s="17" t="s">
        <v>417</v>
      </c>
      <c r="H2661" s="17" t="s">
        <v>16</v>
      </c>
    </row>
    <row r="2662" spans="5:8" x14ac:dyDescent="0.2">
      <c r="E2662" s="27" t="s">
        <v>230</v>
      </c>
      <c r="F2662" s="28" t="s">
        <v>12</v>
      </c>
      <c r="G2662" s="17" t="s">
        <v>417</v>
      </c>
      <c r="H2662" s="17" t="s">
        <v>20</v>
      </c>
    </row>
    <row r="2663" spans="5:8" x14ac:dyDescent="0.2">
      <c r="E2663" s="27" t="s">
        <v>230</v>
      </c>
      <c r="F2663" s="28" t="s">
        <v>13</v>
      </c>
      <c r="G2663" s="17" t="s">
        <v>417</v>
      </c>
      <c r="H2663" s="17" t="s">
        <v>21</v>
      </c>
    </row>
    <row r="2664" spans="5:8" x14ac:dyDescent="0.2">
      <c r="E2664" s="27" t="s">
        <v>230</v>
      </c>
      <c r="F2664" s="28" t="s">
        <v>14</v>
      </c>
      <c r="G2664" s="17" t="s">
        <v>417</v>
      </c>
      <c r="H2664" s="17" t="s">
        <v>22</v>
      </c>
    </row>
    <row r="2665" spans="5:8" x14ac:dyDescent="0.2">
      <c r="E2665" s="27" t="s">
        <v>230</v>
      </c>
      <c r="F2665" s="28" t="s">
        <v>20</v>
      </c>
      <c r="G2665" s="16" t="s">
        <v>418</v>
      </c>
      <c r="H2665" s="16" t="s">
        <v>24</v>
      </c>
    </row>
    <row r="2666" spans="5:8" x14ac:dyDescent="0.2">
      <c r="E2666" s="27" t="s">
        <v>230</v>
      </c>
      <c r="F2666" s="28" t="s">
        <v>21</v>
      </c>
      <c r="G2666" s="17" t="s">
        <v>418</v>
      </c>
      <c r="H2666" s="17" t="s">
        <v>40</v>
      </c>
    </row>
    <row r="2667" spans="5:8" x14ac:dyDescent="0.2">
      <c r="E2667" s="25" t="s">
        <v>231</v>
      </c>
      <c r="F2667" s="30" t="s">
        <v>31</v>
      </c>
      <c r="G2667" s="17" t="s">
        <v>418</v>
      </c>
      <c r="H2667" s="17" t="s">
        <v>31</v>
      </c>
    </row>
    <row r="2668" spans="5:8" x14ac:dyDescent="0.2">
      <c r="E2668" s="27" t="s">
        <v>231</v>
      </c>
      <c r="F2668" s="28" t="s">
        <v>32</v>
      </c>
      <c r="G2668" s="17" t="s">
        <v>418</v>
      </c>
      <c r="H2668" s="17" t="s">
        <v>7</v>
      </c>
    </row>
    <row r="2669" spans="5:8" x14ac:dyDescent="0.2">
      <c r="E2669" s="27" t="s">
        <v>231</v>
      </c>
      <c r="F2669" s="28" t="s">
        <v>36</v>
      </c>
      <c r="G2669" s="17" t="s">
        <v>418</v>
      </c>
      <c r="H2669" s="17" t="s">
        <v>8</v>
      </c>
    </row>
    <row r="2670" spans="5:8" x14ac:dyDescent="0.2">
      <c r="E2670" s="27" t="s">
        <v>231</v>
      </c>
      <c r="F2670" s="28" t="s">
        <v>27</v>
      </c>
      <c r="G2670" s="17" t="s">
        <v>418</v>
      </c>
      <c r="H2670" s="17" t="s">
        <v>36</v>
      </c>
    </row>
    <row r="2671" spans="5:8" x14ac:dyDescent="0.2">
      <c r="E2671" s="27" t="s">
        <v>231</v>
      </c>
      <c r="F2671" s="28" t="s">
        <v>42</v>
      </c>
      <c r="G2671" s="17" t="s">
        <v>418</v>
      </c>
      <c r="H2671" s="17" t="s">
        <v>29</v>
      </c>
    </row>
    <row r="2672" spans="5:8" x14ac:dyDescent="0.2">
      <c r="E2672" s="27" t="s">
        <v>231</v>
      </c>
      <c r="F2672" s="28" t="s">
        <v>12</v>
      </c>
      <c r="G2672" s="17" t="s">
        <v>418</v>
      </c>
      <c r="H2672" s="17" t="s">
        <v>18</v>
      </c>
    </row>
    <row r="2673" spans="5:8" x14ac:dyDescent="0.2">
      <c r="E2673" s="27" t="s">
        <v>231</v>
      </c>
      <c r="F2673" s="28" t="s">
        <v>14</v>
      </c>
      <c r="G2673" s="17" t="s">
        <v>418</v>
      </c>
      <c r="H2673" s="17" t="s">
        <v>10</v>
      </c>
    </row>
    <row r="2674" spans="5:8" x14ac:dyDescent="0.2">
      <c r="E2674" s="27" t="s">
        <v>231</v>
      </c>
      <c r="F2674" s="28" t="s">
        <v>20</v>
      </c>
      <c r="G2674" s="17" t="s">
        <v>418</v>
      </c>
      <c r="H2674" s="17" t="s">
        <v>42</v>
      </c>
    </row>
    <row r="2675" spans="5:8" x14ac:dyDescent="0.2">
      <c r="E2675" s="27" t="s">
        <v>231</v>
      </c>
      <c r="F2675" s="28" t="s">
        <v>21</v>
      </c>
      <c r="G2675" s="17" t="s">
        <v>418</v>
      </c>
      <c r="H2675" s="17" t="s">
        <v>14</v>
      </c>
    </row>
    <row r="2676" spans="5:8" x14ac:dyDescent="0.2">
      <c r="E2676" s="25" t="s">
        <v>232</v>
      </c>
      <c r="F2676" s="30" t="s">
        <v>39</v>
      </c>
      <c r="G2676" s="17" t="s">
        <v>418</v>
      </c>
      <c r="H2676" s="17" t="s">
        <v>15</v>
      </c>
    </row>
    <row r="2677" spans="5:8" x14ac:dyDescent="0.2">
      <c r="E2677" s="27" t="s">
        <v>232</v>
      </c>
      <c r="F2677" s="28" t="s">
        <v>34</v>
      </c>
      <c r="G2677" s="17" t="s">
        <v>418</v>
      </c>
      <c r="H2677" s="17" t="s">
        <v>16</v>
      </c>
    </row>
    <row r="2678" spans="5:8" x14ac:dyDescent="0.2">
      <c r="E2678" s="27" t="s">
        <v>232</v>
      </c>
      <c r="F2678" s="28" t="s">
        <v>18</v>
      </c>
      <c r="G2678" s="17" t="s">
        <v>418</v>
      </c>
      <c r="H2678" s="17" t="s">
        <v>22</v>
      </c>
    </row>
    <row r="2679" spans="5:8" x14ac:dyDescent="0.2">
      <c r="E2679" s="27" t="s">
        <v>232</v>
      </c>
      <c r="F2679" s="28" t="s">
        <v>19</v>
      </c>
      <c r="G2679" s="16" t="s">
        <v>419</v>
      </c>
      <c r="H2679" s="16" t="s">
        <v>24</v>
      </c>
    </row>
    <row r="2680" spans="5:8" x14ac:dyDescent="0.2">
      <c r="E2680" s="27" t="s">
        <v>232</v>
      </c>
      <c r="F2680" s="28" t="s">
        <v>13</v>
      </c>
      <c r="G2680" s="17" t="s">
        <v>419</v>
      </c>
      <c r="H2680" s="17" t="s">
        <v>26</v>
      </c>
    </row>
    <row r="2681" spans="5:8" x14ac:dyDescent="0.2">
      <c r="E2681" s="27" t="s">
        <v>232</v>
      </c>
      <c r="F2681" s="28" t="s">
        <v>14</v>
      </c>
      <c r="G2681" s="17" t="s">
        <v>419</v>
      </c>
      <c r="H2681" s="17" t="s">
        <v>19</v>
      </c>
    </row>
    <row r="2682" spans="5:8" x14ac:dyDescent="0.2">
      <c r="E2682" s="25" t="s">
        <v>233</v>
      </c>
      <c r="F2682" s="30" t="s">
        <v>31</v>
      </c>
      <c r="G2682" s="17" t="s">
        <v>419</v>
      </c>
      <c r="H2682" s="17" t="s">
        <v>14</v>
      </c>
    </row>
    <row r="2683" spans="5:8" x14ac:dyDescent="0.2">
      <c r="E2683" s="27" t="s">
        <v>233</v>
      </c>
      <c r="F2683" s="28" t="s">
        <v>32</v>
      </c>
      <c r="G2683" s="16" t="s">
        <v>420</v>
      </c>
      <c r="H2683" s="16" t="s">
        <v>33</v>
      </c>
    </row>
    <row r="2684" spans="5:8" x14ac:dyDescent="0.2">
      <c r="E2684" s="27" t="s">
        <v>233</v>
      </c>
      <c r="F2684" s="28" t="s">
        <v>34</v>
      </c>
      <c r="G2684" s="17" t="s">
        <v>420</v>
      </c>
      <c r="H2684" s="17" t="s">
        <v>34</v>
      </c>
    </row>
    <row r="2685" spans="5:8" x14ac:dyDescent="0.2">
      <c r="E2685" s="27" t="s">
        <v>233</v>
      </c>
      <c r="F2685" s="28" t="s">
        <v>36</v>
      </c>
      <c r="G2685" s="17" t="s">
        <v>420</v>
      </c>
      <c r="H2685" s="17" t="s">
        <v>26</v>
      </c>
    </row>
    <row r="2686" spans="5:8" x14ac:dyDescent="0.2">
      <c r="E2686" s="27" t="s">
        <v>233</v>
      </c>
      <c r="F2686" s="28" t="s">
        <v>29</v>
      </c>
      <c r="G2686" s="17" t="s">
        <v>420</v>
      </c>
      <c r="H2686" s="17" t="s">
        <v>36</v>
      </c>
    </row>
    <row r="2687" spans="5:8" x14ac:dyDescent="0.2">
      <c r="E2687" s="27" t="s">
        <v>233</v>
      </c>
      <c r="F2687" s="28" t="s">
        <v>18</v>
      </c>
      <c r="G2687" s="17" t="s">
        <v>420</v>
      </c>
      <c r="H2687" s="17" t="s">
        <v>27</v>
      </c>
    </row>
    <row r="2688" spans="5:8" x14ac:dyDescent="0.2">
      <c r="E2688" s="27" t="s">
        <v>233</v>
      </c>
      <c r="F2688" s="28" t="s">
        <v>42</v>
      </c>
      <c r="G2688" s="17" t="s">
        <v>420</v>
      </c>
      <c r="H2688" s="17" t="s">
        <v>29</v>
      </c>
    </row>
    <row r="2689" spans="5:8" x14ac:dyDescent="0.2">
      <c r="E2689" s="27" t="s">
        <v>233</v>
      </c>
      <c r="F2689" s="28" t="s">
        <v>11</v>
      </c>
      <c r="G2689" s="17" t="s">
        <v>420</v>
      </c>
      <c r="H2689" s="17" t="s">
        <v>18</v>
      </c>
    </row>
    <row r="2690" spans="5:8" x14ac:dyDescent="0.2">
      <c r="E2690" s="27" t="s">
        <v>233</v>
      </c>
      <c r="F2690" s="28" t="s">
        <v>12</v>
      </c>
      <c r="G2690" s="17" t="s">
        <v>420</v>
      </c>
      <c r="H2690" s="17" t="s">
        <v>19</v>
      </c>
    </row>
    <row r="2691" spans="5:8" x14ac:dyDescent="0.2">
      <c r="E2691" s="27" t="s">
        <v>233</v>
      </c>
      <c r="F2691" s="28" t="s">
        <v>13</v>
      </c>
      <c r="G2691" s="17" t="s">
        <v>420</v>
      </c>
      <c r="H2691" s="17" t="s">
        <v>42</v>
      </c>
    </row>
    <row r="2692" spans="5:8" x14ac:dyDescent="0.2">
      <c r="E2692" s="27" t="s">
        <v>233</v>
      </c>
      <c r="F2692" s="28" t="s">
        <v>14</v>
      </c>
      <c r="G2692" s="17" t="s">
        <v>420</v>
      </c>
      <c r="H2692" s="17" t="s">
        <v>11</v>
      </c>
    </row>
    <row r="2693" spans="5:8" x14ac:dyDescent="0.2">
      <c r="E2693" s="27" t="s">
        <v>233</v>
      </c>
      <c r="F2693" s="28" t="s">
        <v>20</v>
      </c>
      <c r="G2693" s="17" t="s">
        <v>420</v>
      </c>
      <c r="H2693" s="17" t="s">
        <v>12</v>
      </c>
    </row>
    <row r="2694" spans="5:8" x14ac:dyDescent="0.2">
      <c r="E2694" s="27" t="s">
        <v>233</v>
      </c>
      <c r="F2694" s="28" t="s">
        <v>21</v>
      </c>
      <c r="G2694" s="17" t="s">
        <v>420</v>
      </c>
      <c r="H2694" s="17" t="s">
        <v>13</v>
      </c>
    </row>
    <row r="2695" spans="5:8" x14ac:dyDescent="0.2">
      <c r="E2695" s="25" t="s">
        <v>234</v>
      </c>
      <c r="F2695" s="30" t="s">
        <v>39</v>
      </c>
      <c r="G2695" s="17" t="s">
        <v>420</v>
      </c>
      <c r="H2695" s="17" t="s">
        <v>14</v>
      </c>
    </row>
    <row r="2696" spans="5:8" x14ac:dyDescent="0.2">
      <c r="E2696" s="27" t="s">
        <v>234</v>
      </c>
      <c r="F2696" s="28" t="s">
        <v>31</v>
      </c>
      <c r="G2696" s="17" t="s">
        <v>420</v>
      </c>
      <c r="H2696" s="17" t="s">
        <v>20</v>
      </c>
    </row>
    <row r="2697" spans="5:8" x14ac:dyDescent="0.2">
      <c r="E2697" s="27" t="s">
        <v>234</v>
      </c>
      <c r="F2697" s="28" t="s">
        <v>32</v>
      </c>
      <c r="G2697" s="17" t="s">
        <v>420</v>
      </c>
      <c r="H2697" s="17" t="s">
        <v>21</v>
      </c>
    </row>
    <row r="2698" spans="5:8" x14ac:dyDescent="0.2">
      <c r="E2698" s="27" t="s">
        <v>234</v>
      </c>
      <c r="F2698" s="28" t="s">
        <v>33</v>
      </c>
      <c r="G2698" s="17" t="s">
        <v>420</v>
      </c>
      <c r="H2698" s="17" t="s">
        <v>22</v>
      </c>
    </row>
    <row r="2699" spans="5:8" x14ac:dyDescent="0.2">
      <c r="E2699" s="27" t="s">
        <v>234</v>
      </c>
      <c r="F2699" s="28" t="s">
        <v>36</v>
      </c>
      <c r="G2699" s="16" t="s">
        <v>421</v>
      </c>
      <c r="H2699" s="16" t="s">
        <v>34</v>
      </c>
    </row>
    <row r="2700" spans="5:8" x14ac:dyDescent="0.2">
      <c r="E2700" s="27" t="s">
        <v>234</v>
      </c>
      <c r="F2700" s="28" t="s">
        <v>27</v>
      </c>
      <c r="G2700" s="17" t="s">
        <v>421</v>
      </c>
      <c r="H2700" s="17" t="s">
        <v>14</v>
      </c>
    </row>
    <row r="2701" spans="5:8" x14ac:dyDescent="0.2">
      <c r="E2701" s="27" t="s">
        <v>234</v>
      </c>
      <c r="F2701" s="28" t="s">
        <v>18</v>
      </c>
      <c r="G2701" s="16" t="s">
        <v>422</v>
      </c>
      <c r="H2701" s="16" t="s">
        <v>39</v>
      </c>
    </row>
    <row r="2702" spans="5:8" x14ac:dyDescent="0.2">
      <c r="E2702" s="27" t="s">
        <v>234</v>
      </c>
      <c r="F2702" s="28" t="s">
        <v>19</v>
      </c>
      <c r="G2702" s="17" t="s">
        <v>422</v>
      </c>
      <c r="H2702" s="17" t="s">
        <v>24</v>
      </c>
    </row>
    <row r="2703" spans="5:8" x14ac:dyDescent="0.2">
      <c r="E2703" s="27" t="s">
        <v>234</v>
      </c>
      <c r="F2703" s="28" t="s">
        <v>42</v>
      </c>
      <c r="G2703" s="17" t="s">
        <v>422</v>
      </c>
      <c r="H2703" s="17" t="s">
        <v>31</v>
      </c>
    </row>
    <row r="2704" spans="5:8" x14ac:dyDescent="0.2">
      <c r="E2704" s="27" t="s">
        <v>234</v>
      </c>
      <c r="F2704" s="28" t="s">
        <v>11</v>
      </c>
      <c r="G2704" s="17" t="s">
        <v>422</v>
      </c>
      <c r="H2704" s="17" t="s">
        <v>32</v>
      </c>
    </row>
    <row r="2705" spans="5:8" x14ac:dyDescent="0.2">
      <c r="E2705" s="27" t="s">
        <v>234</v>
      </c>
      <c r="F2705" s="28" t="s">
        <v>12</v>
      </c>
      <c r="G2705" s="17" t="s">
        <v>422</v>
      </c>
      <c r="H2705" s="17" t="s">
        <v>33</v>
      </c>
    </row>
    <row r="2706" spans="5:8" x14ac:dyDescent="0.2">
      <c r="E2706" s="27" t="s">
        <v>234</v>
      </c>
      <c r="F2706" s="28" t="s">
        <v>13</v>
      </c>
      <c r="G2706" s="17" t="s">
        <v>422</v>
      </c>
      <c r="H2706" s="17" t="s">
        <v>34</v>
      </c>
    </row>
    <row r="2707" spans="5:8" x14ac:dyDescent="0.2">
      <c r="E2707" s="27" t="s">
        <v>234</v>
      </c>
      <c r="F2707" s="28" t="s">
        <v>14</v>
      </c>
      <c r="G2707" s="17" t="s">
        <v>422</v>
      </c>
      <c r="H2707" s="17" t="s">
        <v>26</v>
      </c>
    </row>
    <row r="2708" spans="5:8" x14ac:dyDescent="0.2">
      <c r="E2708" s="27" t="s">
        <v>234</v>
      </c>
      <c r="F2708" s="28" t="s">
        <v>20</v>
      </c>
      <c r="G2708" s="17" t="s">
        <v>422</v>
      </c>
      <c r="H2708" s="17" t="s">
        <v>36</v>
      </c>
    </row>
    <row r="2709" spans="5:8" x14ac:dyDescent="0.2">
      <c r="E2709" s="27" t="s">
        <v>234</v>
      </c>
      <c r="F2709" s="28" t="s">
        <v>21</v>
      </c>
      <c r="G2709" s="17" t="s">
        <v>422</v>
      </c>
      <c r="H2709" s="17" t="s">
        <v>27</v>
      </c>
    </row>
    <row r="2710" spans="5:8" x14ac:dyDescent="0.2">
      <c r="E2710" s="25" t="s">
        <v>235</v>
      </c>
      <c r="F2710" s="30" t="s">
        <v>39</v>
      </c>
      <c r="G2710" s="17" t="s">
        <v>422</v>
      </c>
      <c r="H2710" s="17" t="s">
        <v>29</v>
      </c>
    </row>
    <row r="2711" spans="5:8" x14ac:dyDescent="0.2">
      <c r="E2711" s="27" t="s">
        <v>235</v>
      </c>
      <c r="F2711" s="28" t="s">
        <v>24</v>
      </c>
      <c r="G2711" s="17" t="s">
        <v>422</v>
      </c>
      <c r="H2711" s="17" t="s">
        <v>18</v>
      </c>
    </row>
    <row r="2712" spans="5:8" x14ac:dyDescent="0.2">
      <c r="E2712" s="27" t="s">
        <v>235</v>
      </c>
      <c r="F2712" s="28" t="s">
        <v>33</v>
      </c>
      <c r="G2712" s="17" t="s">
        <v>422</v>
      </c>
      <c r="H2712" s="17" t="s">
        <v>19</v>
      </c>
    </row>
    <row r="2713" spans="5:8" x14ac:dyDescent="0.2">
      <c r="E2713" s="27" t="s">
        <v>235</v>
      </c>
      <c r="F2713" s="28" t="s">
        <v>34</v>
      </c>
      <c r="G2713" s="17" t="s">
        <v>422</v>
      </c>
      <c r="H2713" s="17" t="s">
        <v>42</v>
      </c>
    </row>
    <row r="2714" spans="5:8" x14ac:dyDescent="0.2">
      <c r="E2714" s="27" t="s">
        <v>235</v>
      </c>
      <c r="F2714" s="28" t="s">
        <v>36</v>
      </c>
      <c r="G2714" s="17" t="s">
        <v>422</v>
      </c>
      <c r="H2714" s="17" t="s">
        <v>11</v>
      </c>
    </row>
    <row r="2715" spans="5:8" x14ac:dyDescent="0.2">
      <c r="E2715" s="27" t="s">
        <v>235</v>
      </c>
      <c r="F2715" s="28" t="s">
        <v>27</v>
      </c>
      <c r="G2715" s="17" t="s">
        <v>422</v>
      </c>
      <c r="H2715" s="17" t="s">
        <v>12</v>
      </c>
    </row>
    <row r="2716" spans="5:8" x14ac:dyDescent="0.2">
      <c r="E2716" s="27" t="s">
        <v>235</v>
      </c>
      <c r="F2716" s="28" t="s">
        <v>29</v>
      </c>
      <c r="G2716" s="17" t="s">
        <v>422</v>
      </c>
      <c r="H2716" s="17" t="s">
        <v>13</v>
      </c>
    </row>
    <row r="2717" spans="5:8" x14ac:dyDescent="0.2">
      <c r="E2717" s="27" t="s">
        <v>235</v>
      </c>
      <c r="F2717" s="28" t="s">
        <v>18</v>
      </c>
      <c r="G2717" s="17" t="s">
        <v>422</v>
      </c>
      <c r="H2717" s="17" t="s">
        <v>14</v>
      </c>
    </row>
    <row r="2718" spans="5:8" x14ac:dyDescent="0.2">
      <c r="E2718" s="27" t="s">
        <v>235</v>
      </c>
      <c r="F2718" s="28" t="s">
        <v>19</v>
      </c>
      <c r="G2718" s="17" t="s">
        <v>422</v>
      </c>
      <c r="H2718" s="17" t="s">
        <v>20</v>
      </c>
    </row>
    <row r="2719" spans="5:8" x14ac:dyDescent="0.2">
      <c r="E2719" s="27" t="s">
        <v>235</v>
      </c>
      <c r="F2719" s="28" t="s">
        <v>42</v>
      </c>
      <c r="G2719" s="17" t="s">
        <v>422</v>
      </c>
      <c r="H2719" s="17" t="s">
        <v>21</v>
      </c>
    </row>
    <row r="2720" spans="5:8" x14ac:dyDescent="0.2">
      <c r="E2720" s="27" t="s">
        <v>235</v>
      </c>
      <c r="F2720" s="28" t="s">
        <v>11</v>
      </c>
      <c r="G2720" s="17" t="s">
        <v>422</v>
      </c>
      <c r="H2720" s="17" t="s">
        <v>22</v>
      </c>
    </row>
    <row r="2721" spans="5:8" x14ac:dyDescent="0.2">
      <c r="E2721" s="27" t="s">
        <v>235</v>
      </c>
      <c r="F2721" s="28" t="s">
        <v>20</v>
      </c>
      <c r="G2721" s="16" t="s">
        <v>423</v>
      </c>
      <c r="H2721" s="16" t="s">
        <v>26</v>
      </c>
    </row>
    <row r="2722" spans="5:8" x14ac:dyDescent="0.2">
      <c r="E2722" s="27" t="s">
        <v>235</v>
      </c>
      <c r="F2722" s="28" t="s">
        <v>21</v>
      </c>
      <c r="G2722" s="17" t="s">
        <v>423</v>
      </c>
      <c r="H2722" s="17" t="s">
        <v>19</v>
      </c>
    </row>
    <row r="2723" spans="5:8" x14ac:dyDescent="0.2">
      <c r="E2723" s="25" t="s">
        <v>236</v>
      </c>
      <c r="F2723" s="30" t="s">
        <v>24</v>
      </c>
      <c r="G2723" s="17" t="s">
        <v>423</v>
      </c>
      <c r="H2723" s="17" t="s">
        <v>14</v>
      </c>
    </row>
    <row r="2724" spans="5:8" x14ac:dyDescent="0.2">
      <c r="E2724" s="27" t="s">
        <v>236</v>
      </c>
      <c r="F2724" s="28" t="s">
        <v>33</v>
      </c>
      <c r="G2724" s="16" t="s">
        <v>424</v>
      </c>
      <c r="H2724" s="16" t="s">
        <v>24</v>
      </c>
    </row>
    <row r="2725" spans="5:8" x14ac:dyDescent="0.2">
      <c r="E2725" s="27" t="s">
        <v>236</v>
      </c>
      <c r="F2725" s="28" t="s">
        <v>34</v>
      </c>
      <c r="G2725" s="20" t="s">
        <v>425</v>
      </c>
      <c r="H2725" s="20" t="s">
        <v>27</v>
      </c>
    </row>
    <row r="2726" spans="5:8" x14ac:dyDescent="0.2">
      <c r="E2726" s="27" t="s">
        <v>236</v>
      </c>
      <c r="F2726" s="28" t="s">
        <v>26</v>
      </c>
      <c r="G2726" s="22" t="s">
        <v>426</v>
      </c>
      <c r="H2726" s="22" t="s">
        <v>31</v>
      </c>
    </row>
    <row r="2727" spans="5:8" x14ac:dyDescent="0.2">
      <c r="E2727" s="27" t="s">
        <v>236</v>
      </c>
      <c r="F2727" s="28" t="s">
        <v>36</v>
      </c>
      <c r="G2727" s="17" t="s">
        <v>426</v>
      </c>
      <c r="H2727" s="17" t="s">
        <v>34</v>
      </c>
    </row>
    <row r="2728" spans="5:8" x14ac:dyDescent="0.2">
      <c r="E2728" s="27" t="s">
        <v>236</v>
      </c>
      <c r="F2728" s="28" t="s">
        <v>27</v>
      </c>
      <c r="G2728" s="17" t="s">
        <v>426</v>
      </c>
      <c r="H2728" s="17" t="s">
        <v>26</v>
      </c>
    </row>
    <row r="2729" spans="5:8" x14ac:dyDescent="0.2">
      <c r="E2729" s="27" t="s">
        <v>236</v>
      </c>
      <c r="F2729" s="28" t="s">
        <v>29</v>
      </c>
      <c r="G2729" s="17" t="s">
        <v>426</v>
      </c>
      <c r="H2729" s="17" t="s">
        <v>18</v>
      </c>
    </row>
    <row r="2730" spans="5:8" x14ac:dyDescent="0.2">
      <c r="E2730" s="27" t="s">
        <v>236</v>
      </c>
      <c r="F2730" s="28" t="s">
        <v>18</v>
      </c>
      <c r="G2730" s="17" t="s">
        <v>426</v>
      </c>
      <c r="H2730" s="17" t="s">
        <v>19</v>
      </c>
    </row>
    <row r="2731" spans="5:8" x14ac:dyDescent="0.2">
      <c r="E2731" s="27" t="s">
        <v>236</v>
      </c>
      <c r="F2731" s="28" t="s">
        <v>19</v>
      </c>
      <c r="G2731" s="17" t="s">
        <v>426</v>
      </c>
      <c r="H2731" s="17" t="s">
        <v>12</v>
      </c>
    </row>
    <row r="2732" spans="5:8" x14ac:dyDescent="0.2">
      <c r="E2732" s="27" t="s">
        <v>236</v>
      </c>
      <c r="F2732" s="28" t="s">
        <v>42</v>
      </c>
      <c r="G2732" s="17" t="s">
        <v>426</v>
      </c>
      <c r="H2732" s="17" t="s">
        <v>13</v>
      </c>
    </row>
    <row r="2733" spans="5:8" x14ac:dyDescent="0.2">
      <c r="E2733" s="27" t="s">
        <v>236</v>
      </c>
      <c r="F2733" s="28" t="s">
        <v>11</v>
      </c>
      <c r="G2733" s="17" t="s">
        <v>426</v>
      </c>
      <c r="H2733" s="17" t="s">
        <v>14</v>
      </c>
    </row>
    <row r="2734" spans="5:8" x14ac:dyDescent="0.2">
      <c r="E2734" s="27" t="s">
        <v>236</v>
      </c>
      <c r="F2734" s="28" t="s">
        <v>12</v>
      </c>
      <c r="G2734" s="17" t="s">
        <v>426</v>
      </c>
      <c r="H2734" s="17" t="s">
        <v>22</v>
      </c>
    </row>
    <row r="2735" spans="5:8" x14ac:dyDescent="0.2">
      <c r="E2735" s="27" t="s">
        <v>236</v>
      </c>
      <c r="F2735" s="28" t="s">
        <v>13</v>
      </c>
      <c r="G2735" s="22" t="s">
        <v>427</v>
      </c>
      <c r="H2735" s="22" t="s">
        <v>32</v>
      </c>
    </row>
    <row r="2736" spans="5:8" x14ac:dyDescent="0.2">
      <c r="E2736" s="27" t="s">
        <v>236</v>
      </c>
      <c r="F2736" s="28" t="s">
        <v>14</v>
      </c>
      <c r="G2736" s="17" t="s">
        <v>427</v>
      </c>
      <c r="H2736" s="17" t="s">
        <v>27</v>
      </c>
    </row>
    <row r="2737" spans="5:8" x14ac:dyDescent="0.2">
      <c r="E2737" s="27" t="s">
        <v>236</v>
      </c>
      <c r="F2737" s="28" t="s">
        <v>20</v>
      </c>
      <c r="G2737" s="17" t="s">
        <v>427</v>
      </c>
      <c r="H2737" s="17" t="s">
        <v>19</v>
      </c>
    </row>
    <row r="2738" spans="5:8" x14ac:dyDescent="0.2">
      <c r="E2738" s="25" t="s">
        <v>237</v>
      </c>
      <c r="F2738" s="30" t="s">
        <v>39</v>
      </c>
      <c r="G2738" s="17" t="s">
        <v>427</v>
      </c>
      <c r="H2738" s="17" t="s">
        <v>11</v>
      </c>
    </row>
    <row r="2739" spans="5:8" x14ac:dyDescent="0.2">
      <c r="E2739" s="27" t="s">
        <v>237</v>
      </c>
      <c r="F2739" s="28" t="s">
        <v>24</v>
      </c>
      <c r="G2739" s="17" t="s">
        <v>427</v>
      </c>
      <c r="H2739" s="17" t="s">
        <v>22</v>
      </c>
    </row>
    <row r="2740" spans="5:8" x14ac:dyDescent="0.2">
      <c r="E2740" s="27" t="s">
        <v>237</v>
      </c>
      <c r="F2740" s="28" t="s">
        <v>31</v>
      </c>
      <c r="G2740" s="22" t="s">
        <v>428</v>
      </c>
      <c r="H2740" s="22" t="s">
        <v>19</v>
      </c>
    </row>
    <row r="2741" spans="5:8" x14ac:dyDescent="0.2">
      <c r="E2741" s="27" t="s">
        <v>237</v>
      </c>
      <c r="F2741" s="28" t="s">
        <v>32</v>
      </c>
      <c r="G2741" s="16" t="s">
        <v>429</v>
      </c>
      <c r="H2741" s="16" t="s">
        <v>26</v>
      </c>
    </row>
    <row r="2742" spans="5:8" x14ac:dyDescent="0.2">
      <c r="E2742" s="27" t="s">
        <v>237</v>
      </c>
      <c r="F2742" s="28" t="s">
        <v>33</v>
      </c>
      <c r="G2742" s="17" t="s">
        <v>429</v>
      </c>
      <c r="H2742" s="17" t="s">
        <v>21</v>
      </c>
    </row>
    <row r="2743" spans="5:8" x14ac:dyDescent="0.2">
      <c r="E2743" s="27" t="s">
        <v>237</v>
      </c>
      <c r="F2743" s="28" t="s">
        <v>34</v>
      </c>
      <c r="G2743" s="16" t="s">
        <v>430</v>
      </c>
      <c r="H2743" s="16" t="s">
        <v>25</v>
      </c>
    </row>
    <row r="2744" spans="5:8" x14ac:dyDescent="0.2">
      <c r="E2744" s="27" t="s">
        <v>237</v>
      </c>
      <c r="F2744" s="28" t="s">
        <v>26</v>
      </c>
      <c r="G2744" s="17" t="s">
        <v>430</v>
      </c>
      <c r="H2744" s="17" t="s">
        <v>40</v>
      </c>
    </row>
    <row r="2745" spans="5:8" x14ac:dyDescent="0.2">
      <c r="E2745" s="27" t="s">
        <v>237</v>
      </c>
      <c r="F2745" s="28" t="s">
        <v>36</v>
      </c>
      <c r="G2745" s="17" t="s">
        <v>430</v>
      </c>
      <c r="H2745" s="17" t="s">
        <v>7</v>
      </c>
    </row>
    <row r="2746" spans="5:8" x14ac:dyDescent="0.2">
      <c r="E2746" s="27" t="s">
        <v>237</v>
      </c>
      <c r="F2746" s="28" t="s">
        <v>27</v>
      </c>
      <c r="G2746" s="17" t="s">
        <v>430</v>
      </c>
      <c r="H2746" s="17" t="s">
        <v>8</v>
      </c>
    </row>
    <row r="2747" spans="5:8" x14ac:dyDescent="0.2">
      <c r="E2747" s="27" t="s">
        <v>237</v>
      </c>
      <c r="F2747" s="28" t="s">
        <v>29</v>
      </c>
      <c r="G2747" s="17" t="s">
        <v>430</v>
      </c>
      <c r="H2747" s="17" t="s">
        <v>9</v>
      </c>
    </row>
    <row r="2748" spans="5:8" x14ac:dyDescent="0.2">
      <c r="E2748" s="27" t="s">
        <v>237</v>
      </c>
      <c r="F2748" s="28" t="s">
        <v>18</v>
      </c>
      <c r="G2748" s="17" t="s">
        <v>430</v>
      </c>
      <c r="H2748" s="17" t="s">
        <v>10</v>
      </c>
    </row>
    <row r="2749" spans="5:8" x14ac:dyDescent="0.2">
      <c r="E2749" s="27" t="s">
        <v>237</v>
      </c>
      <c r="F2749" s="28" t="s">
        <v>19</v>
      </c>
      <c r="G2749" s="17" t="s">
        <v>430</v>
      </c>
      <c r="H2749" s="17" t="s">
        <v>13</v>
      </c>
    </row>
    <row r="2750" spans="5:8" x14ac:dyDescent="0.2">
      <c r="E2750" s="27" t="s">
        <v>237</v>
      </c>
      <c r="F2750" s="28" t="s">
        <v>42</v>
      </c>
      <c r="G2750" s="17" t="s">
        <v>430</v>
      </c>
      <c r="H2750" s="17" t="s">
        <v>14</v>
      </c>
    </row>
    <row r="2751" spans="5:8" x14ac:dyDescent="0.2">
      <c r="E2751" s="27" t="s">
        <v>237</v>
      </c>
      <c r="F2751" s="28" t="s">
        <v>12</v>
      </c>
      <c r="G2751" s="17" t="s">
        <v>430</v>
      </c>
      <c r="H2751" s="17" t="s">
        <v>15</v>
      </c>
    </row>
    <row r="2752" spans="5:8" x14ac:dyDescent="0.2">
      <c r="E2752" s="27" t="s">
        <v>237</v>
      </c>
      <c r="F2752" s="28" t="s">
        <v>13</v>
      </c>
      <c r="G2752" s="17" t="s">
        <v>430</v>
      </c>
      <c r="H2752" s="17" t="s">
        <v>16</v>
      </c>
    </row>
    <row r="2753" spans="5:8" x14ac:dyDescent="0.2">
      <c r="E2753" s="27" t="s">
        <v>237</v>
      </c>
      <c r="F2753" s="28" t="s">
        <v>14</v>
      </c>
      <c r="G2753" s="17" t="s">
        <v>430</v>
      </c>
      <c r="H2753" s="17" t="s">
        <v>20</v>
      </c>
    </row>
    <row r="2754" spans="5:8" x14ac:dyDescent="0.2">
      <c r="E2754" s="27" t="s">
        <v>237</v>
      </c>
      <c r="F2754" s="28" t="s">
        <v>20</v>
      </c>
      <c r="G2754" s="16" t="s">
        <v>431</v>
      </c>
      <c r="H2754" s="16" t="s">
        <v>24</v>
      </c>
    </row>
    <row r="2755" spans="5:8" x14ac:dyDescent="0.2">
      <c r="E2755" s="25" t="s">
        <v>507</v>
      </c>
      <c r="F2755" s="30" t="s">
        <v>39</v>
      </c>
      <c r="G2755" s="20" t="s">
        <v>431</v>
      </c>
      <c r="H2755" s="20" t="s">
        <v>19</v>
      </c>
    </row>
    <row r="2756" spans="5:8" x14ac:dyDescent="0.2">
      <c r="E2756" s="27" t="s">
        <v>507</v>
      </c>
      <c r="F2756" s="28" t="s">
        <v>24</v>
      </c>
      <c r="G2756" s="22" t="s">
        <v>432</v>
      </c>
      <c r="H2756" s="22" t="s">
        <v>31</v>
      </c>
    </row>
    <row r="2757" spans="5:8" x14ac:dyDescent="0.2">
      <c r="E2757" s="27" t="s">
        <v>507</v>
      </c>
      <c r="F2757" s="28" t="s">
        <v>31</v>
      </c>
      <c r="G2757" s="17" t="s">
        <v>432</v>
      </c>
      <c r="H2757" s="17" t="s">
        <v>34</v>
      </c>
    </row>
    <row r="2758" spans="5:8" x14ac:dyDescent="0.2">
      <c r="E2758" s="27" t="s">
        <v>507</v>
      </c>
      <c r="F2758" s="28" t="s">
        <v>32</v>
      </c>
      <c r="G2758" s="17" t="s">
        <v>432</v>
      </c>
      <c r="H2758" s="17" t="s">
        <v>18</v>
      </c>
    </row>
    <row r="2759" spans="5:8" x14ac:dyDescent="0.2">
      <c r="E2759" s="27" t="s">
        <v>507</v>
      </c>
      <c r="F2759" s="28" t="s">
        <v>33</v>
      </c>
      <c r="G2759" s="17" t="s">
        <v>432</v>
      </c>
      <c r="H2759" s="17" t="s">
        <v>19</v>
      </c>
    </row>
    <row r="2760" spans="5:8" x14ac:dyDescent="0.2">
      <c r="E2760" s="27" t="s">
        <v>507</v>
      </c>
      <c r="F2760" s="28" t="s">
        <v>34</v>
      </c>
      <c r="G2760" s="17" t="s">
        <v>432</v>
      </c>
      <c r="H2760" s="17" t="s">
        <v>20</v>
      </c>
    </row>
    <row r="2761" spans="5:8" x14ac:dyDescent="0.2">
      <c r="E2761" s="27" t="s">
        <v>507</v>
      </c>
      <c r="F2761" s="28" t="s">
        <v>26</v>
      </c>
      <c r="G2761" s="17" t="s">
        <v>432</v>
      </c>
      <c r="H2761" s="17" t="s">
        <v>21</v>
      </c>
    </row>
    <row r="2762" spans="5:8" x14ac:dyDescent="0.2">
      <c r="E2762" s="27" t="s">
        <v>507</v>
      </c>
      <c r="F2762" s="28" t="s">
        <v>36</v>
      </c>
      <c r="G2762" s="22" t="s">
        <v>433</v>
      </c>
      <c r="H2762" s="22" t="s">
        <v>39</v>
      </c>
    </row>
    <row r="2763" spans="5:8" x14ac:dyDescent="0.2">
      <c r="E2763" s="27" t="s">
        <v>507</v>
      </c>
      <c r="F2763" s="28" t="s">
        <v>27</v>
      </c>
      <c r="G2763" s="17" t="s">
        <v>433</v>
      </c>
      <c r="H2763" s="17" t="s">
        <v>24</v>
      </c>
    </row>
    <row r="2764" spans="5:8" x14ac:dyDescent="0.2">
      <c r="E2764" s="27" t="s">
        <v>507</v>
      </c>
      <c r="F2764" s="28" t="s">
        <v>29</v>
      </c>
      <c r="G2764" s="17" t="s">
        <v>433</v>
      </c>
      <c r="H2764" s="17" t="s">
        <v>34</v>
      </c>
    </row>
    <row r="2765" spans="5:8" x14ac:dyDescent="0.2">
      <c r="E2765" s="27" t="s">
        <v>507</v>
      </c>
      <c r="F2765" s="28" t="s">
        <v>18</v>
      </c>
      <c r="G2765" s="17" t="s">
        <v>433</v>
      </c>
      <c r="H2765" s="17" t="s">
        <v>26</v>
      </c>
    </row>
    <row r="2766" spans="5:8" x14ac:dyDescent="0.2">
      <c r="E2766" s="27" t="s">
        <v>507</v>
      </c>
      <c r="F2766" s="28" t="s">
        <v>19</v>
      </c>
      <c r="G2766" s="17" t="s">
        <v>433</v>
      </c>
      <c r="H2766" s="17" t="s">
        <v>29</v>
      </c>
    </row>
    <row r="2767" spans="5:8" x14ac:dyDescent="0.2">
      <c r="E2767" s="27" t="s">
        <v>507</v>
      </c>
      <c r="F2767" s="28" t="s">
        <v>42</v>
      </c>
      <c r="G2767" s="17" t="s">
        <v>433</v>
      </c>
      <c r="H2767" s="17" t="s">
        <v>18</v>
      </c>
    </row>
    <row r="2768" spans="5:8" x14ac:dyDescent="0.2">
      <c r="E2768" s="27" t="s">
        <v>507</v>
      </c>
      <c r="F2768" s="28" t="s">
        <v>11</v>
      </c>
      <c r="G2768" s="17" t="s">
        <v>433</v>
      </c>
      <c r="H2768" s="17" t="s">
        <v>19</v>
      </c>
    </row>
    <row r="2769" spans="5:8" x14ac:dyDescent="0.2">
      <c r="E2769" s="27" t="s">
        <v>507</v>
      </c>
      <c r="F2769" s="28" t="s">
        <v>12</v>
      </c>
      <c r="G2769" s="17" t="s">
        <v>433</v>
      </c>
      <c r="H2769" s="17" t="s">
        <v>13</v>
      </c>
    </row>
    <row r="2770" spans="5:8" x14ac:dyDescent="0.2">
      <c r="E2770" s="27" t="s">
        <v>507</v>
      </c>
      <c r="F2770" s="28" t="s">
        <v>13</v>
      </c>
      <c r="G2770" s="17" t="s">
        <v>433</v>
      </c>
      <c r="H2770" s="17" t="s">
        <v>14</v>
      </c>
    </row>
    <row r="2771" spans="5:8" x14ac:dyDescent="0.2">
      <c r="E2771" s="27" t="s">
        <v>507</v>
      </c>
      <c r="F2771" s="28" t="s">
        <v>14</v>
      </c>
      <c r="G2771" s="17" t="s">
        <v>433</v>
      </c>
      <c r="H2771" s="17" t="s">
        <v>22</v>
      </c>
    </row>
    <row r="2772" spans="5:8" x14ac:dyDescent="0.2">
      <c r="E2772" s="27" t="s">
        <v>507</v>
      </c>
      <c r="F2772" s="28" t="s">
        <v>20</v>
      </c>
      <c r="G2772" s="22" t="s">
        <v>434</v>
      </c>
      <c r="H2772" s="22" t="s">
        <v>24</v>
      </c>
    </row>
    <row r="2773" spans="5:8" x14ac:dyDescent="0.2">
      <c r="E2773" s="27" t="s">
        <v>507</v>
      </c>
      <c r="F2773" s="28" t="s">
        <v>21</v>
      </c>
      <c r="G2773" s="17" t="s">
        <v>434</v>
      </c>
      <c r="H2773" s="17" t="s">
        <v>33</v>
      </c>
    </row>
    <row r="2774" spans="5:8" x14ac:dyDescent="0.2">
      <c r="E2774" s="25" t="s">
        <v>238</v>
      </c>
      <c r="F2774" s="30" t="s">
        <v>24</v>
      </c>
      <c r="G2774" s="17" t="s">
        <v>434</v>
      </c>
      <c r="H2774" s="17" t="s">
        <v>18</v>
      </c>
    </row>
    <row r="2775" spans="5:8" x14ac:dyDescent="0.2">
      <c r="E2775" s="27" t="s">
        <v>238</v>
      </c>
      <c r="F2775" s="28" t="s">
        <v>31</v>
      </c>
      <c r="G2775" s="17" t="s">
        <v>434</v>
      </c>
      <c r="H2775" s="17" t="s">
        <v>14</v>
      </c>
    </row>
    <row r="2776" spans="5:8" x14ac:dyDescent="0.2">
      <c r="E2776" s="27" t="s">
        <v>238</v>
      </c>
      <c r="F2776" s="28" t="s">
        <v>34</v>
      </c>
      <c r="G2776" s="17" t="s">
        <v>434</v>
      </c>
      <c r="H2776" s="17" t="s">
        <v>22</v>
      </c>
    </row>
    <row r="2777" spans="5:8" x14ac:dyDescent="0.2">
      <c r="E2777" s="27" t="s">
        <v>238</v>
      </c>
      <c r="F2777" s="28" t="s">
        <v>26</v>
      </c>
      <c r="G2777" s="22" t="s">
        <v>435</v>
      </c>
      <c r="H2777" s="22" t="s">
        <v>33</v>
      </c>
    </row>
    <row r="2778" spans="5:8" x14ac:dyDescent="0.2">
      <c r="E2778" s="27" t="s">
        <v>238</v>
      </c>
      <c r="F2778" s="28" t="s">
        <v>36</v>
      </c>
      <c r="G2778" s="17" t="s">
        <v>435</v>
      </c>
      <c r="H2778" s="17" t="s">
        <v>34</v>
      </c>
    </row>
    <row r="2779" spans="5:8" x14ac:dyDescent="0.2">
      <c r="E2779" s="27" t="s">
        <v>238</v>
      </c>
      <c r="F2779" s="28" t="s">
        <v>27</v>
      </c>
      <c r="G2779" s="17" t="s">
        <v>435</v>
      </c>
      <c r="H2779" s="17" t="s">
        <v>26</v>
      </c>
    </row>
    <row r="2780" spans="5:8" x14ac:dyDescent="0.2">
      <c r="E2780" s="27" t="s">
        <v>238</v>
      </c>
      <c r="F2780" s="28" t="s">
        <v>19</v>
      </c>
      <c r="G2780" s="17" t="s">
        <v>435</v>
      </c>
      <c r="H2780" s="17" t="s">
        <v>18</v>
      </c>
    </row>
    <row r="2781" spans="5:8" x14ac:dyDescent="0.2">
      <c r="E2781" s="27" t="s">
        <v>238</v>
      </c>
      <c r="F2781" s="28" t="s">
        <v>42</v>
      </c>
      <c r="G2781" s="17" t="s">
        <v>435</v>
      </c>
      <c r="H2781" s="17" t="s">
        <v>19</v>
      </c>
    </row>
    <row r="2782" spans="5:8" x14ac:dyDescent="0.2">
      <c r="E2782" s="27" t="s">
        <v>238</v>
      </c>
      <c r="F2782" s="28" t="s">
        <v>12</v>
      </c>
      <c r="G2782" s="17" t="s">
        <v>435</v>
      </c>
      <c r="H2782" s="17" t="s">
        <v>11</v>
      </c>
    </row>
    <row r="2783" spans="5:8" x14ac:dyDescent="0.2">
      <c r="E2783" s="27" t="s">
        <v>238</v>
      </c>
      <c r="F2783" s="28" t="s">
        <v>13</v>
      </c>
      <c r="G2783" s="17" t="s">
        <v>435</v>
      </c>
      <c r="H2783" s="17" t="s">
        <v>14</v>
      </c>
    </row>
    <row r="2784" spans="5:8" x14ac:dyDescent="0.2">
      <c r="E2784" s="27" t="s">
        <v>238</v>
      </c>
      <c r="F2784" s="28" t="s">
        <v>20</v>
      </c>
      <c r="G2784" s="17" t="s">
        <v>435</v>
      </c>
      <c r="H2784" s="17" t="s">
        <v>20</v>
      </c>
    </row>
    <row r="2785" spans="5:8" x14ac:dyDescent="0.2">
      <c r="E2785" s="27" t="s">
        <v>238</v>
      </c>
      <c r="F2785" s="28" t="s">
        <v>21</v>
      </c>
      <c r="G2785" s="17" t="s">
        <v>435</v>
      </c>
      <c r="H2785" s="17" t="s">
        <v>21</v>
      </c>
    </row>
    <row r="2786" spans="5:8" x14ac:dyDescent="0.2">
      <c r="E2786" s="25" t="s">
        <v>239</v>
      </c>
      <c r="F2786" s="30" t="s">
        <v>31</v>
      </c>
      <c r="G2786" s="17" t="s">
        <v>435</v>
      </c>
      <c r="H2786" s="17" t="s">
        <v>22</v>
      </c>
    </row>
    <row r="2787" spans="5:8" x14ac:dyDescent="0.2">
      <c r="E2787" s="27" t="s">
        <v>239</v>
      </c>
      <c r="F2787" s="28" t="s">
        <v>27</v>
      </c>
      <c r="G2787" s="22" t="s">
        <v>436</v>
      </c>
      <c r="H2787" s="22" t="s">
        <v>31</v>
      </c>
    </row>
    <row r="2788" spans="5:8" x14ac:dyDescent="0.2">
      <c r="E2788" s="27" t="s">
        <v>239</v>
      </c>
      <c r="F2788" s="28" t="s">
        <v>29</v>
      </c>
      <c r="G2788" s="17" t="s">
        <v>436</v>
      </c>
      <c r="H2788" s="17" t="s">
        <v>18</v>
      </c>
    </row>
    <row r="2789" spans="5:8" x14ac:dyDescent="0.2">
      <c r="E2789" s="27" t="s">
        <v>239</v>
      </c>
      <c r="F2789" s="28" t="s">
        <v>19</v>
      </c>
      <c r="G2789" s="17" t="s">
        <v>436</v>
      </c>
      <c r="H2789" s="17" t="s">
        <v>12</v>
      </c>
    </row>
    <row r="2790" spans="5:8" x14ac:dyDescent="0.2">
      <c r="E2790" s="27" t="s">
        <v>239</v>
      </c>
      <c r="F2790" s="28" t="s">
        <v>11</v>
      </c>
      <c r="G2790" s="22" t="s">
        <v>437</v>
      </c>
      <c r="H2790" s="22" t="s">
        <v>25</v>
      </c>
    </row>
    <row r="2791" spans="5:8" x14ac:dyDescent="0.2">
      <c r="E2791" s="27" t="s">
        <v>240</v>
      </c>
      <c r="F2791" s="28" t="s">
        <v>39</v>
      </c>
      <c r="G2791" s="17" t="s">
        <v>437</v>
      </c>
      <c r="H2791" s="17" t="s">
        <v>40</v>
      </c>
    </row>
    <row r="2792" spans="5:8" x14ac:dyDescent="0.2">
      <c r="E2792" s="25" t="s">
        <v>240</v>
      </c>
      <c r="F2792" s="30" t="s">
        <v>24</v>
      </c>
      <c r="G2792" s="17" t="s">
        <v>437</v>
      </c>
      <c r="H2792" s="17" t="s">
        <v>34</v>
      </c>
    </row>
    <row r="2793" spans="5:8" x14ac:dyDescent="0.2">
      <c r="E2793" s="27" t="s">
        <v>240</v>
      </c>
      <c r="F2793" s="28" t="s">
        <v>32</v>
      </c>
      <c r="G2793" s="17" t="s">
        <v>437</v>
      </c>
      <c r="H2793" s="17" t="s">
        <v>7</v>
      </c>
    </row>
    <row r="2794" spans="5:8" x14ac:dyDescent="0.2">
      <c r="E2794" s="27" t="s">
        <v>240</v>
      </c>
      <c r="F2794" s="28" t="s">
        <v>33</v>
      </c>
      <c r="G2794" s="17" t="s">
        <v>437</v>
      </c>
      <c r="H2794" s="17" t="s">
        <v>8</v>
      </c>
    </row>
    <row r="2795" spans="5:8" x14ac:dyDescent="0.2">
      <c r="E2795" s="27" t="s">
        <v>240</v>
      </c>
      <c r="F2795" s="28" t="s">
        <v>26</v>
      </c>
      <c r="G2795" s="17" t="s">
        <v>437</v>
      </c>
      <c r="H2795" s="17" t="s">
        <v>9</v>
      </c>
    </row>
    <row r="2796" spans="5:8" x14ac:dyDescent="0.2">
      <c r="E2796" s="27" t="s">
        <v>240</v>
      </c>
      <c r="F2796" s="28" t="s">
        <v>36</v>
      </c>
      <c r="G2796" s="17" t="s">
        <v>437</v>
      </c>
      <c r="H2796" s="17" t="s">
        <v>10</v>
      </c>
    </row>
    <row r="2797" spans="5:8" x14ac:dyDescent="0.2">
      <c r="E2797" s="27" t="s">
        <v>240</v>
      </c>
      <c r="F2797" s="28" t="s">
        <v>27</v>
      </c>
      <c r="G2797" s="17" t="s">
        <v>437</v>
      </c>
      <c r="H2797" s="17" t="s">
        <v>15</v>
      </c>
    </row>
    <row r="2798" spans="5:8" x14ac:dyDescent="0.2">
      <c r="E2798" s="27" t="s">
        <v>240</v>
      </c>
      <c r="F2798" s="28" t="s">
        <v>29</v>
      </c>
      <c r="G2798" s="17" t="s">
        <v>437</v>
      </c>
      <c r="H2798" s="17" t="s">
        <v>16</v>
      </c>
    </row>
    <row r="2799" spans="5:8" x14ac:dyDescent="0.2">
      <c r="E2799" s="27" t="s">
        <v>240</v>
      </c>
      <c r="F2799" s="28" t="s">
        <v>18</v>
      </c>
      <c r="G2799" s="22" t="s">
        <v>438</v>
      </c>
      <c r="H2799" s="22" t="s">
        <v>32</v>
      </c>
    </row>
    <row r="2800" spans="5:8" x14ac:dyDescent="0.2">
      <c r="E2800" s="27" t="s">
        <v>240</v>
      </c>
      <c r="F2800" s="28" t="s">
        <v>42</v>
      </c>
      <c r="G2800" s="17" t="s">
        <v>438</v>
      </c>
      <c r="H2800" s="17" t="s">
        <v>33</v>
      </c>
    </row>
    <row r="2801" spans="5:8" x14ac:dyDescent="0.2">
      <c r="E2801" s="27" t="s">
        <v>240</v>
      </c>
      <c r="F2801" s="28" t="s">
        <v>11</v>
      </c>
      <c r="G2801" s="17" t="s">
        <v>438</v>
      </c>
      <c r="H2801" s="17" t="s">
        <v>34</v>
      </c>
    </row>
    <row r="2802" spans="5:8" x14ac:dyDescent="0.2">
      <c r="E2802" s="27" t="s">
        <v>240</v>
      </c>
      <c r="F2802" s="28" t="s">
        <v>13</v>
      </c>
      <c r="G2802" s="17" t="s">
        <v>438</v>
      </c>
      <c r="H2802" s="17" t="s">
        <v>29</v>
      </c>
    </row>
    <row r="2803" spans="5:8" x14ac:dyDescent="0.2">
      <c r="E2803" s="27" t="s">
        <v>240</v>
      </c>
      <c r="F2803" s="28" t="s">
        <v>20</v>
      </c>
      <c r="G2803" s="17" t="s">
        <v>438</v>
      </c>
      <c r="H2803" s="17" t="s">
        <v>19</v>
      </c>
    </row>
    <row r="2804" spans="5:8" x14ac:dyDescent="0.2">
      <c r="E2804" s="27" t="s">
        <v>240</v>
      </c>
      <c r="F2804" s="28" t="s">
        <v>21</v>
      </c>
      <c r="G2804" s="17" t="s">
        <v>438</v>
      </c>
      <c r="H2804" s="17" t="s">
        <v>13</v>
      </c>
    </row>
    <row r="2805" spans="5:8" x14ac:dyDescent="0.2">
      <c r="E2805" s="25" t="s">
        <v>241</v>
      </c>
      <c r="F2805" s="30" t="s">
        <v>39</v>
      </c>
      <c r="G2805" s="17" t="s">
        <v>438</v>
      </c>
      <c r="H2805" s="17" t="s">
        <v>14</v>
      </c>
    </row>
    <row r="2806" spans="5:8" x14ac:dyDescent="0.2">
      <c r="E2806" s="27" t="s">
        <v>241</v>
      </c>
      <c r="F2806" s="28" t="s">
        <v>24</v>
      </c>
      <c r="G2806" s="22" t="s">
        <v>439</v>
      </c>
      <c r="H2806" s="22" t="s">
        <v>39</v>
      </c>
    </row>
    <row r="2807" spans="5:8" x14ac:dyDescent="0.2">
      <c r="E2807" s="27" t="s">
        <v>241</v>
      </c>
      <c r="F2807" s="28" t="s">
        <v>31</v>
      </c>
      <c r="G2807" s="17" t="s">
        <v>439</v>
      </c>
      <c r="H2807" s="17" t="s">
        <v>24</v>
      </c>
    </row>
    <row r="2808" spans="5:8" x14ac:dyDescent="0.2">
      <c r="E2808" s="27" t="s">
        <v>241</v>
      </c>
      <c r="F2808" s="28" t="s">
        <v>32</v>
      </c>
      <c r="G2808" s="17" t="s">
        <v>439</v>
      </c>
      <c r="H2808" s="17" t="s">
        <v>31</v>
      </c>
    </row>
    <row r="2809" spans="5:8" x14ac:dyDescent="0.2">
      <c r="E2809" s="27" t="s">
        <v>241</v>
      </c>
      <c r="F2809" s="28" t="s">
        <v>33</v>
      </c>
      <c r="G2809" s="17" t="s">
        <v>439</v>
      </c>
      <c r="H2809" s="17" t="s">
        <v>32</v>
      </c>
    </row>
    <row r="2810" spans="5:8" x14ac:dyDescent="0.2">
      <c r="E2810" s="27" t="s">
        <v>241</v>
      </c>
      <c r="F2810" s="28" t="s">
        <v>34</v>
      </c>
      <c r="G2810" s="17" t="s">
        <v>439</v>
      </c>
      <c r="H2810" s="17" t="s">
        <v>34</v>
      </c>
    </row>
    <row r="2811" spans="5:8" x14ac:dyDescent="0.2">
      <c r="E2811" s="27" t="s">
        <v>241</v>
      </c>
      <c r="F2811" s="28" t="s">
        <v>36</v>
      </c>
      <c r="G2811" s="17" t="s">
        <v>439</v>
      </c>
      <c r="H2811" s="17" t="s">
        <v>26</v>
      </c>
    </row>
    <row r="2812" spans="5:8" x14ac:dyDescent="0.2">
      <c r="E2812" s="27" t="s">
        <v>241</v>
      </c>
      <c r="F2812" s="28" t="s">
        <v>18</v>
      </c>
      <c r="G2812" s="17" t="s">
        <v>439</v>
      </c>
      <c r="H2812" s="17" t="s">
        <v>12</v>
      </c>
    </row>
    <row r="2813" spans="5:8" x14ac:dyDescent="0.2">
      <c r="E2813" s="27" t="s">
        <v>241</v>
      </c>
      <c r="F2813" s="28" t="s">
        <v>19</v>
      </c>
      <c r="G2813" s="17" t="s">
        <v>439</v>
      </c>
      <c r="H2813" s="17" t="s">
        <v>20</v>
      </c>
    </row>
    <row r="2814" spans="5:8" x14ac:dyDescent="0.2">
      <c r="E2814" s="27" t="s">
        <v>241</v>
      </c>
      <c r="F2814" s="28" t="s">
        <v>12</v>
      </c>
      <c r="G2814" s="17" t="s">
        <v>439</v>
      </c>
      <c r="H2814" s="17" t="s">
        <v>21</v>
      </c>
    </row>
    <row r="2815" spans="5:8" x14ac:dyDescent="0.2">
      <c r="E2815" s="27" t="s">
        <v>241</v>
      </c>
      <c r="F2815" s="28" t="s">
        <v>20</v>
      </c>
      <c r="G2815" s="22" t="s">
        <v>440</v>
      </c>
      <c r="H2815" s="22" t="s">
        <v>39</v>
      </c>
    </row>
    <row r="2816" spans="5:8" x14ac:dyDescent="0.2">
      <c r="E2816" s="25" t="s">
        <v>242</v>
      </c>
      <c r="F2816" s="30" t="s">
        <v>24</v>
      </c>
      <c r="G2816" s="17" t="s">
        <v>440</v>
      </c>
      <c r="H2816" s="17" t="s">
        <v>26</v>
      </c>
    </row>
    <row r="2817" spans="5:8" x14ac:dyDescent="0.2">
      <c r="E2817" s="27" t="s">
        <v>242</v>
      </c>
      <c r="F2817" s="28" t="s">
        <v>34</v>
      </c>
      <c r="G2817" s="17" t="s">
        <v>440</v>
      </c>
      <c r="H2817" s="17" t="s">
        <v>19</v>
      </c>
    </row>
    <row r="2818" spans="5:8" x14ac:dyDescent="0.2">
      <c r="E2818" s="27" t="s">
        <v>242</v>
      </c>
      <c r="F2818" s="28" t="s">
        <v>26</v>
      </c>
      <c r="G2818" s="17" t="s">
        <v>440</v>
      </c>
      <c r="H2818" s="17" t="s">
        <v>22</v>
      </c>
    </row>
    <row r="2819" spans="5:8" x14ac:dyDescent="0.2">
      <c r="E2819" s="27" t="s">
        <v>242</v>
      </c>
      <c r="F2819" s="28" t="s">
        <v>36</v>
      </c>
      <c r="G2819" s="22" t="s">
        <v>441</v>
      </c>
      <c r="H2819" s="22" t="s">
        <v>39</v>
      </c>
    </row>
    <row r="2820" spans="5:8" x14ac:dyDescent="0.2">
      <c r="E2820" s="27" t="s">
        <v>242</v>
      </c>
      <c r="F2820" s="28" t="s">
        <v>27</v>
      </c>
      <c r="G2820" s="17" t="s">
        <v>441</v>
      </c>
      <c r="H2820" s="17" t="s">
        <v>25</v>
      </c>
    </row>
    <row r="2821" spans="5:8" x14ac:dyDescent="0.2">
      <c r="E2821" s="27" t="s">
        <v>242</v>
      </c>
      <c r="F2821" s="28" t="s">
        <v>29</v>
      </c>
      <c r="G2821" s="17" t="s">
        <v>441</v>
      </c>
      <c r="H2821" s="17" t="s">
        <v>31</v>
      </c>
    </row>
    <row r="2822" spans="5:8" x14ac:dyDescent="0.2">
      <c r="E2822" s="27" t="s">
        <v>242</v>
      </c>
      <c r="F2822" s="28" t="s">
        <v>19</v>
      </c>
      <c r="G2822" s="17" t="s">
        <v>441</v>
      </c>
      <c r="H2822" s="17" t="s">
        <v>33</v>
      </c>
    </row>
    <row r="2823" spans="5:8" x14ac:dyDescent="0.2">
      <c r="E2823" s="27" t="s">
        <v>242</v>
      </c>
      <c r="F2823" s="28" t="s">
        <v>42</v>
      </c>
      <c r="G2823" s="17" t="s">
        <v>441</v>
      </c>
      <c r="H2823" s="17" t="s">
        <v>34</v>
      </c>
    </row>
    <row r="2824" spans="5:8" x14ac:dyDescent="0.2">
      <c r="E2824" s="27" t="s">
        <v>242</v>
      </c>
      <c r="F2824" s="28" t="s">
        <v>13</v>
      </c>
      <c r="G2824" s="17" t="s">
        <v>441</v>
      </c>
      <c r="H2824" s="17" t="s">
        <v>26</v>
      </c>
    </row>
    <row r="2825" spans="5:8" x14ac:dyDescent="0.2">
      <c r="E2825" s="27" t="s">
        <v>242</v>
      </c>
      <c r="F2825" s="28" t="s">
        <v>14</v>
      </c>
      <c r="G2825" s="17" t="s">
        <v>441</v>
      </c>
      <c r="H2825" s="17" t="s">
        <v>7</v>
      </c>
    </row>
    <row r="2826" spans="5:8" x14ac:dyDescent="0.2">
      <c r="E2826" s="27" t="s">
        <v>242</v>
      </c>
      <c r="F2826" s="28" t="s">
        <v>20</v>
      </c>
      <c r="G2826" s="17" t="s">
        <v>441</v>
      </c>
      <c r="H2826" s="17" t="s">
        <v>8</v>
      </c>
    </row>
    <row r="2827" spans="5:8" x14ac:dyDescent="0.2">
      <c r="E2827" s="27" t="s">
        <v>242</v>
      </c>
      <c r="F2827" s="28" t="s">
        <v>21</v>
      </c>
      <c r="G2827" s="17" t="s">
        <v>441</v>
      </c>
      <c r="H2827" s="17" t="s">
        <v>27</v>
      </c>
    </row>
    <row r="2828" spans="5:8" x14ac:dyDescent="0.2">
      <c r="E2828" s="25" t="s">
        <v>243</v>
      </c>
      <c r="F2828" s="30" t="s">
        <v>39</v>
      </c>
      <c r="G2828" s="17" t="s">
        <v>441</v>
      </c>
      <c r="H2828" s="17" t="s">
        <v>18</v>
      </c>
    </row>
    <row r="2829" spans="5:8" x14ac:dyDescent="0.2">
      <c r="E2829" s="27" t="s">
        <v>243</v>
      </c>
      <c r="F2829" s="28" t="s">
        <v>24</v>
      </c>
      <c r="G2829" s="17" t="s">
        <v>441</v>
      </c>
      <c r="H2829" s="17" t="s">
        <v>9</v>
      </c>
    </row>
    <row r="2830" spans="5:8" x14ac:dyDescent="0.2">
      <c r="E2830" s="27" t="s">
        <v>243</v>
      </c>
      <c r="F2830" s="28" t="s">
        <v>31</v>
      </c>
      <c r="G2830" s="17" t="s">
        <v>441</v>
      </c>
      <c r="H2830" s="17" t="s">
        <v>10</v>
      </c>
    </row>
    <row r="2831" spans="5:8" x14ac:dyDescent="0.2">
      <c r="E2831" s="27" t="s">
        <v>243</v>
      </c>
      <c r="F2831" s="28" t="s">
        <v>32</v>
      </c>
      <c r="G2831" s="17" t="s">
        <v>441</v>
      </c>
      <c r="H2831" s="17" t="s">
        <v>12</v>
      </c>
    </row>
    <row r="2832" spans="5:8" x14ac:dyDescent="0.2">
      <c r="E2832" s="27" t="s">
        <v>243</v>
      </c>
      <c r="F2832" s="28" t="s">
        <v>33</v>
      </c>
      <c r="G2832" s="17" t="s">
        <v>441</v>
      </c>
      <c r="H2832" s="17" t="s">
        <v>14</v>
      </c>
    </row>
    <row r="2833" spans="5:8" x14ac:dyDescent="0.2">
      <c r="E2833" s="27" t="s">
        <v>243</v>
      </c>
      <c r="F2833" s="28" t="s">
        <v>34</v>
      </c>
      <c r="G2833" s="17" t="s">
        <v>441</v>
      </c>
      <c r="H2833" s="17" t="s">
        <v>15</v>
      </c>
    </row>
    <row r="2834" spans="5:8" x14ac:dyDescent="0.2">
      <c r="E2834" s="27" t="s">
        <v>243</v>
      </c>
      <c r="F2834" s="28" t="s">
        <v>26</v>
      </c>
      <c r="G2834" s="17" t="s">
        <v>441</v>
      </c>
      <c r="H2834" s="17" t="s">
        <v>16</v>
      </c>
    </row>
    <row r="2835" spans="5:8" x14ac:dyDescent="0.2">
      <c r="E2835" s="27" t="s">
        <v>243</v>
      </c>
      <c r="F2835" s="28" t="s">
        <v>36</v>
      </c>
      <c r="G2835" s="17" t="s">
        <v>441</v>
      </c>
      <c r="H2835" s="17" t="s">
        <v>21</v>
      </c>
    </row>
    <row r="2836" spans="5:8" x14ac:dyDescent="0.2">
      <c r="E2836" s="27" t="s">
        <v>243</v>
      </c>
      <c r="F2836" s="28" t="s">
        <v>27</v>
      </c>
      <c r="G2836" s="22" t="s">
        <v>442</v>
      </c>
      <c r="H2836" s="22" t="s">
        <v>24</v>
      </c>
    </row>
    <row r="2837" spans="5:8" x14ac:dyDescent="0.2">
      <c r="E2837" s="27" t="s">
        <v>243</v>
      </c>
      <c r="F2837" s="28" t="s">
        <v>29</v>
      </c>
      <c r="G2837" s="17" t="s">
        <v>442</v>
      </c>
      <c r="H2837" s="17" t="s">
        <v>26</v>
      </c>
    </row>
    <row r="2838" spans="5:8" x14ac:dyDescent="0.2">
      <c r="E2838" s="27" t="s">
        <v>243</v>
      </c>
      <c r="F2838" s="28" t="s">
        <v>18</v>
      </c>
      <c r="G2838" s="17" t="s">
        <v>442</v>
      </c>
      <c r="H2838" s="17" t="s">
        <v>29</v>
      </c>
    </row>
    <row r="2839" spans="5:8" x14ac:dyDescent="0.2">
      <c r="E2839" s="27" t="s">
        <v>243</v>
      </c>
      <c r="F2839" s="28" t="s">
        <v>19</v>
      </c>
      <c r="G2839" s="17" t="s">
        <v>442</v>
      </c>
      <c r="H2839" s="17" t="s">
        <v>42</v>
      </c>
    </row>
    <row r="2840" spans="5:8" x14ac:dyDescent="0.2">
      <c r="E2840" s="27" t="s">
        <v>243</v>
      </c>
      <c r="F2840" s="28" t="s">
        <v>42</v>
      </c>
      <c r="G2840" s="17" t="s">
        <v>442</v>
      </c>
      <c r="H2840" s="17" t="s">
        <v>21</v>
      </c>
    </row>
    <row r="2841" spans="5:8" x14ac:dyDescent="0.2">
      <c r="E2841" s="27" t="s">
        <v>243</v>
      </c>
      <c r="F2841" s="28" t="s">
        <v>11</v>
      </c>
      <c r="G2841" s="22" t="s">
        <v>443</v>
      </c>
      <c r="H2841" s="22" t="s">
        <v>24</v>
      </c>
    </row>
    <row r="2842" spans="5:8" x14ac:dyDescent="0.2">
      <c r="E2842" s="27" t="s">
        <v>243</v>
      </c>
      <c r="F2842" s="28" t="s">
        <v>12</v>
      </c>
      <c r="G2842" s="17" t="s">
        <v>443</v>
      </c>
      <c r="H2842" s="17" t="s">
        <v>32</v>
      </c>
    </row>
    <row r="2843" spans="5:8" x14ac:dyDescent="0.2">
      <c r="E2843" s="27" t="s">
        <v>243</v>
      </c>
      <c r="F2843" s="28" t="s">
        <v>13</v>
      </c>
      <c r="G2843" s="17" t="s">
        <v>443</v>
      </c>
      <c r="H2843" s="17" t="s">
        <v>33</v>
      </c>
    </row>
    <row r="2844" spans="5:8" x14ac:dyDescent="0.2">
      <c r="E2844" s="27" t="s">
        <v>243</v>
      </c>
      <c r="F2844" s="28" t="s">
        <v>20</v>
      </c>
      <c r="G2844" s="17" t="s">
        <v>443</v>
      </c>
      <c r="H2844" s="17" t="s">
        <v>34</v>
      </c>
    </row>
    <row r="2845" spans="5:8" x14ac:dyDescent="0.2">
      <c r="E2845" s="27" t="s">
        <v>243</v>
      </c>
      <c r="F2845" s="28" t="s">
        <v>21</v>
      </c>
      <c r="G2845" s="17" t="s">
        <v>443</v>
      </c>
      <c r="H2845" s="17" t="s">
        <v>27</v>
      </c>
    </row>
    <row r="2846" spans="5:8" x14ac:dyDescent="0.2">
      <c r="E2846" s="25" t="s">
        <v>244</v>
      </c>
      <c r="F2846" s="30" t="s">
        <v>24</v>
      </c>
      <c r="G2846" s="17" t="s">
        <v>443</v>
      </c>
      <c r="H2846" s="17" t="s">
        <v>18</v>
      </c>
    </row>
    <row r="2847" spans="5:8" x14ac:dyDescent="0.2">
      <c r="E2847" s="27" t="s">
        <v>244</v>
      </c>
      <c r="F2847" s="28" t="s">
        <v>31</v>
      </c>
      <c r="G2847" s="17" t="s">
        <v>443</v>
      </c>
      <c r="H2847" s="17" t="s">
        <v>42</v>
      </c>
    </row>
    <row r="2848" spans="5:8" x14ac:dyDescent="0.2">
      <c r="E2848" s="27" t="s">
        <v>244</v>
      </c>
      <c r="F2848" s="28" t="s">
        <v>32</v>
      </c>
      <c r="G2848" s="17" t="s">
        <v>443</v>
      </c>
      <c r="H2848" s="17" t="s">
        <v>11</v>
      </c>
    </row>
    <row r="2849" spans="5:8" x14ac:dyDescent="0.2">
      <c r="E2849" s="27" t="s">
        <v>244</v>
      </c>
      <c r="F2849" s="28" t="s">
        <v>33</v>
      </c>
      <c r="G2849" s="17" t="s">
        <v>443</v>
      </c>
      <c r="H2849" s="17" t="s">
        <v>21</v>
      </c>
    </row>
    <row r="2850" spans="5:8" x14ac:dyDescent="0.2">
      <c r="E2850" s="27" t="s">
        <v>244</v>
      </c>
      <c r="F2850" s="28" t="s">
        <v>34</v>
      </c>
      <c r="G2850" s="17" t="s">
        <v>443</v>
      </c>
      <c r="H2850" s="17" t="s">
        <v>22</v>
      </c>
    </row>
    <row r="2851" spans="5:8" x14ac:dyDescent="0.2">
      <c r="E2851" s="27" t="s">
        <v>244</v>
      </c>
      <c r="F2851" s="28" t="s">
        <v>36</v>
      </c>
      <c r="G2851" s="22" t="s">
        <v>444</v>
      </c>
      <c r="H2851" s="22" t="s">
        <v>33</v>
      </c>
    </row>
    <row r="2852" spans="5:8" x14ac:dyDescent="0.2">
      <c r="E2852" s="27" t="s">
        <v>244</v>
      </c>
      <c r="F2852" s="28" t="s">
        <v>27</v>
      </c>
      <c r="G2852" s="17" t="s">
        <v>444</v>
      </c>
      <c r="H2852" s="17" t="s">
        <v>36</v>
      </c>
    </row>
    <row r="2853" spans="5:8" x14ac:dyDescent="0.2">
      <c r="E2853" s="27" t="s">
        <v>244</v>
      </c>
      <c r="F2853" s="28" t="s">
        <v>29</v>
      </c>
      <c r="G2853" s="17" t="s">
        <v>444</v>
      </c>
      <c r="H2853" s="17" t="s">
        <v>14</v>
      </c>
    </row>
    <row r="2854" spans="5:8" x14ac:dyDescent="0.2">
      <c r="E2854" s="27" t="s">
        <v>244</v>
      </c>
      <c r="F2854" s="28" t="s">
        <v>18</v>
      </c>
      <c r="G2854" s="22" t="s">
        <v>445</v>
      </c>
      <c r="H2854" s="22" t="s">
        <v>33</v>
      </c>
    </row>
    <row r="2855" spans="5:8" x14ac:dyDescent="0.2">
      <c r="E2855" s="27" t="s">
        <v>244</v>
      </c>
      <c r="F2855" s="28" t="s">
        <v>19</v>
      </c>
      <c r="G2855" s="17" t="s">
        <v>445</v>
      </c>
      <c r="H2855" s="17" t="s">
        <v>26</v>
      </c>
    </row>
    <row r="2856" spans="5:8" x14ac:dyDescent="0.2">
      <c r="E2856" s="27" t="s">
        <v>244</v>
      </c>
      <c r="F2856" s="28" t="s">
        <v>42</v>
      </c>
      <c r="G2856" s="17" t="s">
        <v>445</v>
      </c>
      <c r="H2856" s="17" t="s">
        <v>27</v>
      </c>
    </row>
    <row r="2857" spans="5:8" x14ac:dyDescent="0.2">
      <c r="E2857" s="27" t="s">
        <v>244</v>
      </c>
      <c r="F2857" s="28" t="s">
        <v>11</v>
      </c>
      <c r="G2857" s="17" t="s">
        <v>445</v>
      </c>
      <c r="H2857" s="17" t="s">
        <v>20</v>
      </c>
    </row>
    <row r="2858" spans="5:8" x14ac:dyDescent="0.2">
      <c r="E2858" s="27" t="s">
        <v>244</v>
      </c>
      <c r="F2858" s="28" t="s">
        <v>12</v>
      </c>
      <c r="G2858" s="17" t="s">
        <v>445</v>
      </c>
      <c r="H2858" s="17" t="s">
        <v>21</v>
      </c>
    </row>
    <row r="2859" spans="5:8" x14ac:dyDescent="0.2">
      <c r="E2859" s="27" t="s">
        <v>244</v>
      </c>
      <c r="F2859" s="28" t="s">
        <v>14</v>
      </c>
      <c r="G2859" s="17" t="s">
        <v>445</v>
      </c>
      <c r="H2859" s="17" t="s">
        <v>22</v>
      </c>
    </row>
    <row r="2860" spans="5:8" x14ac:dyDescent="0.2">
      <c r="E2860" s="27" t="s">
        <v>244</v>
      </c>
      <c r="F2860" s="28" t="s">
        <v>20</v>
      </c>
      <c r="G2860" s="22" t="s">
        <v>446</v>
      </c>
      <c r="H2860" s="22" t="s">
        <v>34</v>
      </c>
    </row>
    <row r="2861" spans="5:8" x14ac:dyDescent="0.2">
      <c r="E2861" s="25" t="s">
        <v>245</v>
      </c>
      <c r="F2861" s="30" t="s">
        <v>39</v>
      </c>
      <c r="G2861" s="17" t="s">
        <v>446</v>
      </c>
      <c r="H2861" s="17" t="s">
        <v>29</v>
      </c>
    </row>
    <row r="2862" spans="5:8" x14ac:dyDescent="0.2">
      <c r="E2862" s="27" t="s">
        <v>245</v>
      </c>
      <c r="F2862" s="28" t="s">
        <v>31</v>
      </c>
      <c r="G2862" s="17" t="s">
        <v>446</v>
      </c>
      <c r="H2862" s="17" t="s">
        <v>12</v>
      </c>
    </row>
    <row r="2863" spans="5:8" x14ac:dyDescent="0.2">
      <c r="E2863" s="27" t="s">
        <v>245</v>
      </c>
      <c r="F2863" s="28" t="s">
        <v>32</v>
      </c>
      <c r="G2863" s="17" t="s">
        <v>446</v>
      </c>
      <c r="H2863" s="17" t="s">
        <v>22</v>
      </c>
    </row>
    <row r="2864" spans="5:8" x14ac:dyDescent="0.2">
      <c r="E2864" s="27" t="s">
        <v>245</v>
      </c>
      <c r="F2864" s="28" t="s">
        <v>33</v>
      </c>
      <c r="G2864" s="22" t="s">
        <v>447</v>
      </c>
      <c r="H2864" s="22" t="s">
        <v>31</v>
      </c>
    </row>
    <row r="2865" spans="5:8" x14ac:dyDescent="0.2">
      <c r="E2865" s="27" t="s">
        <v>245</v>
      </c>
      <c r="F2865" s="28" t="s">
        <v>34</v>
      </c>
      <c r="G2865" s="17" t="s">
        <v>447</v>
      </c>
      <c r="H2865" s="17" t="s">
        <v>36</v>
      </c>
    </row>
    <row r="2866" spans="5:8" x14ac:dyDescent="0.2">
      <c r="E2866" s="27" t="s">
        <v>245</v>
      </c>
      <c r="F2866" s="28" t="s">
        <v>36</v>
      </c>
      <c r="G2866" s="17" t="s">
        <v>447</v>
      </c>
      <c r="H2866" s="17" t="s">
        <v>29</v>
      </c>
    </row>
    <row r="2867" spans="5:8" x14ac:dyDescent="0.2">
      <c r="E2867" s="27" t="s">
        <v>245</v>
      </c>
      <c r="F2867" s="28" t="s">
        <v>27</v>
      </c>
      <c r="G2867" s="17" t="s">
        <v>447</v>
      </c>
      <c r="H2867" s="17" t="s">
        <v>11</v>
      </c>
    </row>
    <row r="2868" spans="5:8" x14ac:dyDescent="0.2">
      <c r="E2868" s="27" t="s">
        <v>245</v>
      </c>
      <c r="F2868" s="28" t="s">
        <v>29</v>
      </c>
      <c r="G2868" s="17" t="s">
        <v>447</v>
      </c>
      <c r="H2868" s="17" t="s">
        <v>20</v>
      </c>
    </row>
    <row r="2869" spans="5:8" x14ac:dyDescent="0.2">
      <c r="E2869" s="27" t="s">
        <v>245</v>
      </c>
      <c r="F2869" s="28" t="s">
        <v>18</v>
      </c>
      <c r="G2869" s="17" t="s">
        <v>447</v>
      </c>
      <c r="H2869" s="17" t="s">
        <v>21</v>
      </c>
    </row>
    <row r="2870" spans="5:8" x14ac:dyDescent="0.2">
      <c r="E2870" s="27" t="s">
        <v>245</v>
      </c>
      <c r="F2870" s="28" t="s">
        <v>42</v>
      </c>
      <c r="G2870" s="22" t="s">
        <v>448</v>
      </c>
      <c r="H2870" s="22" t="s">
        <v>39</v>
      </c>
    </row>
    <row r="2871" spans="5:8" x14ac:dyDescent="0.2">
      <c r="E2871" s="27" t="s">
        <v>245</v>
      </c>
      <c r="F2871" s="28" t="s">
        <v>11</v>
      </c>
      <c r="G2871" s="17" t="s">
        <v>448</v>
      </c>
      <c r="H2871" s="17" t="s">
        <v>24</v>
      </c>
    </row>
    <row r="2872" spans="5:8" x14ac:dyDescent="0.2">
      <c r="E2872" s="27" t="s">
        <v>245</v>
      </c>
      <c r="F2872" s="28" t="s">
        <v>12</v>
      </c>
      <c r="G2872" s="17" t="s">
        <v>448</v>
      </c>
      <c r="H2872" s="17" t="s">
        <v>25</v>
      </c>
    </row>
    <row r="2873" spans="5:8" x14ac:dyDescent="0.2">
      <c r="E2873" s="27" t="s">
        <v>245</v>
      </c>
      <c r="F2873" s="28" t="s">
        <v>13</v>
      </c>
      <c r="G2873" s="17" t="s">
        <v>448</v>
      </c>
      <c r="H2873" s="17" t="s">
        <v>40</v>
      </c>
    </row>
    <row r="2874" spans="5:8" x14ac:dyDescent="0.2">
      <c r="E2874" s="27" t="s">
        <v>245</v>
      </c>
      <c r="F2874" s="28" t="s">
        <v>20</v>
      </c>
      <c r="G2874" s="17" t="s">
        <v>448</v>
      </c>
      <c r="H2874" s="17" t="s">
        <v>26</v>
      </c>
    </row>
    <row r="2875" spans="5:8" x14ac:dyDescent="0.2">
      <c r="E2875" s="27" t="s">
        <v>245</v>
      </c>
      <c r="F2875" s="28" t="s">
        <v>21</v>
      </c>
      <c r="G2875" s="17" t="s">
        <v>448</v>
      </c>
      <c r="H2875" s="17" t="s">
        <v>7</v>
      </c>
    </row>
    <row r="2876" spans="5:8" x14ac:dyDescent="0.2">
      <c r="E2876" s="25" t="s">
        <v>246</v>
      </c>
      <c r="F2876" s="30" t="s">
        <v>24</v>
      </c>
      <c r="G2876" s="17" t="s">
        <v>448</v>
      </c>
      <c r="H2876" s="17" t="s">
        <v>8</v>
      </c>
    </row>
    <row r="2877" spans="5:8" x14ac:dyDescent="0.2">
      <c r="E2877" s="27" t="s">
        <v>246</v>
      </c>
      <c r="F2877" s="28" t="s">
        <v>34</v>
      </c>
      <c r="G2877" s="17" t="s">
        <v>448</v>
      </c>
      <c r="H2877" s="17" t="s">
        <v>18</v>
      </c>
    </row>
    <row r="2878" spans="5:8" x14ac:dyDescent="0.2">
      <c r="E2878" s="27" t="s">
        <v>246</v>
      </c>
      <c r="F2878" s="28" t="s">
        <v>26</v>
      </c>
      <c r="G2878" s="17" t="s">
        <v>448</v>
      </c>
      <c r="H2878" s="17" t="s">
        <v>19</v>
      </c>
    </row>
    <row r="2879" spans="5:8" x14ac:dyDescent="0.2">
      <c r="E2879" s="27" t="s">
        <v>246</v>
      </c>
      <c r="F2879" s="28" t="s">
        <v>27</v>
      </c>
      <c r="G2879" s="17" t="s">
        <v>448</v>
      </c>
      <c r="H2879" s="17" t="s">
        <v>9</v>
      </c>
    </row>
    <row r="2880" spans="5:8" x14ac:dyDescent="0.2">
      <c r="E2880" s="27" t="s">
        <v>246</v>
      </c>
      <c r="F2880" s="28" t="s">
        <v>18</v>
      </c>
      <c r="G2880" s="17" t="s">
        <v>448</v>
      </c>
      <c r="H2880" s="17" t="s">
        <v>10</v>
      </c>
    </row>
    <row r="2881" spans="5:8" x14ac:dyDescent="0.2">
      <c r="E2881" s="27" t="s">
        <v>246</v>
      </c>
      <c r="F2881" s="28" t="s">
        <v>19</v>
      </c>
      <c r="G2881" s="17" t="s">
        <v>448</v>
      </c>
      <c r="H2881" s="17" t="s">
        <v>15</v>
      </c>
    </row>
    <row r="2882" spans="5:8" x14ac:dyDescent="0.2">
      <c r="E2882" s="27" t="s">
        <v>246</v>
      </c>
      <c r="F2882" s="28" t="s">
        <v>13</v>
      </c>
      <c r="G2882" s="17" t="s">
        <v>448</v>
      </c>
      <c r="H2882" s="17" t="s">
        <v>16</v>
      </c>
    </row>
    <row r="2883" spans="5:8" x14ac:dyDescent="0.2">
      <c r="E2883" s="27" t="s">
        <v>246</v>
      </c>
      <c r="F2883" s="28" t="s">
        <v>14</v>
      </c>
      <c r="G2883" s="17" t="s">
        <v>448</v>
      </c>
      <c r="H2883" s="17" t="s">
        <v>20</v>
      </c>
    </row>
    <row r="2884" spans="5:8" x14ac:dyDescent="0.2">
      <c r="E2884" s="27" t="s">
        <v>246</v>
      </c>
      <c r="F2884" s="28" t="s">
        <v>21</v>
      </c>
      <c r="G2884" s="22" t="s">
        <v>449</v>
      </c>
      <c r="H2884" s="22" t="s">
        <v>39</v>
      </c>
    </row>
    <row r="2885" spans="5:8" x14ac:dyDescent="0.2">
      <c r="E2885" s="25" t="s">
        <v>247</v>
      </c>
      <c r="F2885" s="30" t="s">
        <v>39</v>
      </c>
      <c r="G2885" s="17" t="s">
        <v>449</v>
      </c>
      <c r="H2885" s="17" t="s">
        <v>24</v>
      </c>
    </row>
    <row r="2886" spans="5:8" x14ac:dyDescent="0.2">
      <c r="E2886" s="27" t="s">
        <v>247</v>
      </c>
      <c r="F2886" s="28" t="s">
        <v>31</v>
      </c>
      <c r="G2886" s="17" t="s">
        <v>449</v>
      </c>
      <c r="H2886" s="17" t="s">
        <v>29</v>
      </c>
    </row>
    <row r="2887" spans="5:8" x14ac:dyDescent="0.2">
      <c r="E2887" s="27" t="s">
        <v>247</v>
      </c>
      <c r="F2887" s="28" t="s">
        <v>32</v>
      </c>
      <c r="G2887" s="17" t="s">
        <v>449</v>
      </c>
      <c r="H2887" s="17" t="s">
        <v>18</v>
      </c>
    </row>
    <row r="2888" spans="5:8" x14ac:dyDescent="0.2">
      <c r="E2888" s="27" t="s">
        <v>247</v>
      </c>
      <c r="F2888" s="28" t="s">
        <v>33</v>
      </c>
      <c r="G2888" s="17" t="s">
        <v>449</v>
      </c>
      <c r="H2888" s="17" t="s">
        <v>11</v>
      </c>
    </row>
    <row r="2889" spans="5:8" x14ac:dyDescent="0.2">
      <c r="E2889" s="27" t="s">
        <v>247</v>
      </c>
      <c r="F2889" s="28" t="s">
        <v>34</v>
      </c>
      <c r="G2889" s="17" t="s">
        <v>449</v>
      </c>
      <c r="H2889" s="17" t="s">
        <v>13</v>
      </c>
    </row>
    <row r="2890" spans="5:8" x14ac:dyDescent="0.2">
      <c r="E2890" s="27" t="s">
        <v>247</v>
      </c>
      <c r="F2890" s="28" t="s">
        <v>36</v>
      </c>
      <c r="G2890" s="17" t="s">
        <v>449</v>
      </c>
      <c r="H2890" s="17" t="s">
        <v>14</v>
      </c>
    </row>
    <row r="2891" spans="5:8" x14ac:dyDescent="0.2">
      <c r="E2891" s="27" t="s">
        <v>247</v>
      </c>
      <c r="F2891" s="28" t="s">
        <v>27</v>
      </c>
      <c r="G2891" s="17" t="s">
        <v>449</v>
      </c>
      <c r="H2891" s="17" t="s">
        <v>22</v>
      </c>
    </row>
    <row r="2892" spans="5:8" x14ac:dyDescent="0.2">
      <c r="E2892" s="27" t="s">
        <v>247</v>
      </c>
      <c r="F2892" s="28" t="s">
        <v>29</v>
      </c>
      <c r="G2892" s="22" t="s">
        <v>450</v>
      </c>
      <c r="H2892" s="22" t="s">
        <v>39</v>
      </c>
    </row>
    <row r="2893" spans="5:8" x14ac:dyDescent="0.2">
      <c r="E2893" s="27" t="s">
        <v>247</v>
      </c>
      <c r="F2893" s="28" t="s">
        <v>42</v>
      </c>
      <c r="G2893" s="17" t="s">
        <v>450</v>
      </c>
      <c r="H2893" s="17" t="s">
        <v>24</v>
      </c>
    </row>
    <row r="2894" spans="5:8" x14ac:dyDescent="0.2">
      <c r="E2894" s="27" t="s">
        <v>247</v>
      </c>
      <c r="F2894" s="28" t="s">
        <v>11</v>
      </c>
      <c r="G2894" s="17" t="s">
        <v>450</v>
      </c>
      <c r="H2894" s="17" t="s">
        <v>31</v>
      </c>
    </row>
    <row r="2895" spans="5:8" x14ac:dyDescent="0.2">
      <c r="E2895" s="27" t="s">
        <v>247</v>
      </c>
      <c r="F2895" s="28" t="s">
        <v>12</v>
      </c>
      <c r="G2895" s="17" t="s">
        <v>450</v>
      </c>
      <c r="H2895" s="17" t="s">
        <v>34</v>
      </c>
    </row>
    <row r="2896" spans="5:8" x14ac:dyDescent="0.2">
      <c r="E2896" s="25" t="s">
        <v>248</v>
      </c>
      <c r="F2896" s="30" t="s">
        <v>39</v>
      </c>
      <c r="G2896" s="17" t="s">
        <v>450</v>
      </c>
      <c r="H2896" s="17" t="s">
        <v>26</v>
      </c>
    </row>
    <row r="2897" spans="5:8" x14ac:dyDescent="0.2">
      <c r="E2897" s="27" t="s">
        <v>248</v>
      </c>
      <c r="F2897" s="28" t="s">
        <v>24</v>
      </c>
      <c r="G2897" s="17" t="s">
        <v>450</v>
      </c>
      <c r="H2897" s="17" t="s">
        <v>27</v>
      </c>
    </row>
    <row r="2898" spans="5:8" x14ac:dyDescent="0.2">
      <c r="E2898" s="27" t="s">
        <v>248</v>
      </c>
      <c r="F2898" s="28" t="s">
        <v>31</v>
      </c>
      <c r="G2898" s="17" t="s">
        <v>450</v>
      </c>
      <c r="H2898" s="17" t="s">
        <v>42</v>
      </c>
    </row>
    <row r="2899" spans="5:8" x14ac:dyDescent="0.2">
      <c r="E2899" s="27" t="s">
        <v>248</v>
      </c>
      <c r="F2899" s="28" t="s">
        <v>32</v>
      </c>
      <c r="G2899" s="17" t="s">
        <v>450</v>
      </c>
      <c r="H2899" s="17" t="s">
        <v>14</v>
      </c>
    </row>
    <row r="2900" spans="5:8" x14ac:dyDescent="0.2">
      <c r="E2900" s="27" t="s">
        <v>248</v>
      </c>
      <c r="F2900" s="28" t="s">
        <v>33</v>
      </c>
      <c r="G2900" s="22" t="s">
        <v>451</v>
      </c>
      <c r="H2900" s="22" t="s">
        <v>24</v>
      </c>
    </row>
    <row r="2901" spans="5:8" x14ac:dyDescent="0.2">
      <c r="E2901" s="27" t="s">
        <v>248</v>
      </c>
      <c r="F2901" s="28" t="s">
        <v>34</v>
      </c>
      <c r="G2901" s="17" t="s">
        <v>451</v>
      </c>
      <c r="H2901" s="17" t="s">
        <v>26</v>
      </c>
    </row>
    <row r="2902" spans="5:8" x14ac:dyDescent="0.2">
      <c r="E2902" s="27" t="s">
        <v>248</v>
      </c>
      <c r="F2902" s="28" t="s">
        <v>36</v>
      </c>
      <c r="G2902" s="17" t="s">
        <v>451</v>
      </c>
      <c r="H2902" s="17" t="s">
        <v>29</v>
      </c>
    </row>
    <row r="2903" spans="5:8" x14ac:dyDescent="0.2">
      <c r="E2903" s="27" t="s">
        <v>248</v>
      </c>
      <c r="F2903" s="28" t="s">
        <v>27</v>
      </c>
      <c r="G2903" s="17" t="s">
        <v>451</v>
      </c>
      <c r="H2903" s="17" t="s">
        <v>12</v>
      </c>
    </row>
    <row r="2904" spans="5:8" x14ac:dyDescent="0.2">
      <c r="E2904" s="27" t="s">
        <v>248</v>
      </c>
      <c r="F2904" s="28" t="s">
        <v>18</v>
      </c>
      <c r="G2904" s="17" t="s">
        <v>451</v>
      </c>
      <c r="H2904" s="17" t="s">
        <v>14</v>
      </c>
    </row>
    <row r="2905" spans="5:8" x14ac:dyDescent="0.2">
      <c r="E2905" s="27" t="s">
        <v>248</v>
      </c>
      <c r="F2905" s="28" t="s">
        <v>19</v>
      </c>
      <c r="G2905" s="22" t="s">
        <v>452</v>
      </c>
      <c r="H2905" s="22" t="s">
        <v>39</v>
      </c>
    </row>
    <row r="2906" spans="5:8" x14ac:dyDescent="0.2">
      <c r="E2906" s="27" t="s">
        <v>248</v>
      </c>
      <c r="F2906" s="28" t="s">
        <v>42</v>
      </c>
      <c r="G2906" s="17" t="s">
        <v>452</v>
      </c>
      <c r="H2906" s="17" t="s">
        <v>25</v>
      </c>
    </row>
    <row r="2907" spans="5:8" x14ac:dyDescent="0.2">
      <c r="E2907" s="27" t="s">
        <v>248</v>
      </c>
      <c r="F2907" s="28" t="s">
        <v>11</v>
      </c>
      <c r="G2907" s="17" t="s">
        <v>452</v>
      </c>
      <c r="H2907" s="17" t="s">
        <v>40</v>
      </c>
    </row>
    <row r="2908" spans="5:8" x14ac:dyDescent="0.2">
      <c r="E2908" s="27" t="s">
        <v>248</v>
      </c>
      <c r="F2908" s="28" t="s">
        <v>12</v>
      </c>
      <c r="G2908" s="17" t="s">
        <v>452</v>
      </c>
      <c r="H2908" s="17" t="s">
        <v>7</v>
      </c>
    </row>
    <row r="2909" spans="5:8" x14ac:dyDescent="0.2">
      <c r="E2909" s="27" t="s">
        <v>248</v>
      </c>
      <c r="F2909" s="28" t="s">
        <v>13</v>
      </c>
      <c r="G2909" s="17" t="s">
        <v>452</v>
      </c>
      <c r="H2909" s="17" t="s">
        <v>8</v>
      </c>
    </row>
    <row r="2910" spans="5:8" x14ac:dyDescent="0.2">
      <c r="E2910" s="27" t="s">
        <v>248</v>
      </c>
      <c r="F2910" s="28" t="s">
        <v>14</v>
      </c>
      <c r="G2910" s="17" t="s">
        <v>452</v>
      </c>
      <c r="H2910" s="17" t="s">
        <v>29</v>
      </c>
    </row>
    <row r="2911" spans="5:8" x14ac:dyDescent="0.2">
      <c r="E2911" s="27" t="s">
        <v>248</v>
      </c>
      <c r="F2911" s="28" t="s">
        <v>20</v>
      </c>
      <c r="G2911" s="17" t="s">
        <v>452</v>
      </c>
      <c r="H2911" s="17" t="s">
        <v>9</v>
      </c>
    </row>
    <row r="2912" spans="5:8" x14ac:dyDescent="0.2">
      <c r="E2912" s="27" t="s">
        <v>248</v>
      </c>
      <c r="F2912" s="28" t="s">
        <v>21</v>
      </c>
      <c r="G2912" s="17" t="s">
        <v>452</v>
      </c>
      <c r="H2912" s="17" t="s">
        <v>10</v>
      </c>
    </row>
    <row r="2913" spans="5:8" x14ac:dyDescent="0.2">
      <c r="E2913" s="25" t="s">
        <v>250</v>
      </c>
      <c r="F2913" s="30" t="s">
        <v>39</v>
      </c>
      <c r="G2913" s="17" t="s">
        <v>452</v>
      </c>
      <c r="H2913" s="17" t="s">
        <v>15</v>
      </c>
    </row>
    <row r="2914" spans="5:8" x14ac:dyDescent="0.2">
      <c r="E2914" s="27" t="s">
        <v>250</v>
      </c>
      <c r="F2914" s="28" t="s">
        <v>24</v>
      </c>
      <c r="G2914" s="17" t="s">
        <v>452</v>
      </c>
      <c r="H2914" s="17" t="s">
        <v>16</v>
      </c>
    </row>
    <row r="2915" spans="5:8" x14ac:dyDescent="0.2">
      <c r="E2915" s="27" t="s">
        <v>250</v>
      </c>
      <c r="F2915" s="28" t="s">
        <v>31</v>
      </c>
      <c r="G2915" s="17" t="s">
        <v>452</v>
      </c>
      <c r="H2915" s="17" t="s">
        <v>22</v>
      </c>
    </row>
    <row r="2916" spans="5:8" x14ac:dyDescent="0.2">
      <c r="E2916" s="27" t="s">
        <v>250</v>
      </c>
      <c r="F2916" s="28" t="s">
        <v>32</v>
      </c>
      <c r="G2916" s="22" t="s">
        <v>453</v>
      </c>
      <c r="H2916" s="22" t="s">
        <v>39</v>
      </c>
    </row>
    <row r="2917" spans="5:8" x14ac:dyDescent="0.2">
      <c r="E2917" s="27" t="s">
        <v>250</v>
      </c>
      <c r="F2917" s="28" t="s">
        <v>34</v>
      </c>
      <c r="G2917" s="17" t="s">
        <v>453</v>
      </c>
      <c r="H2917" s="17" t="s">
        <v>24</v>
      </c>
    </row>
    <row r="2918" spans="5:8" x14ac:dyDescent="0.2">
      <c r="E2918" s="27" t="s">
        <v>250</v>
      </c>
      <c r="F2918" s="28" t="s">
        <v>36</v>
      </c>
      <c r="G2918" s="17" t="s">
        <v>453</v>
      </c>
      <c r="H2918" s="17" t="s">
        <v>26</v>
      </c>
    </row>
    <row r="2919" spans="5:8" x14ac:dyDescent="0.2">
      <c r="E2919" s="27" t="s">
        <v>250</v>
      </c>
      <c r="F2919" s="28" t="s">
        <v>27</v>
      </c>
      <c r="G2919" s="17" t="s">
        <v>453</v>
      </c>
      <c r="H2919" s="17" t="s">
        <v>27</v>
      </c>
    </row>
    <row r="2920" spans="5:8" x14ac:dyDescent="0.2">
      <c r="E2920" s="27" t="s">
        <v>250</v>
      </c>
      <c r="F2920" s="28" t="s">
        <v>29</v>
      </c>
      <c r="G2920" s="17" t="s">
        <v>453</v>
      </c>
      <c r="H2920" s="17" t="s">
        <v>14</v>
      </c>
    </row>
    <row r="2921" spans="5:8" x14ac:dyDescent="0.2">
      <c r="E2921" s="27" t="s">
        <v>250</v>
      </c>
      <c r="F2921" s="28" t="s">
        <v>18</v>
      </c>
      <c r="G2921" s="17" t="s">
        <v>454</v>
      </c>
      <c r="H2921" s="17" t="s">
        <v>32</v>
      </c>
    </row>
    <row r="2922" spans="5:8" x14ac:dyDescent="0.2">
      <c r="E2922" s="27" t="s">
        <v>250</v>
      </c>
      <c r="F2922" s="28" t="s">
        <v>19</v>
      </c>
      <c r="G2922" s="22" t="s">
        <v>454</v>
      </c>
      <c r="H2922" s="22" t="s">
        <v>36</v>
      </c>
    </row>
    <row r="2923" spans="5:8" x14ac:dyDescent="0.2">
      <c r="E2923" s="27" t="s">
        <v>250</v>
      </c>
      <c r="F2923" s="28" t="s">
        <v>13</v>
      </c>
      <c r="G2923" s="17" t="s">
        <v>454</v>
      </c>
      <c r="H2923" s="17" t="s">
        <v>14</v>
      </c>
    </row>
    <row r="2924" spans="5:8" x14ac:dyDescent="0.2">
      <c r="E2924" s="27" t="s">
        <v>250</v>
      </c>
      <c r="F2924" s="28" t="s">
        <v>14</v>
      </c>
      <c r="G2924" s="22" t="s">
        <v>455</v>
      </c>
      <c r="H2924" s="22" t="s">
        <v>39</v>
      </c>
    </row>
    <row r="2925" spans="5:8" x14ac:dyDescent="0.2">
      <c r="E2925" s="27" t="s">
        <v>250</v>
      </c>
      <c r="F2925" s="28" t="s">
        <v>20</v>
      </c>
      <c r="G2925" s="17" t="s">
        <v>455</v>
      </c>
      <c r="H2925" s="17" t="s">
        <v>24</v>
      </c>
    </row>
    <row r="2926" spans="5:8" x14ac:dyDescent="0.2">
      <c r="E2926" s="27" t="s">
        <v>250</v>
      </c>
      <c r="F2926" s="28" t="s">
        <v>21</v>
      </c>
      <c r="G2926" s="17" t="s">
        <v>455</v>
      </c>
      <c r="H2926" s="17" t="s">
        <v>26</v>
      </c>
    </row>
    <row r="2927" spans="5:8" x14ac:dyDescent="0.2">
      <c r="E2927" s="25" t="s">
        <v>251</v>
      </c>
      <c r="F2927" s="30" t="s">
        <v>39</v>
      </c>
      <c r="G2927" s="17" t="s">
        <v>455</v>
      </c>
      <c r="H2927" s="17" t="s">
        <v>36</v>
      </c>
    </row>
    <row r="2928" spans="5:8" x14ac:dyDescent="0.2">
      <c r="E2928" s="27" t="s">
        <v>251</v>
      </c>
      <c r="F2928" s="28" t="s">
        <v>32</v>
      </c>
      <c r="G2928" s="17" t="s">
        <v>455</v>
      </c>
      <c r="H2928" s="17" t="s">
        <v>14</v>
      </c>
    </row>
    <row r="2929" spans="5:8" x14ac:dyDescent="0.2">
      <c r="E2929" s="27" t="s">
        <v>251</v>
      </c>
      <c r="F2929" s="28" t="s">
        <v>33</v>
      </c>
      <c r="G2929" s="22" t="s">
        <v>456</v>
      </c>
      <c r="H2929" s="22" t="s">
        <v>39</v>
      </c>
    </row>
    <row r="2930" spans="5:8" x14ac:dyDescent="0.2">
      <c r="E2930" s="27" t="s">
        <v>251</v>
      </c>
      <c r="F2930" s="28" t="s">
        <v>34</v>
      </c>
      <c r="G2930" s="17" t="s">
        <v>456</v>
      </c>
      <c r="H2930" s="17" t="s">
        <v>24</v>
      </c>
    </row>
    <row r="2931" spans="5:8" x14ac:dyDescent="0.2">
      <c r="E2931" s="27" t="s">
        <v>251</v>
      </c>
      <c r="F2931" s="28" t="s">
        <v>36</v>
      </c>
      <c r="G2931" s="17" t="s">
        <v>456</v>
      </c>
      <c r="H2931" s="17" t="s">
        <v>20</v>
      </c>
    </row>
    <row r="2932" spans="5:8" x14ac:dyDescent="0.2">
      <c r="E2932" s="27" t="s">
        <v>251</v>
      </c>
      <c r="F2932" s="28" t="s">
        <v>27</v>
      </c>
      <c r="G2932" s="22" t="s">
        <v>457</v>
      </c>
      <c r="H2932" s="22" t="s">
        <v>24</v>
      </c>
    </row>
    <row r="2933" spans="5:8" x14ac:dyDescent="0.2">
      <c r="E2933" s="27" t="s">
        <v>251</v>
      </c>
      <c r="F2933" s="28" t="s">
        <v>29</v>
      </c>
      <c r="G2933" s="17" t="s">
        <v>457</v>
      </c>
      <c r="H2933" s="17" t="s">
        <v>31</v>
      </c>
    </row>
    <row r="2934" spans="5:8" x14ac:dyDescent="0.2">
      <c r="E2934" s="27" t="s">
        <v>251</v>
      </c>
      <c r="F2934" s="28" t="s">
        <v>18</v>
      </c>
      <c r="G2934" s="17" t="s">
        <v>457</v>
      </c>
      <c r="H2934" s="17" t="s">
        <v>32</v>
      </c>
    </row>
    <row r="2935" spans="5:8" x14ac:dyDescent="0.2">
      <c r="E2935" s="27" t="s">
        <v>251</v>
      </c>
      <c r="F2935" s="28" t="s">
        <v>19</v>
      </c>
      <c r="G2935" s="17" t="s">
        <v>457</v>
      </c>
      <c r="H2935" s="17" t="s">
        <v>33</v>
      </c>
    </row>
    <row r="2936" spans="5:8" x14ac:dyDescent="0.2">
      <c r="E2936" s="27" t="s">
        <v>251</v>
      </c>
      <c r="F2936" s="28" t="s">
        <v>11</v>
      </c>
      <c r="G2936" s="17" t="s">
        <v>457</v>
      </c>
      <c r="H2936" s="17" t="s">
        <v>34</v>
      </c>
    </row>
    <row r="2937" spans="5:8" x14ac:dyDescent="0.2">
      <c r="E2937" s="27" t="s">
        <v>251</v>
      </c>
      <c r="F2937" s="28" t="s">
        <v>12</v>
      </c>
      <c r="G2937" s="17" t="s">
        <v>457</v>
      </c>
      <c r="H2937" s="17" t="s">
        <v>26</v>
      </c>
    </row>
    <row r="2938" spans="5:8" x14ac:dyDescent="0.2">
      <c r="E2938" s="27" t="s">
        <v>251</v>
      </c>
      <c r="F2938" s="28" t="s">
        <v>13</v>
      </c>
      <c r="G2938" s="17" t="s">
        <v>457</v>
      </c>
      <c r="H2938" s="17" t="s">
        <v>42</v>
      </c>
    </row>
    <row r="2939" spans="5:8" x14ac:dyDescent="0.2">
      <c r="E2939" s="27" t="s">
        <v>251</v>
      </c>
      <c r="F2939" s="28" t="s">
        <v>14</v>
      </c>
      <c r="G2939" s="17" t="s">
        <v>457</v>
      </c>
      <c r="H2939" s="17" t="s">
        <v>11</v>
      </c>
    </row>
    <row r="2940" spans="5:8" x14ac:dyDescent="0.2">
      <c r="E2940" s="27" t="s">
        <v>251</v>
      </c>
      <c r="F2940" s="28" t="s">
        <v>21</v>
      </c>
      <c r="G2940" s="17" t="s">
        <v>457</v>
      </c>
      <c r="H2940" s="17" t="s">
        <v>12</v>
      </c>
    </row>
    <row r="2941" spans="5:8" x14ac:dyDescent="0.2">
      <c r="E2941" s="25" t="s">
        <v>252</v>
      </c>
      <c r="F2941" s="30" t="s">
        <v>39</v>
      </c>
      <c r="G2941" s="17" t="s">
        <v>457</v>
      </c>
      <c r="H2941" s="17" t="s">
        <v>13</v>
      </c>
    </row>
    <row r="2942" spans="5:8" x14ac:dyDescent="0.2">
      <c r="E2942" s="27" t="s">
        <v>252</v>
      </c>
      <c r="F2942" s="28" t="s">
        <v>24</v>
      </c>
      <c r="G2942" s="17" t="s">
        <v>457</v>
      </c>
      <c r="H2942" s="17" t="s">
        <v>14</v>
      </c>
    </row>
    <row r="2943" spans="5:8" x14ac:dyDescent="0.2">
      <c r="E2943" s="27" t="s">
        <v>252</v>
      </c>
      <c r="F2943" s="28" t="s">
        <v>31</v>
      </c>
      <c r="G2943" s="22" t="s">
        <v>458</v>
      </c>
      <c r="H2943" s="22" t="s">
        <v>24</v>
      </c>
    </row>
    <row r="2944" spans="5:8" x14ac:dyDescent="0.2">
      <c r="E2944" s="27" t="s">
        <v>252</v>
      </c>
      <c r="F2944" s="28" t="s">
        <v>34</v>
      </c>
      <c r="G2944" s="17" t="s">
        <v>458</v>
      </c>
      <c r="H2944" s="17" t="s">
        <v>33</v>
      </c>
    </row>
    <row r="2945" spans="5:8" x14ac:dyDescent="0.2">
      <c r="E2945" s="27" t="s">
        <v>252</v>
      </c>
      <c r="F2945" s="28" t="s">
        <v>26</v>
      </c>
      <c r="G2945" s="17" t="s">
        <v>458</v>
      </c>
      <c r="H2945" s="17" t="s">
        <v>14</v>
      </c>
    </row>
    <row r="2946" spans="5:8" x14ac:dyDescent="0.2">
      <c r="E2946" s="27" t="s">
        <v>252</v>
      </c>
      <c r="F2946" s="28" t="s">
        <v>36</v>
      </c>
      <c r="G2946" s="22" t="s">
        <v>459</v>
      </c>
      <c r="H2946" s="22" t="s">
        <v>36</v>
      </c>
    </row>
    <row r="2947" spans="5:8" x14ac:dyDescent="0.2">
      <c r="E2947" s="27" t="s">
        <v>252</v>
      </c>
      <c r="F2947" s="28" t="s">
        <v>27</v>
      </c>
      <c r="G2947" s="17" t="s">
        <v>459</v>
      </c>
      <c r="H2947" s="17" t="s">
        <v>29</v>
      </c>
    </row>
    <row r="2948" spans="5:8" x14ac:dyDescent="0.2">
      <c r="E2948" s="27" t="s">
        <v>252</v>
      </c>
      <c r="F2948" s="28" t="s">
        <v>29</v>
      </c>
      <c r="G2948" s="17" t="s">
        <v>459</v>
      </c>
      <c r="H2948" s="17" t="s">
        <v>12</v>
      </c>
    </row>
    <row r="2949" spans="5:8" x14ac:dyDescent="0.2">
      <c r="E2949" s="27" t="s">
        <v>252</v>
      </c>
      <c r="F2949" s="28" t="s">
        <v>11</v>
      </c>
      <c r="G2949" s="17" t="s">
        <v>459</v>
      </c>
      <c r="H2949" s="17" t="s">
        <v>13</v>
      </c>
    </row>
    <row r="2950" spans="5:8" x14ac:dyDescent="0.2">
      <c r="E2950" s="27" t="s">
        <v>252</v>
      </c>
      <c r="F2950" s="28" t="s">
        <v>13</v>
      </c>
      <c r="G2950" s="17" t="s">
        <v>459</v>
      </c>
      <c r="H2950" s="17" t="s">
        <v>21</v>
      </c>
    </row>
    <row r="2951" spans="5:8" x14ac:dyDescent="0.2">
      <c r="E2951" s="27" t="s">
        <v>252</v>
      </c>
      <c r="F2951" s="28" t="s">
        <v>14</v>
      </c>
      <c r="G2951" s="22" t="s">
        <v>460</v>
      </c>
      <c r="H2951" s="22" t="s">
        <v>34</v>
      </c>
    </row>
    <row r="2952" spans="5:8" x14ac:dyDescent="0.2">
      <c r="E2952" s="27" t="s">
        <v>252</v>
      </c>
      <c r="F2952" s="28" t="s">
        <v>20</v>
      </c>
      <c r="G2952" s="17" t="s">
        <v>460</v>
      </c>
      <c r="H2952" s="17" t="s">
        <v>26</v>
      </c>
    </row>
    <row r="2953" spans="5:8" x14ac:dyDescent="0.2">
      <c r="E2953" s="25" t="s">
        <v>253</v>
      </c>
      <c r="F2953" s="30" t="s">
        <v>31</v>
      </c>
      <c r="G2953" s="17" t="s">
        <v>460</v>
      </c>
      <c r="H2953" s="17" t="s">
        <v>27</v>
      </c>
    </row>
    <row r="2954" spans="5:8" x14ac:dyDescent="0.2">
      <c r="E2954" s="27" t="s">
        <v>253</v>
      </c>
      <c r="F2954" s="28" t="s">
        <v>32</v>
      </c>
      <c r="G2954" s="17" t="s">
        <v>460</v>
      </c>
      <c r="H2954" s="17" t="s">
        <v>29</v>
      </c>
    </row>
    <row r="2955" spans="5:8" x14ac:dyDescent="0.2">
      <c r="E2955" s="27" t="s">
        <v>253</v>
      </c>
      <c r="F2955" s="28" t="s">
        <v>33</v>
      </c>
      <c r="G2955" s="17" t="s">
        <v>460</v>
      </c>
      <c r="H2955" s="17" t="s">
        <v>18</v>
      </c>
    </row>
    <row r="2956" spans="5:8" x14ac:dyDescent="0.2">
      <c r="E2956" s="27" t="s">
        <v>253</v>
      </c>
      <c r="F2956" s="28" t="s">
        <v>36</v>
      </c>
      <c r="G2956" s="17" t="s">
        <v>460</v>
      </c>
      <c r="H2956" s="17" t="s">
        <v>42</v>
      </c>
    </row>
    <row r="2957" spans="5:8" x14ac:dyDescent="0.2">
      <c r="E2957" s="27" t="s">
        <v>253</v>
      </c>
      <c r="F2957" s="28" t="s">
        <v>27</v>
      </c>
      <c r="G2957" s="17" t="s">
        <v>460</v>
      </c>
      <c r="H2957" s="17" t="s">
        <v>11</v>
      </c>
    </row>
    <row r="2958" spans="5:8" x14ac:dyDescent="0.2">
      <c r="E2958" s="27" t="s">
        <v>253</v>
      </c>
      <c r="F2958" s="28" t="s">
        <v>29</v>
      </c>
      <c r="G2958" s="17" t="s">
        <v>460</v>
      </c>
      <c r="H2958" s="17" t="s">
        <v>12</v>
      </c>
    </row>
    <row r="2959" spans="5:8" x14ac:dyDescent="0.2">
      <c r="E2959" s="27" t="s">
        <v>253</v>
      </c>
      <c r="F2959" s="28" t="s">
        <v>42</v>
      </c>
      <c r="G2959" s="17" t="s">
        <v>460</v>
      </c>
      <c r="H2959" s="17" t="s">
        <v>13</v>
      </c>
    </row>
    <row r="2960" spans="5:8" x14ac:dyDescent="0.2">
      <c r="E2960" s="27" t="s">
        <v>253</v>
      </c>
      <c r="F2960" s="28" t="s">
        <v>11</v>
      </c>
      <c r="G2960" s="17" t="s">
        <v>460</v>
      </c>
      <c r="H2960" s="17" t="s">
        <v>21</v>
      </c>
    </row>
    <row r="2961" spans="5:8" x14ac:dyDescent="0.2">
      <c r="E2961" s="27" t="s">
        <v>253</v>
      </c>
      <c r="F2961" s="28" t="s">
        <v>12</v>
      </c>
      <c r="G2961" s="17" t="s">
        <v>460</v>
      </c>
      <c r="H2961" s="17" t="s">
        <v>22</v>
      </c>
    </row>
    <row r="2962" spans="5:8" x14ac:dyDescent="0.2">
      <c r="E2962" s="27" t="s">
        <v>253</v>
      </c>
      <c r="F2962" s="28" t="s">
        <v>13</v>
      </c>
      <c r="G2962" s="22" t="s">
        <v>461</v>
      </c>
      <c r="H2962" s="22" t="s">
        <v>36</v>
      </c>
    </row>
    <row r="2963" spans="5:8" x14ac:dyDescent="0.2">
      <c r="E2963" s="27" t="s">
        <v>253</v>
      </c>
      <c r="F2963" s="28" t="s">
        <v>14</v>
      </c>
      <c r="G2963" s="17" t="s">
        <v>461</v>
      </c>
      <c r="H2963" s="17" t="s">
        <v>27</v>
      </c>
    </row>
    <row r="2964" spans="5:8" x14ac:dyDescent="0.2">
      <c r="E2964" s="27" t="s">
        <v>253</v>
      </c>
      <c r="F2964" s="28" t="s">
        <v>20</v>
      </c>
      <c r="G2964" s="17" t="s">
        <v>461</v>
      </c>
      <c r="H2964" s="17" t="s">
        <v>29</v>
      </c>
    </row>
    <row r="2965" spans="5:8" x14ac:dyDescent="0.2">
      <c r="E2965" s="27" t="s">
        <v>253</v>
      </c>
      <c r="F2965" s="28" t="s">
        <v>21</v>
      </c>
      <c r="G2965" s="17" t="s">
        <v>461</v>
      </c>
      <c r="H2965" s="17" t="s">
        <v>42</v>
      </c>
    </row>
    <row r="2966" spans="5:8" x14ac:dyDescent="0.2">
      <c r="E2966" s="25" t="s">
        <v>254</v>
      </c>
      <c r="F2966" s="30" t="s">
        <v>39</v>
      </c>
      <c r="G2966" s="17" t="s">
        <v>461</v>
      </c>
      <c r="H2966" s="17" t="s">
        <v>11</v>
      </c>
    </row>
    <row r="2967" spans="5:8" x14ac:dyDescent="0.2">
      <c r="E2967" s="27" t="s">
        <v>254</v>
      </c>
      <c r="F2967" s="28" t="s">
        <v>24</v>
      </c>
      <c r="G2967" s="17" t="s">
        <v>461</v>
      </c>
      <c r="H2967" s="17" t="s">
        <v>20</v>
      </c>
    </row>
    <row r="2968" spans="5:8" x14ac:dyDescent="0.2">
      <c r="E2968" s="27" t="s">
        <v>254</v>
      </c>
      <c r="F2968" s="28" t="s">
        <v>32</v>
      </c>
      <c r="G2968" s="17" t="s">
        <v>461</v>
      </c>
      <c r="H2968" s="17" t="s">
        <v>22</v>
      </c>
    </row>
    <row r="2969" spans="5:8" x14ac:dyDescent="0.2">
      <c r="E2969" s="27" t="s">
        <v>254</v>
      </c>
      <c r="F2969" s="28" t="s">
        <v>33</v>
      </c>
      <c r="G2969" s="22" t="s">
        <v>462</v>
      </c>
      <c r="H2969" s="22" t="s">
        <v>24</v>
      </c>
    </row>
    <row r="2970" spans="5:8" x14ac:dyDescent="0.2">
      <c r="E2970" s="27" t="s">
        <v>254</v>
      </c>
      <c r="F2970" s="28" t="s">
        <v>34</v>
      </c>
      <c r="G2970" s="17" t="s">
        <v>462</v>
      </c>
      <c r="H2970" s="17" t="s">
        <v>26</v>
      </c>
    </row>
    <row r="2971" spans="5:8" x14ac:dyDescent="0.2">
      <c r="E2971" s="27" t="s">
        <v>254</v>
      </c>
      <c r="F2971" s="28" t="s">
        <v>26</v>
      </c>
      <c r="G2971" s="17" t="s">
        <v>462</v>
      </c>
      <c r="H2971" s="17" t="s">
        <v>36</v>
      </c>
    </row>
    <row r="2972" spans="5:8" x14ac:dyDescent="0.2">
      <c r="E2972" s="27" t="s">
        <v>254</v>
      </c>
      <c r="F2972" s="28" t="s">
        <v>36</v>
      </c>
      <c r="G2972" s="17" t="s">
        <v>462</v>
      </c>
      <c r="H2972" s="17" t="s">
        <v>27</v>
      </c>
    </row>
    <row r="2973" spans="5:8" x14ac:dyDescent="0.2">
      <c r="E2973" s="27" t="s">
        <v>254</v>
      </c>
      <c r="F2973" s="28" t="s">
        <v>27</v>
      </c>
      <c r="G2973" s="17" t="s">
        <v>462</v>
      </c>
      <c r="H2973" s="17" t="s">
        <v>19</v>
      </c>
    </row>
    <row r="2974" spans="5:8" x14ac:dyDescent="0.2">
      <c r="E2974" s="27" t="s">
        <v>254</v>
      </c>
      <c r="F2974" s="28" t="s">
        <v>29</v>
      </c>
      <c r="G2974" s="17" t="s">
        <v>462</v>
      </c>
      <c r="H2974" s="17" t="s">
        <v>11</v>
      </c>
    </row>
    <row r="2975" spans="5:8" x14ac:dyDescent="0.2">
      <c r="E2975" s="27" t="s">
        <v>254</v>
      </c>
      <c r="F2975" s="28" t="s">
        <v>18</v>
      </c>
      <c r="G2975" s="17" t="s">
        <v>462</v>
      </c>
      <c r="H2975" s="17" t="s">
        <v>14</v>
      </c>
    </row>
    <row r="2976" spans="5:8" x14ac:dyDescent="0.2">
      <c r="E2976" s="27" t="s">
        <v>254</v>
      </c>
      <c r="F2976" s="28" t="s">
        <v>19</v>
      </c>
      <c r="G2976" s="17" t="s">
        <v>462</v>
      </c>
      <c r="H2976" s="17" t="s">
        <v>21</v>
      </c>
    </row>
    <row r="2977" spans="5:8" x14ac:dyDescent="0.2">
      <c r="E2977" s="27" t="s">
        <v>254</v>
      </c>
      <c r="F2977" s="28" t="s">
        <v>11</v>
      </c>
      <c r="G2977" s="22" t="s">
        <v>463</v>
      </c>
      <c r="H2977" s="22" t="s">
        <v>33</v>
      </c>
    </row>
    <row r="2978" spans="5:8" x14ac:dyDescent="0.2">
      <c r="E2978" s="27" t="s">
        <v>254</v>
      </c>
      <c r="F2978" s="28" t="s">
        <v>13</v>
      </c>
      <c r="G2978" s="17" t="s">
        <v>463</v>
      </c>
      <c r="H2978" s="17" t="s">
        <v>19</v>
      </c>
    </row>
    <row r="2979" spans="5:8" x14ac:dyDescent="0.2">
      <c r="E2979" s="27" t="s">
        <v>254</v>
      </c>
      <c r="F2979" s="28" t="s">
        <v>14</v>
      </c>
      <c r="G2979" s="17" t="s">
        <v>463</v>
      </c>
      <c r="H2979" s="17" t="s">
        <v>13</v>
      </c>
    </row>
    <row r="2980" spans="5:8" x14ac:dyDescent="0.2">
      <c r="E2980" s="25" t="s">
        <v>255</v>
      </c>
      <c r="F2980" s="30" t="s">
        <v>39</v>
      </c>
      <c r="G2980" s="17" t="s">
        <v>463</v>
      </c>
      <c r="H2980" s="17" t="s">
        <v>14</v>
      </c>
    </row>
    <row r="2981" spans="5:8" x14ac:dyDescent="0.2">
      <c r="E2981" s="27" t="s">
        <v>255</v>
      </c>
      <c r="F2981" s="28" t="s">
        <v>32</v>
      </c>
      <c r="G2981" s="22" t="s">
        <v>464</v>
      </c>
      <c r="H2981" s="22" t="s">
        <v>26</v>
      </c>
    </row>
    <row r="2982" spans="5:8" x14ac:dyDescent="0.2">
      <c r="E2982" s="27" t="s">
        <v>255</v>
      </c>
      <c r="F2982" s="28" t="s">
        <v>33</v>
      </c>
      <c r="G2982" s="16" t="s">
        <v>465</v>
      </c>
      <c r="H2982" s="16" t="s">
        <v>24</v>
      </c>
    </row>
    <row r="2983" spans="5:8" x14ac:dyDescent="0.2">
      <c r="E2983" s="27" t="s">
        <v>255</v>
      </c>
      <c r="F2983" s="28" t="s">
        <v>34</v>
      </c>
      <c r="G2983" s="17" t="s">
        <v>465</v>
      </c>
      <c r="H2983" s="17" t="s">
        <v>31</v>
      </c>
    </row>
    <row r="2984" spans="5:8" x14ac:dyDescent="0.2">
      <c r="E2984" s="27" t="s">
        <v>255</v>
      </c>
      <c r="F2984" s="28" t="s">
        <v>36</v>
      </c>
      <c r="G2984" s="17" t="s">
        <v>465</v>
      </c>
      <c r="H2984" s="17" t="s">
        <v>26</v>
      </c>
    </row>
    <row r="2985" spans="5:8" x14ac:dyDescent="0.2">
      <c r="E2985" s="27" t="s">
        <v>255</v>
      </c>
      <c r="F2985" s="28" t="s">
        <v>27</v>
      </c>
      <c r="G2985" s="17" t="s">
        <v>465</v>
      </c>
      <c r="H2985" s="17" t="s">
        <v>27</v>
      </c>
    </row>
    <row r="2986" spans="5:8" x14ac:dyDescent="0.2">
      <c r="E2986" s="27" t="s">
        <v>255</v>
      </c>
      <c r="F2986" s="28" t="s">
        <v>29</v>
      </c>
      <c r="G2986" s="17" t="s">
        <v>465</v>
      </c>
      <c r="H2986" s="17" t="s">
        <v>29</v>
      </c>
    </row>
    <row r="2987" spans="5:8" x14ac:dyDescent="0.2">
      <c r="E2987" s="27" t="s">
        <v>255</v>
      </c>
      <c r="F2987" s="28" t="s">
        <v>19</v>
      </c>
      <c r="G2987" s="17" t="s">
        <v>465</v>
      </c>
      <c r="H2987" s="17" t="s">
        <v>18</v>
      </c>
    </row>
    <row r="2988" spans="5:8" x14ac:dyDescent="0.2">
      <c r="E2988" s="27" t="s">
        <v>255</v>
      </c>
      <c r="F2988" s="28" t="s">
        <v>42</v>
      </c>
      <c r="G2988" s="17" t="s">
        <v>465</v>
      </c>
      <c r="H2988" s="17" t="s">
        <v>21</v>
      </c>
    </row>
    <row r="2989" spans="5:8" x14ac:dyDescent="0.2">
      <c r="E2989" s="27" t="s">
        <v>255</v>
      </c>
      <c r="F2989" s="28" t="s">
        <v>11</v>
      </c>
      <c r="G2989" s="17" t="s">
        <v>465</v>
      </c>
      <c r="H2989" s="17" t="s">
        <v>22</v>
      </c>
    </row>
    <row r="2990" spans="5:8" x14ac:dyDescent="0.2">
      <c r="E2990" s="27" t="s">
        <v>255</v>
      </c>
      <c r="F2990" s="28" t="s">
        <v>12</v>
      </c>
      <c r="G2990" s="16" t="s">
        <v>466</v>
      </c>
      <c r="H2990" s="16" t="s">
        <v>39</v>
      </c>
    </row>
    <row r="2991" spans="5:8" x14ac:dyDescent="0.2">
      <c r="E2991" s="27" t="s">
        <v>255</v>
      </c>
      <c r="F2991" s="28" t="s">
        <v>13</v>
      </c>
      <c r="G2991" s="17" t="s">
        <v>466</v>
      </c>
      <c r="H2991" s="17" t="s">
        <v>24</v>
      </c>
    </row>
    <row r="2992" spans="5:8" x14ac:dyDescent="0.2">
      <c r="E2992" s="27" t="s">
        <v>255</v>
      </c>
      <c r="F2992" s="28" t="s">
        <v>20</v>
      </c>
      <c r="G2992" s="17" t="s">
        <v>466</v>
      </c>
      <c r="H2992" s="17" t="s">
        <v>31</v>
      </c>
    </row>
    <row r="2993" spans="5:8" x14ac:dyDescent="0.2">
      <c r="E2993" s="27" t="s">
        <v>255</v>
      </c>
      <c r="F2993" s="28" t="s">
        <v>21</v>
      </c>
      <c r="G2993" s="17" t="s">
        <v>466</v>
      </c>
      <c r="H2993" s="17" t="s">
        <v>32</v>
      </c>
    </row>
    <row r="2994" spans="5:8" x14ac:dyDescent="0.2">
      <c r="E2994" s="25" t="s">
        <v>256</v>
      </c>
      <c r="F2994" s="30" t="s">
        <v>39</v>
      </c>
      <c r="G2994" s="17" t="s">
        <v>466</v>
      </c>
      <c r="H2994" s="17" t="s">
        <v>33</v>
      </c>
    </row>
    <row r="2995" spans="5:8" x14ac:dyDescent="0.2">
      <c r="E2995" s="27" t="s">
        <v>256</v>
      </c>
      <c r="F2995" s="28" t="s">
        <v>31</v>
      </c>
      <c r="G2995" s="17" t="s">
        <v>466</v>
      </c>
      <c r="H2995" s="17" t="s">
        <v>34</v>
      </c>
    </row>
    <row r="2996" spans="5:8" x14ac:dyDescent="0.2">
      <c r="E2996" s="27" t="s">
        <v>256</v>
      </c>
      <c r="F2996" s="28" t="s">
        <v>32</v>
      </c>
      <c r="G2996" s="17" t="s">
        <v>466</v>
      </c>
      <c r="H2996" s="17" t="s">
        <v>26</v>
      </c>
    </row>
    <row r="2997" spans="5:8" x14ac:dyDescent="0.2">
      <c r="E2997" s="27" t="s">
        <v>256</v>
      </c>
      <c r="F2997" s="28" t="s">
        <v>33</v>
      </c>
      <c r="G2997" s="17" t="s">
        <v>466</v>
      </c>
      <c r="H2997" s="17" t="s">
        <v>27</v>
      </c>
    </row>
    <row r="2998" spans="5:8" x14ac:dyDescent="0.2">
      <c r="E2998" s="27" t="s">
        <v>256</v>
      </c>
      <c r="F2998" s="28" t="s">
        <v>34</v>
      </c>
      <c r="G2998" s="17" t="s">
        <v>466</v>
      </c>
      <c r="H2998" s="17" t="s">
        <v>29</v>
      </c>
    </row>
    <row r="2999" spans="5:8" x14ac:dyDescent="0.2">
      <c r="E2999" s="27" t="s">
        <v>256</v>
      </c>
      <c r="F2999" s="28" t="s">
        <v>26</v>
      </c>
      <c r="G2999" s="17" t="s">
        <v>466</v>
      </c>
      <c r="H2999" s="17" t="s">
        <v>18</v>
      </c>
    </row>
    <row r="3000" spans="5:8" x14ac:dyDescent="0.2">
      <c r="E3000" s="27" t="s">
        <v>256</v>
      </c>
      <c r="F3000" s="28" t="s">
        <v>36</v>
      </c>
      <c r="G3000" s="17" t="s">
        <v>466</v>
      </c>
      <c r="H3000" s="17" t="s">
        <v>19</v>
      </c>
    </row>
    <row r="3001" spans="5:8" x14ac:dyDescent="0.2">
      <c r="E3001" s="27" t="s">
        <v>256</v>
      </c>
      <c r="F3001" s="28" t="s">
        <v>27</v>
      </c>
      <c r="G3001" s="17" t="s">
        <v>466</v>
      </c>
      <c r="H3001" s="17" t="s">
        <v>11</v>
      </c>
    </row>
    <row r="3002" spans="5:8" x14ac:dyDescent="0.2">
      <c r="E3002" s="27" t="s">
        <v>256</v>
      </c>
      <c r="F3002" s="28" t="s">
        <v>29</v>
      </c>
      <c r="G3002" s="17" t="s">
        <v>466</v>
      </c>
      <c r="H3002" s="17" t="s">
        <v>12</v>
      </c>
    </row>
    <row r="3003" spans="5:8" x14ac:dyDescent="0.2">
      <c r="E3003" s="27" t="s">
        <v>256</v>
      </c>
      <c r="F3003" s="28" t="s">
        <v>18</v>
      </c>
      <c r="G3003" s="17" t="s">
        <v>466</v>
      </c>
      <c r="H3003" s="17" t="s">
        <v>13</v>
      </c>
    </row>
    <row r="3004" spans="5:8" x14ac:dyDescent="0.2">
      <c r="E3004" s="27" t="s">
        <v>256</v>
      </c>
      <c r="F3004" s="28" t="s">
        <v>19</v>
      </c>
      <c r="G3004" s="17" t="s">
        <v>466</v>
      </c>
      <c r="H3004" s="17" t="s">
        <v>14</v>
      </c>
    </row>
    <row r="3005" spans="5:8" x14ac:dyDescent="0.2">
      <c r="E3005" s="27" t="s">
        <v>256</v>
      </c>
      <c r="F3005" s="28" t="s">
        <v>42</v>
      </c>
      <c r="G3005" s="17" t="s">
        <v>466</v>
      </c>
      <c r="H3005" s="17" t="s">
        <v>21</v>
      </c>
    </row>
    <row r="3006" spans="5:8" x14ac:dyDescent="0.2">
      <c r="E3006" s="27" t="s">
        <v>256</v>
      </c>
      <c r="F3006" s="28" t="s">
        <v>11</v>
      </c>
      <c r="G3006" s="17" t="s">
        <v>466</v>
      </c>
      <c r="H3006" s="17" t="s">
        <v>22</v>
      </c>
    </row>
    <row r="3007" spans="5:8" x14ac:dyDescent="0.2">
      <c r="E3007" s="27" t="s">
        <v>256</v>
      </c>
      <c r="F3007" s="28" t="s">
        <v>12</v>
      </c>
      <c r="G3007" s="16" t="s">
        <v>467</v>
      </c>
      <c r="H3007" s="16" t="s">
        <v>29</v>
      </c>
    </row>
    <row r="3008" spans="5:8" x14ac:dyDescent="0.2">
      <c r="E3008" s="27" t="s">
        <v>256</v>
      </c>
      <c r="F3008" s="28" t="s">
        <v>13</v>
      </c>
      <c r="G3008" s="17" t="s">
        <v>467</v>
      </c>
      <c r="H3008" s="17" t="s">
        <v>42</v>
      </c>
    </row>
    <row r="3009" spans="5:8" x14ac:dyDescent="0.2">
      <c r="E3009" s="27" t="s">
        <v>256</v>
      </c>
      <c r="F3009" s="28" t="s">
        <v>14</v>
      </c>
      <c r="G3009" s="17" t="s">
        <v>467</v>
      </c>
      <c r="H3009" s="17" t="s">
        <v>11</v>
      </c>
    </row>
    <row r="3010" spans="5:8" x14ac:dyDescent="0.2">
      <c r="E3010" s="27" t="s">
        <v>256</v>
      </c>
      <c r="F3010" s="28" t="s">
        <v>20</v>
      </c>
      <c r="G3010" s="17" t="s">
        <v>467</v>
      </c>
      <c r="H3010" s="17" t="s">
        <v>12</v>
      </c>
    </row>
    <row r="3011" spans="5:8" x14ac:dyDescent="0.2">
      <c r="E3011" s="27" t="s">
        <v>256</v>
      </c>
      <c r="F3011" s="28" t="s">
        <v>21</v>
      </c>
      <c r="G3011" s="17" t="s">
        <v>467</v>
      </c>
      <c r="H3011" s="17" t="s">
        <v>13</v>
      </c>
    </row>
    <row r="3012" spans="5:8" x14ac:dyDescent="0.2">
      <c r="E3012" s="25" t="s">
        <v>257</v>
      </c>
      <c r="F3012" s="30" t="s">
        <v>39</v>
      </c>
      <c r="G3012" s="17" t="s">
        <v>467</v>
      </c>
      <c r="H3012" s="17" t="s">
        <v>14</v>
      </c>
    </row>
    <row r="3013" spans="5:8" x14ac:dyDescent="0.2">
      <c r="E3013" s="27" t="s">
        <v>257</v>
      </c>
      <c r="F3013" s="28" t="s">
        <v>24</v>
      </c>
      <c r="G3013" s="16" t="s">
        <v>468</v>
      </c>
      <c r="H3013" s="16" t="s">
        <v>39</v>
      </c>
    </row>
    <row r="3014" spans="5:8" x14ac:dyDescent="0.2">
      <c r="E3014" s="27" t="s">
        <v>257</v>
      </c>
      <c r="F3014" s="28" t="s">
        <v>40</v>
      </c>
      <c r="G3014" s="17" t="s">
        <v>468</v>
      </c>
      <c r="H3014" s="17" t="s">
        <v>26</v>
      </c>
    </row>
    <row r="3015" spans="5:8" x14ac:dyDescent="0.2">
      <c r="E3015" s="27" t="s">
        <v>257</v>
      </c>
      <c r="F3015" s="28" t="s">
        <v>33</v>
      </c>
      <c r="G3015" s="17" t="s">
        <v>468</v>
      </c>
      <c r="H3015" s="17" t="s">
        <v>27</v>
      </c>
    </row>
    <row r="3016" spans="5:8" x14ac:dyDescent="0.2">
      <c r="E3016" s="27" t="s">
        <v>257</v>
      </c>
      <c r="F3016" s="28" t="s">
        <v>34</v>
      </c>
      <c r="G3016" s="17" t="s">
        <v>468</v>
      </c>
      <c r="H3016" s="17" t="s">
        <v>29</v>
      </c>
    </row>
    <row r="3017" spans="5:8" x14ac:dyDescent="0.2">
      <c r="E3017" s="27" t="s">
        <v>257</v>
      </c>
      <c r="F3017" s="28" t="s">
        <v>36</v>
      </c>
      <c r="G3017" s="17" t="s">
        <v>468</v>
      </c>
      <c r="H3017" s="17" t="s">
        <v>18</v>
      </c>
    </row>
    <row r="3018" spans="5:8" x14ac:dyDescent="0.2">
      <c r="E3018" s="27" t="s">
        <v>257</v>
      </c>
      <c r="F3018" s="28" t="s">
        <v>29</v>
      </c>
      <c r="G3018" s="17" t="s">
        <v>468</v>
      </c>
      <c r="H3018" s="17" t="s">
        <v>19</v>
      </c>
    </row>
    <row r="3019" spans="5:8" x14ac:dyDescent="0.2">
      <c r="E3019" s="27" t="s">
        <v>257</v>
      </c>
      <c r="F3019" s="28" t="s">
        <v>18</v>
      </c>
      <c r="G3019" s="16" t="s">
        <v>469</v>
      </c>
      <c r="H3019" s="16" t="s">
        <v>27</v>
      </c>
    </row>
    <row r="3020" spans="5:8" x14ac:dyDescent="0.2">
      <c r="E3020" s="27" t="s">
        <v>257</v>
      </c>
      <c r="F3020" s="28" t="s">
        <v>19</v>
      </c>
      <c r="G3020" s="17" t="s">
        <v>470</v>
      </c>
      <c r="H3020" s="17" t="s">
        <v>32</v>
      </c>
    </row>
    <row r="3021" spans="5:8" x14ac:dyDescent="0.2">
      <c r="E3021" s="27" t="s">
        <v>257</v>
      </c>
      <c r="F3021" s="28" t="s">
        <v>42</v>
      </c>
      <c r="G3021" s="17" t="s">
        <v>470</v>
      </c>
      <c r="H3021" s="17" t="s">
        <v>20</v>
      </c>
    </row>
    <row r="3022" spans="5:8" x14ac:dyDescent="0.2">
      <c r="E3022" s="27" t="s">
        <v>257</v>
      </c>
      <c r="F3022" s="28" t="s">
        <v>11</v>
      </c>
      <c r="G3022" s="17" t="s">
        <v>470</v>
      </c>
      <c r="H3022" s="17" t="s">
        <v>21</v>
      </c>
    </row>
    <row r="3023" spans="5:8" x14ac:dyDescent="0.2">
      <c r="E3023" s="27" t="s">
        <v>257</v>
      </c>
      <c r="F3023" s="28" t="s">
        <v>12</v>
      </c>
      <c r="G3023" s="17" t="s">
        <v>470</v>
      </c>
      <c r="H3023" s="17" t="s">
        <v>22</v>
      </c>
    </row>
    <row r="3024" spans="5:8" x14ac:dyDescent="0.2">
      <c r="E3024" s="27" t="s">
        <v>257</v>
      </c>
      <c r="F3024" s="28" t="s">
        <v>13</v>
      </c>
      <c r="G3024" s="16" t="s">
        <v>471</v>
      </c>
      <c r="H3024" s="16" t="s">
        <v>24</v>
      </c>
    </row>
    <row r="3025" spans="5:8" x14ac:dyDescent="0.2">
      <c r="E3025" s="27" t="s">
        <v>257</v>
      </c>
      <c r="F3025" s="28" t="s">
        <v>14</v>
      </c>
      <c r="G3025" s="17" t="s">
        <v>471</v>
      </c>
      <c r="H3025" s="17" t="s">
        <v>31</v>
      </c>
    </row>
    <row r="3026" spans="5:8" x14ac:dyDescent="0.2">
      <c r="E3026" s="27" t="s">
        <v>257</v>
      </c>
      <c r="F3026" s="28" t="s">
        <v>20</v>
      </c>
      <c r="G3026" s="17" t="s">
        <v>471</v>
      </c>
      <c r="H3026" s="17" t="s">
        <v>34</v>
      </c>
    </row>
    <row r="3027" spans="5:8" x14ac:dyDescent="0.2">
      <c r="E3027" s="25" t="s">
        <v>258</v>
      </c>
      <c r="F3027" s="30" t="s">
        <v>39</v>
      </c>
      <c r="G3027" s="17" t="s">
        <v>471</v>
      </c>
      <c r="H3027" s="17" t="s">
        <v>26</v>
      </c>
    </row>
    <row r="3028" spans="5:8" x14ac:dyDescent="0.2">
      <c r="E3028" s="27" t="s">
        <v>258</v>
      </c>
      <c r="F3028" s="28" t="s">
        <v>24</v>
      </c>
      <c r="G3028" s="17" t="s">
        <v>471</v>
      </c>
      <c r="H3028" s="17" t="s">
        <v>36</v>
      </c>
    </row>
    <row r="3029" spans="5:8" x14ac:dyDescent="0.2">
      <c r="E3029" s="27" t="s">
        <v>258</v>
      </c>
      <c r="F3029" s="28" t="s">
        <v>31</v>
      </c>
      <c r="G3029" s="17" t="s">
        <v>471</v>
      </c>
      <c r="H3029" s="17" t="s">
        <v>27</v>
      </c>
    </row>
    <row r="3030" spans="5:8" x14ac:dyDescent="0.2">
      <c r="E3030" s="27" t="s">
        <v>258</v>
      </c>
      <c r="F3030" s="28" t="s">
        <v>33</v>
      </c>
      <c r="G3030" s="17" t="s">
        <v>471</v>
      </c>
      <c r="H3030" s="17" t="s">
        <v>29</v>
      </c>
    </row>
    <row r="3031" spans="5:8" x14ac:dyDescent="0.2">
      <c r="E3031" s="27" t="s">
        <v>258</v>
      </c>
      <c r="F3031" s="28" t="s">
        <v>34</v>
      </c>
      <c r="G3031" s="16" t="s">
        <v>472</v>
      </c>
      <c r="H3031" s="16" t="s">
        <v>39</v>
      </c>
    </row>
    <row r="3032" spans="5:8" x14ac:dyDescent="0.2">
      <c r="E3032" s="27" t="s">
        <v>258</v>
      </c>
      <c r="F3032" s="28" t="s">
        <v>26</v>
      </c>
      <c r="G3032" s="17" t="s">
        <v>472</v>
      </c>
      <c r="H3032" s="17" t="s">
        <v>24</v>
      </c>
    </row>
    <row r="3033" spans="5:8" x14ac:dyDescent="0.2">
      <c r="E3033" s="27" t="s">
        <v>258</v>
      </c>
      <c r="F3033" s="28" t="s">
        <v>27</v>
      </c>
      <c r="G3033" s="17" t="s">
        <v>472</v>
      </c>
      <c r="H3033" s="17" t="s">
        <v>32</v>
      </c>
    </row>
    <row r="3034" spans="5:8" x14ac:dyDescent="0.2">
      <c r="E3034" s="27" t="s">
        <v>258</v>
      </c>
      <c r="F3034" s="28" t="s">
        <v>29</v>
      </c>
      <c r="G3034" s="17" t="s">
        <v>472</v>
      </c>
      <c r="H3034" s="17" t="s">
        <v>26</v>
      </c>
    </row>
    <row r="3035" spans="5:8" x14ac:dyDescent="0.2">
      <c r="E3035" s="27" t="s">
        <v>258</v>
      </c>
      <c r="F3035" s="28" t="s">
        <v>18</v>
      </c>
      <c r="G3035" s="17" t="s">
        <v>472</v>
      </c>
      <c r="H3035" s="17" t="s">
        <v>36</v>
      </c>
    </row>
    <row r="3036" spans="5:8" x14ac:dyDescent="0.2">
      <c r="E3036" s="27" t="s">
        <v>258</v>
      </c>
      <c r="F3036" s="28" t="s">
        <v>19</v>
      </c>
      <c r="G3036" s="17" t="s">
        <v>472</v>
      </c>
      <c r="H3036" s="17" t="s">
        <v>29</v>
      </c>
    </row>
    <row r="3037" spans="5:8" x14ac:dyDescent="0.2">
      <c r="E3037" s="27" t="s">
        <v>258</v>
      </c>
      <c r="F3037" s="28" t="s">
        <v>42</v>
      </c>
      <c r="G3037" s="17" t="s">
        <v>472</v>
      </c>
      <c r="H3037" s="17" t="s">
        <v>11</v>
      </c>
    </row>
    <row r="3038" spans="5:8" x14ac:dyDescent="0.2">
      <c r="E3038" s="27" t="s">
        <v>258</v>
      </c>
      <c r="F3038" s="28" t="s">
        <v>11</v>
      </c>
      <c r="G3038" s="17" t="s">
        <v>472</v>
      </c>
      <c r="H3038" s="17" t="s">
        <v>12</v>
      </c>
    </row>
    <row r="3039" spans="5:8" x14ac:dyDescent="0.2">
      <c r="E3039" s="27" t="s">
        <v>258</v>
      </c>
      <c r="F3039" s="28" t="s">
        <v>13</v>
      </c>
      <c r="G3039" s="17" t="s">
        <v>472</v>
      </c>
      <c r="H3039" s="17" t="s">
        <v>21</v>
      </c>
    </row>
    <row r="3040" spans="5:8" x14ac:dyDescent="0.2">
      <c r="E3040" s="27" t="s">
        <v>258</v>
      </c>
      <c r="F3040" s="28" t="s">
        <v>14</v>
      </c>
      <c r="G3040" s="16" t="s">
        <v>473</v>
      </c>
      <c r="H3040" s="16" t="s">
        <v>18</v>
      </c>
    </row>
    <row r="3041" spans="5:8" x14ac:dyDescent="0.2">
      <c r="E3041" s="27" t="s">
        <v>258</v>
      </c>
      <c r="F3041" s="28" t="s">
        <v>20</v>
      </c>
      <c r="G3041" s="17" t="s">
        <v>473</v>
      </c>
      <c r="H3041" s="17" t="s">
        <v>11</v>
      </c>
    </row>
    <row r="3042" spans="5:8" x14ac:dyDescent="0.2">
      <c r="E3042" s="25" t="s">
        <v>259</v>
      </c>
      <c r="F3042" s="30" t="s">
        <v>39</v>
      </c>
      <c r="G3042" s="16" t="s">
        <v>474</v>
      </c>
      <c r="H3042" s="16" t="s">
        <v>32</v>
      </c>
    </row>
    <row r="3043" spans="5:8" x14ac:dyDescent="0.2">
      <c r="E3043" s="27" t="s">
        <v>259</v>
      </c>
      <c r="F3043" s="28" t="s">
        <v>24</v>
      </c>
      <c r="G3043" s="22" t="s">
        <v>475</v>
      </c>
      <c r="H3043" s="22" t="s">
        <v>36</v>
      </c>
    </row>
    <row r="3044" spans="5:8" x14ac:dyDescent="0.2">
      <c r="E3044" s="27" t="s">
        <v>259</v>
      </c>
      <c r="F3044" s="28" t="s">
        <v>31</v>
      </c>
      <c r="G3044" s="17" t="s">
        <v>475</v>
      </c>
      <c r="H3044" s="17" t="s">
        <v>29</v>
      </c>
    </row>
    <row r="3045" spans="5:8" x14ac:dyDescent="0.2">
      <c r="E3045" s="27" t="s">
        <v>259</v>
      </c>
      <c r="F3045" s="28" t="s">
        <v>32</v>
      </c>
      <c r="G3045" s="17" t="s">
        <v>475</v>
      </c>
      <c r="H3045" s="17" t="s">
        <v>18</v>
      </c>
    </row>
    <row r="3046" spans="5:8" x14ac:dyDescent="0.2">
      <c r="E3046" s="27" t="s">
        <v>259</v>
      </c>
      <c r="F3046" s="28" t="s">
        <v>36</v>
      </c>
      <c r="G3046" s="17" t="s">
        <v>475</v>
      </c>
      <c r="H3046" s="17" t="s">
        <v>19</v>
      </c>
    </row>
    <row r="3047" spans="5:8" x14ac:dyDescent="0.2">
      <c r="E3047" s="27" t="s">
        <v>259</v>
      </c>
      <c r="F3047" s="28" t="s">
        <v>27</v>
      </c>
      <c r="G3047" s="17" t="s">
        <v>475</v>
      </c>
      <c r="H3047" s="17" t="s">
        <v>42</v>
      </c>
    </row>
    <row r="3048" spans="5:8" x14ac:dyDescent="0.2">
      <c r="E3048" s="27" t="s">
        <v>259</v>
      </c>
      <c r="F3048" s="28" t="s">
        <v>29</v>
      </c>
      <c r="G3048" s="22" t="s">
        <v>476</v>
      </c>
      <c r="H3048" s="22" t="s">
        <v>34</v>
      </c>
    </row>
    <row r="3049" spans="5:8" x14ac:dyDescent="0.2">
      <c r="E3049" s="27" t="s">
        <v>259</v>
      </c>
      <c r="F3049" s="28" t="s">
        <v>18</v>
      </c>
      <c r="G3049" s="17" t="s">
        <v>476</v>
      </c>
      <c r="H3049" s="17" t="s">
        <v>26</v>
      </c>
    </row>
    <row r="3050" spans="5:8" x14ac:dyDescent="0.2">
      <c r="E3050" s="27" t="s">
        <v>259</v>
      </c>
      <c r="F3050" s="28" t="s">
        <v>19</v>
      </c>
      <c r="G3050" s="17" t="s">
        <v>476</v>
      </c>
      <c r="H3050" s="17" t="s">
        <v>18</v>
      </c>
    </row>
    <row r="3051" spans="5:8" x14ac:dyDescent="0.2">
      <c r="E3051" s="27" t="s">
        <v>259</v>
      </c>
      <c r="F3051" s="28" t="s">
        <v>42</v>
      </c>
      <c r="G3051" s="17" t="s">
        <v>476</v>
      </c>
      <c r="H3051" s="17" t="s">
        <v>12</v>
      </c>
    </row>
    <row r="3052" spans="5:8" x14ac:dyDescent="0.2">
      <c r="E3052" s="27" t="s">
        <v>259</v>
      </c>
      <c r="F3052" s="28" t="s">
        <v>11</v>
      </c>
      <c r="G3052" s="17" t="s">
        <v>476</v>
      </c>
      <c r="H3052" s="17" t="s">
        <v>13</v>
      </c>
    </row>
    <row r="3053" spans="5:8" x14ac:dyDescent="0.2">
      <c r="E3053" s="27" t="s">
        <v>259</v>
      </c>
      <c r="F3053" s="28" t="s">
        <v>12</v>
      </c>
      <c r="G3053" s="17" t="s">
        <v>476</v>
      </c>
      <c r="H3053" s="17" t="s">
        <v>21</v>
      </c>
    </row>
    <row r="3054" spans="5:8" x14ac:dyDescent="0.2">
      <c r="E3054" s="27" t="s">
        <v>259</v>
      </c>
      <c r="F3054" s="28" t="s">
        <v>13</v>
      </c>
      <c r="G3054" s="22" t="s">
        <v>477</v>
      </c>
      <c r="H3054" s="22" t="s">
        <v>39</v>
      </c>
    </row>
    <row r="3055" spans="5:8" x14ac:dyDescent="0.2">
      <c r="E3055" s="27" t="s">
        <v>259</v>
      </c>
      <c r="F3055" s="28" t="s">
        <v>14</v>
      </c>
      <c r="G3055" s="17" t="s">
        <v>477</v>
      </c>
      <c r="H3055" s="17" t="s">
        <v>31</v>
      </c>
    </row>
    <row r="3056" spans="5:8" x14ac:dyDescent="0.2">
      <c r="E3056" s="27" t="s">
        <v>259</v>
      </c>
      <c r="F3056" s="28" t="s">
        <v>20</v>
      </c>
      <c r="G3056" s="17" t="s">
        <v>477</v>
      </c>
      <c r="H3056" s="17" t="s">
        <v>36</v>
      </c>
    </row>
    <row r="3057" spans="5:8" x14ac:dyDescent="0.2">
      <c r="E3057" s="27" t="s">
        <v>259</v>
      </c>
      <c r="F3057" s="28" t="s">
        <v>21</v>
      </c>
      <c r="G3057" s="17" t="s">
        <v>477</v>
      </c>
      <c r="H3057" s="17" t="s">
        <v>18</v>
      </c>
    </row>
    <row r="3058" spans="5:8" x14ac:dyDescent="0.2">
      <c r="E3058" s="25" t="s">
        <v>260</v>
      </c>
      <c r="F3058" s="30" t="s">
        <v>39</v>
      </c>
      <c r="G3058" s="17" t="s">
        <v>477</v>
      </c>
      <c r="H3058" s="17" t="s">
        <v>42</v>
      </c>
    </row>
    <row r="3059" spans="5:8" x14ac:dyDescent="0.2">
      <c r="E3059" s="27" t="s">
        <v>260</v>
      </c>
      <c r="F3059" s="28" t="s">
        <v>24</v>
      </c>
      <c r="G3059" s="17" t="s">
        <v>477</v>
      </c>
      <c r="H3059" s="17" t="s">
        <v>13</v>
      </c>
    </row>
    <row r="3060" spans="5:8" x14ac:dyDescent="0.2">
      <c r="E3060" s="27" t="s">
        <v>260</v>
      </c>
      <c r="F3060" s="28" t="s">
        <v>32</v>
      </c>
      <c r="G3060" s="17" t="s">
        <v>477</v>
      </c>
      <c r="H3060" s="17" t="s">
        <v>21</v>
      </c>
    </row>
    <row r="3061" spans="5:8" x14ac:dyDescent="0.2">
      <c r="E3061" s="27" t="s">
        <v>260</v>
      </c>
      <c r="F3061" s="28" t="s">
        <v>34</v>
      </c>
      <c r="G3061" s="22" t="s">
        <v>478</v>
      </c>
      <c r="H3061" s="22" t="s">
        <v>39</v>
      </c>
    </row>
    <row r="3062" spans="5:8" x14ac:dyDescent="0.2">
      <c r="E3062" s="27" t="s">
        <v>260</v>
      </c>
      <c r="F3062" s="28" t="s">
        <v>26</v>
      </c>
      <c r="G3062" s="17" t="s">
        <v>478</v>
      </c>
      <c r="H3062" s="17" t="s">
        <v>24</v>
      </c>
    </row>
    <row r="3063" spans="5:8" x14ac:dyDescent="0.2">
      <c r="E3063" s="27" t="s">
        <v>260</v>
      </c>
      <c r="F3063" s="28" t="s">
        <v>27</v>
      </c>
      <c r="G3063" s="17" t="s">
        <v>478</v>
      </c>
      <c r="H3063" s="17" t="s">
        <v>33</v>
      </c>
    </row>
    <row r="3064" spans="5:8" x14ac:dyDescent="0.2">
      <c r="E3064" s="27" t="s">
        <v>260</v>
      </c>
      <c r="F3064" s="28" t="s">
        <v>29</v>
      </c>
      <c r="G3064" s="17" t="s">
        <v>478</v>
      </c>
      <c r="H3064" s="17" t="s">
        <v>34</v>
      </c>
    </row>
    <row r="3065" spans="5:8" x14ac:dyDescent="0.2">
      <c r="E3065" s="27" t="s">
        <v>260</v>
      </c>
      <c r="F3065" s="28" t="s">
        <v>18</v>
      </c>
      <c r="G3065" s="17" t="s">
        <v>478</v>
      </c>
      <c r="H3065" s="17" t="s">
        <v>29</v>
      </c>
    </row>
    <row r="3066" spans="5:8" x14ac:dyDescent="0.2">
      <c r="E3066" s="27" t="s">
        <v>260</v>
      </c>
      <c r="F3066" s="28" t="s">
        <v>42</v>
      </c>
      <c r="G3066" s="17" t="s">
        <v>478</v>
      </c>
      <c r="H3066" s="17" t="s">
        <v>12</v>
      </c>
    </row>
    <row r="3067" spans="5:8" x14ac:dyDescent="0.2">
      <c r="E3067" s="27" t="s">
        <v>260</v>
      </c>
      <c r="F3067" s="28" t="s">
        <v>11</v>
      </c>
      <c r="G3067" s="22" t="s">
        <v>479</v>
      </c>
      <c r="H3067" s="22" t="s">
        <v>39</v>
      </c>
    </row>
    <row r="3068" spans="5:8" x14ac:dyDescent="0.2">
      <c r="E3068" s="27" t="s">
        <v>260</v>
      </c>
      <c r="F3068" s="28" t="s">
        <v>12</v>
      </c>
      <c r="G3068" s="17" t="s">
        <v>479</v>
      </c>
      <c r="H3068" s="17" t="s">
        <v>24</v>
      </c>
    </row>
    <row r="3069" spans="5:8" x14ac:dyDescent="0.2">
      <c r="E3069" s="27" t="s">
        <v>260</v>
      </c>
      <c r="F3069" s="28" t="s">
        <v>13</v>
      </c>
      <c r="G3069" s="17" t="s">
        <v>479</v>
      </c>
      <c r="H3069" s="17" t="s">
        <v>29</v>
      </c>
    </row>
    <row r="3070" spans="5:8" x14ac:dyDescent="0.2">
      <c r="E3070" s="27" t="s">
        <v>260</v>
      </c>
      <c r="F3070" s="28" t="s">
        <v>14</v>
      </c>
      <c r="G3070" s="17" t="s">
        <v>479</v>
      </c>
      <c r="H3070" s="17" t="s">
        <v>19</v>
      </c>
    </row>
    <row r="3071" spans="5:8" x14ac:dyDescent="0.2">
      <c r="E3071" s="27" t="s">
        <v>260</v>
      </c>
      <c r="F3071" s="28" t="s">
        <v>20</v>
      </c>
      <c r="G3071" s="17" t="s">
        <v>479</v>
      </c>
      <c r="H3071" s="17" t="s">
        <v>11</v>
      </c>
    </row>
    <row r="3072" spans="5:8" x14ac:dyDescent="0.2">
      <c r="E3072" s="25" t="s">
        <v>261</v>
      </c>
      <c r="F3072" s="30" t="s">
        <v>39</v>
      </c>
      <c r="G3072" s="17" t="s">
        <v>479</v>
      </c>
      <c r="H3072" s="17" t="s">
        <v>12</v>
      </c>
    </row>
    <row r="3073" spans="5:8" x14ac:dyDescent="0.2">
      <c r="E3073" s="27" t="s">
        <v>261</v>
      </c>
      <c r="F3073" s="28" t="s">
        <v>31</v>
      </c>
      <c r="G3073" s="17" t="s">
        <v>479</v>
      </c>
      <c r="H3073" s="17" t="s">
        <v>13</v>
      </c>
    </row>
    <row r="3074" spans="5:8" x14ac:dyDescent="0.2">
      <c r="E3074" s="27" t="s">
        <v>261</v>
      </c>
      <c r="F3074" s="28" t="s">
        <v>32</v>
      </c>
      <c r="G3074" s="17" t="s">
        <v>479</v>
      </c>
      <c r="H3074" s="17" t="s">
        <v>20</v>
      </c>
    </row>
    <row r="3075" spans="5:8" x14ac:dyDescent="0.2">
      <c r="E3075" s="27" t="s">
        <v>261</v>
      </c>
      <c r="F3075" s="28" t="s">
        <v>33</v>
      </c>
      <c r="G3075" s="22" t="s">
        <v>480</v>
      </c>
      <c r="H3075" s="22" t="s">
        <v>33</v>
      </c>
    </row>
    <row r="3076" spans="5:8" x14ac:dyDescent="0.2">
      <c r="E3076" s="27" t="s">
        <v>261</v>
      </c>
      <c r="F3076" s="28" t="s">
        <v>36</v>
      </c>
      <c r="G3076" s="17" t="s">
        <v>480</v>
      </c>
      <c r="H3076" s="17" t="s">
        <v>19</v>
      </c>
    </row>
    <row r="3077" spans="5:8" x14ac:dyDescent="0.2">
      <c r="E3077" s="27" t="s">
        <v>261</v>
      </c>
      <c r="F3077" s="28" t="s">
        <v>27</v>
      </c>
      <c r="G3077" s="17" t="s">
        <v>480</v>
      </c>
      <c r="H3077" s="17" t="s">
        <v>14</v>
      </c>
    </row>
    <row r="3078" spans="5:8" x14ac:dyDescent="0.2">
      <c r="E3078" s="27" t="s">
        <v>261</v>
      </c>
      <c r="F3078" s="28" t="s">
        <v>29</v>
      </c>
      <c r="G3078" s="17" t="s">
        <v>480</v>
      </c>
      <c r="H3078" s="17" t="s">
        <v>21</v>
      </c>
    </row>
    <row r="3079" spans="5:8" x14ac:dyDescent="0.2">
      <c r="E3079" s="27" t="s">
        <v>261</v>
      </c>
      <c r="F3079" s="28" t="s">
        <v>18</v>
      </c>
      <c r="G3079" s="17" t="s">
        <v>480</v>
      </c>
      <c r="H3079" s="17" t="s">
        <v>22</v>
      </c>
    </row>
    <row r="3080" spans="5:8" x14ac:dyDescent="0.2">
      <c r="E3080" s="27" t="s">
        <v>261</v>
      </c>
      <c r="F3080" s="28" t="s">
        <v>19</v>
      </c>
      <c r="G3080" s="22" t="s">
        <v>481</v>
      </c>
      <c r="H3080" s="22" t="s">
        <v>24</v>
      </c>
    </row>
    <row r="3081" spans="5:8" x14ac:dyDescent="0.2">
      <c r="E3081" s="27" t="s">
        <v>261</v>
      </c>
      <c r="F3081" s="28" t="s">
        <v>13</v>
      </c>
      <c r="G3081" s="17" t="s">
        <v>481</v>
      </c>
      <c r="H3081" s="17" t="s">
        <v>26</v>
      </c>
    </row>
    <row r="3082" spans="5:8" x14ac:dyDescent="0.2">
      <c r="E3082" s="27" t="s">
        <v>261</v>
      </c>
      <c r="F3082" s="28" t="s">
        <v>14</v>
      </c>
      <c r="G3082" s="17" t="s">
        <v>481</v>
      </c>
      <c r="H3082" s="17" t="s">
        <v>27</v>
      </c>
    </row>
    <row r="3083" spans="5:8" x14ac:dyDescent="0.2">
      <c r="E3083" s="25" t="s">
        <v>262</v>
      </c>
      <c r="F3083" s="30" t="s">
        <v>39</v>
      </c>
      <c r="G3083" s="17" t="s">
        <v>481</v>
      </c>
      <c r="H3083" s="17" t="s">
        <v>18</v>
      </c>
    </row>
    <row r="3084" spans="5:8" x14ac:dyDescent="0.2">
      <c r="E3084" s="27" t="s">
        <v>262</v>
      </c>
      <c r="F3084" s="28" t="s">
        <v>31</v>
      </c>
      <c r="G3084" s="17" t="s">
        <v>481</v>
      </c>
      <c r="H3084" s="17" t="s">
        <v>12</v>
      </c>
    </row>
    <row r="3085" spans="5:8" x14ac:dyDescent="0.2">
      <c r="E3085" s="27" t="s">
        <v>262</v>
      </c>
      <c r="F3085" s="28" t="s">
        <v>32</v>
      </c>
      <c r="G3085" s="17" t="s">
        <v>481</v>
      </c>
      <c r="H3085" s="17" t="s">
        <v>20</v>
      </c>
    </row>
    <row r="3086" spans="5:8" x14ac:dyDescent="0.2">
      <c r="E3086" s="27" t="s">
        <v>262</v>
      </c>
      <c r="F3086" s="28" t="s">
        <v>33</v>
      </c>
      <c r="G3086" s="17" t="s">
        <v>481</v>
      </c>
      <c r="H3086" s="17" t="s">
        <v>21</v>
      </c>
    </row>
    <row r="3087" spans="5:8" x14ac:dyDescent="0.2">
      <c r="E3087" s="27" t="s">
        <v>262</v>
      </c>
      <c r="F3087" s="28" t="s">
        <v>34</v>
      </c>
      <c r="G3087" s="22" t="s">
        <v>482</v>
      </c>
      <c r="H3087" s="22" t="s">
        <v>24</v>
      </c>
    </row>
    <row r="3088" spans="5:8" x14ac:dyDescent="0.2">
      <c r="E3088" s="27" t="s">
        <v>262</v>
      </c>
      <c r="F3088" s="28" t="s">
        <v>36</v>
      </c>
      <c r="G3088" s="17" t="s">
        <v>482</v>
      </c>
      <c r="H3088" s="17" t="s">
        <v>25</v>
      </c>
    </row>
    <row r="3089" spans="5:8" x14ac:dyDescent="0.2">
      <c r="E3089" s="27" t="s">
        <v>262</v>
      </c>
      <c r="F3089" s="28" t="s">
        <v>18</v>
      </c>
      <c r="G3089" s="17" t="s">
        <v>482</v>
      </c>
      <c r="H3089" s="17" t="s">
        <v>8</v>
      </c>
    </row>
    <row r="3090" spans="5:8" x14ac:dyDescent="0.2">
      <c r="E3090" s="27" t="s">
        <v>262</v>
      </c>
      <c r="F3090" s="28" t="s">
        <v>11</v>
      </c>
      <c r="G3090" s="17" t="s">
        <v>482</v>
      </c>
      <c r="H3090" s="17" t="s">
        <v>10</v>
      </c>
    </row>
    <row r="3091" spans="5:8" x14ac:dyDescent="0.2">
      <c r="E3091" s="25" t="s">
        <v>263</v>
      </c>
      <c r="F3091" s="30" t="s">
        <v>39</v>
      </c>
      <c r="G3091" s="17" t="s">
        <v>482</v>
      </c>
      <c r="H3091" s="17" t="s">
        <v>13</v>
      </c>
    </row>
    <row r="3092" spans="5:8" x14ac:dyDescent="0.2">
      <c r="E3092" s="27" t="s">
        <v>263</v>
      </c>
      <c r="F3092" s="28" t="s">
        <v>24</v>
      </c>
      <c r="G3092" s="17" t="s">
        <v>482</v>
      </c>
      <c r="H3092" s="17" t="s">
        <v>15</v>
      </c>
    </row>
    <row r="3093" spans="5:8" x14ac:dyDescent="0.2">
      <c r="E3093" s="27" t="s">
        <v>263</v>
      </c>
      <c r="F3093" s="28" t="s">
        <v>31</v>
      </c>
      <c r="G3093" s="17" t="s">
        <v>482</v>
      </c>
      <c r="H3093" s="17" t="s">
        <v>16</v>
      </c>
    </row>
    <row r="3094" spans="5:8" x14ac:dyDescent="0.2">
      <c r="E3094" s="27" t="s">
        <v>263</v>
      </c>
      <c r="F3094" s="28" t="s">
        <v>32</v>
      </c>
      <c r="G3094" s="22" t="s">
        <v>483</v>
      </c>
      <c r="H3094" s="22" t="s">
        <v>33</v>
      </c>
    </row>
    <row r="3095" spans="5:8" x14ac:dyDescent="0.2">
      <c r="E3095" s="27" t="s">
        <v>263</v>
      </c>
      <c r="F3095" s="28" t="s">
        <v>34</v>
      </c>
      <c r="G3095" s="17" t="s">
        <v>483</v>
      </c>
      <c r="H3095" s="17" t="s">
        <v>27</v>
      </c>
    </row>
    <row r="3096" spans="5:8" x14ac:dyDescent="0.2">
      <c r="E3096" s="27" t="s">
        <v>263</v>
      </c>
      <c r="F3096" s="28" t="s">
        <v>26</v>
      </c>
      <c r="G3096" s="17" t="s">
        <v>483</v>
      </c>
      <c r="H3096" s="17" t="s">
        <v>29</v>
      </c>
    </row>
    <row r="3097" spans="5:8" x14ac:dyDescent="0.2">
      <c r="E3097" s="27" t="s">
        <v>263</v>
      </c>
      <c r="F3097" s="28" t="s">
        <v>36</v>
      </c>
      <c r="G3097" s="17" t="s">
        <v>483</v>
      </c>
      <c r="H3097" s="17" t="s">
        <v>11</v>
      </c>
    </row>
    <row r="3098" spans="5:8" x14ac:dyDescent="0.2">
      <c r="E3098" s="27" t="s">
        <v>263</v>
      </c>
      <c r="F3098" s="28" t="s">
        <v>27</v>
      </c>
      <c r="G3098" s="17" t="s">
        <v>483</v>
      </c>
      <c r="H3098" s="17" t="s">
        <v>12</v>
      </c>
    </row>
    <row r="3099" spans="5:8" x14ac:dyDescent="0.2">
      <c r="E3099" s="27" t="s">
        <v>263</v>
      </c>
      <c r="F3099" s="28" t="s">
        <v>29</v>
      </c>
      <c r="G3099" s="17" t="s">
        <v>483</v>
      </c>
      <c r="H3099" s="17" t="s">
        <v>21</v>
      </c>
    </row>
    <row r="3100" spans="5:8" x14ac:dyDescent="0.2">
      <c r="E3100" s="27" t="s">
        <v>263</v>
      </c>
      <c r="F3100" s="28" t="s">
        <v>18</v>
      </c>
      <c r="G3100" s="17" t="s">
        <v>483</v>
      </c>
      <c r="H3100" s="17" t="s">
        <v>22</v>
      </c>
    </row>
    <row r="3101" spans="5:8" x14ac:dyDescent="0.2">
      <c r="E3101" s="27" t="s">
        <v>263</v>
      </c>
      <c r="F3101" s="28" t="s">
        <v>19</v>
      </c>
      <c r="G3101" s="22" t="s">
        <v>484</v>
      </c>
      <c r="H3101" s="22" t="s">
        <v>26</v>
      </c>
    </row>
    <row r="3102" spans="5:8" x14ac:dyDescent="0.2">
      <c r="E3102" s="27" t="s">
        <v>263</v>
      </c>
      <c r="F3102" s="28" t="s">
        <v>42</v>
      </c>
      <c r="G3102" s="17" t="s">
        <v>484</v>
      </c>
      <c r="H3102" s="17" t="s">
        <v>19</v>
      </c>
    </row>
    <row r="3103" spans="5:8" x14ac:dyDescent="0.2">
      <c r="E3103" s="27" t="s">
        <v>263</v>
      </c>
      <c r="F3103" s="28" t="s">
        <v>11</v>
      </c>
      <c r="G3103" s="22" t="s">
        <v>485</v>
      </c>
      <c r="H3103" s="22" t="s">
        <v>39</v>
      </c>
    </row>
    <row r="3104" spans="5:8" x14ac:dyDescent="0.2">
      <c r="E3104" s="27" t="s">
        <v>263</v>
      </c>
      <c r="F3104" s="28" t="s">
        <v>12</v>
      </c>
      <c r="G3104" s="17" t="s">
        <v>485</v>
      </c>
      <c r="H3104" s="17" t="s">
        <v>24</v>
      </c>
    </row>
    <row r="3105" spans="5:8" x14ac:dyDescent="0.2">
      <c r="E3105" s="27" t="s">
        <v>263</v>
      </c>
      <c r="F3105" s="28" t="s">
        <v>13</v>
      </c>
      <c r="G3105" s="17" t="s">
        <v>485</v>
      </c>
      <c r="H3105" s="17" t="s">
        <v>26</v>
      </c>
    </row>
    <row r="3106" spans="5:8" x14ac:dyDescent="0.2">
      <c r="E3106" s="27" t="s">
        <v>263</v>
      </c>
      <c r="F3106" s="28" t="s">
        <v>14</v>
      </c>
      <c r="G3106" s="17" t="s">
        <v>485</v>
      </c>
      <c r="H3106" s="17" t="s">
        <v>14</v>
      </c>
    </row>
    <row r="3107" spans="5:8" x14ac:dyDescent="0.2">
      <c r="E3107" s="27" t="s">
        <v>263</v>
      </c>
      <c r="F3107" s="28" t="s">
        <v>20</v>
      </c>
      <c r="G3107" s="22" t="s">
        <v>486</v>
      </c>
      <c r="H3107" s="22" t="s">
        <v>39</v>
      </c>
    </row>
    <row r="3108" spans="5:8" x14ac:dyDescent="0.2">
      <c r="E3108" s="27" t="s">
        <v>263</v>
      </c>
      <c r="F3108" s="28" t="s">
        <v>21</v>
      </c>
      <c r="G3108" s="17" t="s">
        <v>486</v>
      </c>
      <c r="H3108" s="17" t="s">
        <v>33</v>
      </c>
    </row>
    <row r="3109" spans="5:8" x14ac:dyDescent="0.2">
      <c r="E3109" s="25" t="s">
        <v>508</v>
      </c>
      <c r="F3109" s="30" t="s">
        <v>39</v>
      </c>
      <c r="G3109" s="17" t="s">
        <v>486</v>
      </c>
      <c r="H3109" s="17" t="s">
        <v>29</v>
      </c>
    </row>
    <row r="3110" spans="5:8" x14ac:dyDescent="0.2">
      <c r="E3110" s="27" t="s">
        <v>508</v>
      </c>
      <c r="F3110" s="28" t="s">
        <v>24</v>
      </c>
      <c r="G3110" s="17" t="s">
        <v>486</v>
      </c>
      <c r="H3110" s="17" t="s">
        <v>11</v>
      </c>
    </row>
    <row r="3111" spans="5:8" x14ac:dyDescent="0.2">
      <c r="E3111" s="27" t="s">
        <v>508</v>
      </c>
      <c r="F3111" s="28" t="s">
        <v>31</v>
      </c>
      <c r="G3111" s="17" t="s">
        <v>486</v>
      </c>
      <c r="H3111" s="17" t="s">
        <v>13</v>
      </c>
    </row>
    <row r="3112" spans="5:8" x14ac:dyDescent="0.2">
      <c r="E3112" s="27" t="s">
        <v>508</v>
      </c>
      <c r="F3112" s="28" t="s">
        <v>32</v>
      </c>
      <c r="G3112" s="17" t="s">
        <v>486</v>
      </c>
      <c r="H3112" s="17" t="s">
        <v>14</v>
      </c>
    </row>
    <row r="3113" spans="5:8" x14ac:dyDescent="0.2">
      <c r="E3113" s="27" t="s">
        <v>508</v>
      </c>
      <c r="F3113" s="28" t="s">
        <v>33</v>
      </c>
      <c r="G3113" s="17" t="s">
        <v>486</v>
      </c>
      <c r="H3113" s="17" t="s">
        <v>22</v>
      </c>
    </row>
    <row r="3114" spans="5:8" x14ac:dyDescent="0.2">
      <c r="E3114" s="27" t="s">
        <v>508</v>
      </c>
      <c r="F3114" s="28" t="s">
        <v>34</v>
      </c>
      <c r="G3114" s="22" t="s">
        <v>487</v>
      </c>
      <c r="H3114" s="22" t="s">
        <v>39</v>
      </c>
    </row>
    <row r="3115" spans="5:8" x14ac:dyDescent="0.2">
      <c r="E3115" s="27" t="s">
        <v>508</v>
      </c>
      <c r="F3115" s="28" t="s">
        <v>26</v>
      </c>
      <c r="G3115" s="17" t="s">
        <v>487</v>
      </c>
      <c r="H3115" s="17" t="s">
        <v>33</v>
      </c>
    </row>
    <row r="3116" spans="5:8" x14ac:dyDescent="0.2">
      <c r="E3116" s="25" t="s">
        <v>265</v>
      </c>
      <c r="F3116" s="30" t="s">
        <v>39</v>
      </c>
      <c r="G3116" s="17" t="s">
        <v>487</v>
      </c>
      <c r="H3116" s="17" t="s">
        <v>18</v>
      </c>
    </row>
    <row r="3117" spans="5:8" x14ac:dyDescent="0.2">
      <c r="E3117" s="27" t="s">
        <v>265</v>
      </c>
      <c r="F3117" s="28" t="s">
        <v>24</v>
      </c>
      <c r="G3117" s="17" t="s">
        <v>487</v>
      </c>
      <c r="H3117" s="17" t="s">
        <v>19</v>
      </c>
    </row>
    <row r="3118" spans="5:8" x14ac:dyDescent="0.2">
      <c r="E3118" s="27" t="s">
        <v>265</v>
      </c>
      <c r="F3118" s="28" t="s">
        <v>31</v>
      </c>
      <c r="G3118" s="17" t="s">
        <v>487</v>
      </c>
      <c r="H3118" s="17" t="s">
        <v>14</v>
      </c>
    </row>
    <row r="3119" spans="5:8" x14ac:dyDescent="0.2">
      <c r="E3119" s="27" t="s">
        <v>265</v>
      </c>
      <c r="F3119" s="28" t="s">
        <v>42</v>
      </c>
      <c r="G3119" s="22" t="s">
        <v>488</v>
      </c>
      <c r="H3119" s="22" t="s">
        <v>27</v>
      </c>
    </row>
    <row r="3120" spans="5:8" x14ac:dyDescent="0.2">
      <c r="E3120" s="27" t="s">
        <v>265</v>
      </c>
      <c r="F3120" s="28" t="s">
        <v>11</v>
      </c>
      <c r="G3120" s="17" t="s">
        <v>488</v>
      </c>
      <c r="H3120" s="17" t="s">
        <v>11</v>
      </c>
    </row>
    <row r="3121" spans="5:8" x14ac:dyDescent="0.2">
      <c r="E3121" s="27" t="s">
        <v>265</v>
      </c>
      <c r="F3121" s="28" t="s">
        <v>12</v>
      </c>
      <c r="G3121" s="17" t="s">
        <v>488</v>
      </c>
      <c r="H3121" s="17" t="s">
        <v>14</v>
      </c>
    </row>
    <row r="3122" spans="5:8" x14ac:dyDescent="0.2">
      <c r="E3122" s="27" t="s">
        <v>265</v>
      </c>
      <c r="F3122" s="28" t="s">
        <v>13</v>
      </c>
      <c r="G3122" s="22" t="s">
        <v>489</v>
      </c>
      <c r="H3122" s="22" t="s">
        <v>42</v>
      </c>
    </row>
    <row r="3123" spans="5:8" x14ac:dyDescent="0.2">
      <c r="E3123" s="27" t="s">
        <v>265</v>
      </c>
      <c r="F3123" s="28" t="s">
        <v>14</v>
      </c>
      <c r="G3123" s="16" t="s">
        <v>490</v>
      </c>
      <c r="H3123" s="16" t="s">
        <v>33</v>
      </c>
    </row>
    <row r="3124" spans="5:8" x14ac:dyDescent="0.2">
      <c r="E3124" s="27" t="s">
        <v>265</v>
      </c>
      <c r="F3124" s="28" t="s">
        <v>20</v>
      </c>
      <c r="G3124" s="17" t="s">
        <v>490</v>
      </c>
      <c r="H3124" s="17" t="s">
        <v>36</v>
      </c>
    </row>
    <row r="3125" spans="5:8" x14ac:dyDescent="0.2">
      <c r="E3125" s="25" t="s">
        <v>266</v>
      </c>
      <c r="F3125" s="30" t="s">
        <v>39</v>
      </c>
      <c r="G3125" s="17" t="s">
        <v>490</v>
      </c>
      <c r="H3125" s="17" t="s">
        <v>27</v>
      </c>
    </row>
    <row r="3126" spans="5:8" x14ac:dyDescent="0.2">
      <c r="E3126" s="27" t="s">
        <v>266</v>
      </c>
      <c r="F3126" s="28" t="s">
        <v>24</v>
      </c>
      <c r="G3126" s="17" t="s">
        <v>490</v>
      </c>
      <c r="H3126" s="17" t="s">
        <v>11</v>
      </c>
    </row>
    <row r="3127" spans="5:8" x14ac:dyDescent="0.2">
      <c r="E3127" s="27" t="s">
        <v>266</v>
      </c>
      <c r="F3127" s="28" t="s">
        <v>31</v>
      </c>
      <c r="G3127" s="17" t="s">
        <v>490</v>
      </c>
      <c r="H3127" s="17" t="s">
        <v>14</v>
      </c>
    </row>
    <row r="3128" spans="5:8" x14ac:dyDescent="0.2">
      <c r="E3128" s="27" t="s">
        <v>266</v>
      </c>
      <c r="F3128" s="28" t="s">
        <v>32</v>
      </c>
      <c r="G3128" s="17" t="s">
        <v>490</v>
      </c>
      <c r="H3128" s="17" t="s">
        <v>20</v>
      </c>
    </row>
    <row r="3129" spans="5:8" x14ac:dyDescent="0.2">
      <c r="E3129" s="27" t="s">
        <v>266</v>
      </c>
      <c r="F3129" s="28" t="s">
        <v>34</v>
      </c>
      <c r="G3129" s="17" t="s">
        <v>490</v>
      </c>
      <c r="H3129" s="17" t="s">
        <v>21</v>
      </c>
    </row>
    <row r="3130" spans="5:8" x14ac:dyDescent="0.2">
      <c r="E3130" s="27" t="s">
        <v>266</v>
      </c>
      <c r="F3130" s="28" t="s">
        <v>26</v>
      </c>
      <c r="G3130" s="17" t="s">
        <v>490</v>
      </c>
      <c r="H3130" s="17" t="s">
        <v>22</v>
      </c>
    </row>
    <row r="3131" spans="5:8" x14ac:dyDescent="0.2">
      <c r="E3131" s="27" t="s">
        <v>266</v>
      </c>
      <c r="F3131" s="28" t="s">
        <v>36</v>
      </c>
      <c r="G3131" s="16" t="s">
        <v>491</v>
      </c>
      <c r="H3131" s="16" t="s">
        <v>39</v>
      </c>
    </row>
    <row r="3132" spans="5:8" x14ac:dyDescent="0.2">
      <c r="E3132" s="27" t="s">
        <v>266</v>
      </c>
      <c r="F3132" s="28" t="s">
        <v>29</v>
      </c>
      <c r="G3132" s="17" t="s">
        <v>491</v>
      </c>
      <c r="H3132" s="17" t="s">
        <v>24</v>
      </c>
    </row>
    <row r="3133" spans="5:8" x14ac:dyDescent="0.2">
      <c r="E3133" s="27" t="s">
        <v>266</v>
      </c>
      <c r="F3133" s="28" t="s">
        <v>18</v>
      </c>
      <c r="G3133" s="17" t="s">
        <v>491</v>
      </c>
      <c r="H3133" s="17" t="s">
        <v>34</v>
      </c>
    </row>
    <row r="3134" spans="5:8" x14ac:dyDescent="0.2">
      <c r="E3134" s="27" t="s">
        <v>266</v>
      </c>
      <c r="F3134" s="28" t="s">
        <v>19</v>
      </c>
      <c r="G3134" s="17" t="s">
        <v>491</v>
      </c>
      <c r="H3134" s="17" t="s">
        <v>18</v>
      </c>
    </row>
    <row r="3135" spans="5:8" x14ac:dyDescent="0.2">
      <c r="E3135" s="27" t="s">
        <v>266</v>
      </c>
      <c r="F3135" s="28" t="s">
        <v>42</v>
      </c>
      <c r="G3135" s="17" t="s">
        <v>491</v>
      </c>
      <c r="H3135" s="17" t="s">
        <v>19</v>
      </c>
    </row>
    <row r="3136" spans="5:8" x14ac:dyDescent="0.2">
      <c r="E3136" s="27" t="s">
        <v>266</v>
      </c>
      <c r="F3136" s="28" t="s">
        <v>11</v>
      </c>
      <c r="G3136" s="17" t="s">
        <v>491</v>
      </c>
      <c r="H3136" s="17" t="s">
        <v>42</v>
      </c>
    </row>
    <row r="3137" spans="5:8" x14ac:dyDescent="0.2">
      <c r="E3137" s="27" t="s">
        <v>266</v>
      </c>
      <c r="F3137" s="28" t="s">
        <v>12</v>
      </c>
      <c r="G3137" s="17" t="s">
        <v>491</v>
      </c>
      <c r="H3137" s="17" t="s">
        <v>11</v>
      </c>
    </row>
    <row r="3138" spans="5:8" x14ac:dyDescent="0.2">
      <c r="E3138" s="27" t="s">
        <v>266</v>
      </c>
      <c r="F3138" s="28" t="s">
        <v>13</v>
      </c>
      <c r="G3138" s="17" t="s">
        <v>491</v>
      </c>
      <c r="H3138" s="17" t="s">
        <v>12</v>
      </c>
    </row>
    <row r="3139" spans="5:8" x14ac:dyDescent="0.2">
      <c r="E3139" s="27" t="s">
        <v>266</v>
      </c>
      <c r="F3139" s="28" t="s">
        <v>14</v>
      </c>
      <c r="G3139" s="17" t="s">
        <v>491</v>
      </c>
      <c r="H3139" s="17" t="s">
        <v>13</v>
      </c>
    </row>
    <row r="3140" spans="5:8" x14ac:dyDescent="0.2">
      <c r="E3140" s="27" t="s">
        <v>266</v>
      </c>
      <c r="F3140" s="28" t="s">
        <v>21</v>
      </c>
      <c r="G3140" s="17" t="s">
        <v>491</v>
      </c>
      <c r="H3140" s="17" t="s">
        <v>14</v>
      </c>
    </row>
    <row r="3141" spans="5:8" x14ac:dyDescent="0.2">
      <c r="E3141" s="25" t="s">
        <v>267</v>
      </c>
      <c r="F3141" s="30" t="s">
        <v>39</v>
      </c>
      <c r="G3141" s="17" t="s">
        <v>491</v>
      </c>
      <c r="H3141" s="17" t="s">
        <v>20</v>
      </c>
    </row>
    <row r="3142" spans="5:8" x14ac:dyDescent="0.2">
      <c r="E3142" s="27" t="s">
        <v>267</v>
      </c>
      <c r="F3142" s="28" t="s">
        <v>24</v>
      </c>
      <c r="G3142" s="17" t="s">
        <v>491</v>
      </c>
      <c r="H3142" s="17" t="s">
        <v>21</v>
      </c>
    </row>
    <row r="3143" spans="5:8" x14ac:dyDescent="0.2">
      <c r="E3143" s="27" t="s">
        <v>267</v>
      </c>
      <c r="F3143" s="28" t="s">
        <v>31</v>
      </c>
      <c r="G3143" s="17" t="s">
        <v>491</v>
      </c>
      <c r="H3143" s="17" t="s">
        <v>22</v>
      </c>
    </row>
    <row r="3144" spans="5:8" x14ac:dyDescent="0.2">
      <c r="E3144" s="27" t="s">
        <v>267</v>
      </c>
      <c r="F3144" s="28" t="s">
        <v>32</v>
      </c>
      <c r="G3144" s="16" t="s">
        <v>492</v>
      </c>
      <c r="H3144" s="16" t="s">
        <v>24</v>
      </c>
    </row>
    <row r="3145" spans="5:8" x14ac:dyDescent="0.2">
      <c r="E3145" s="27" t="s">
        <v>267</v>
      </c>
      <c r="F3145" s="28" t="s">
        <v>33</v>
      </c>
      <c r="G3145" s="22" t="s">
        <v>493</v>
      </c>
      <c r="H3145" s="22" t="s">
        <v>33</v>
      </c>
    </row>
    <row r="3146" spans="5:8" x14ac:dyDescent="0.2">
      <c r="E3146" s="27" t="s">
        <v>267</v>
      </c>
      <c r="F3146" s="28" t="s">
        <v>34</v>
      </c>
      <c r="G3146" s="17" t="s">
        <v>493</v>
      </c>
      <c r="H3146" s="17" t="s">
        <v>42</v>
      </c>
    </row>
    <row r="3147" spans="5:8" x14ac:dyDescent="0.2">
      <c r="E3147" s="27" t="s">
        <v>267</v>
      </c>
      <c r="F3147" s="28" t="s">
        <v>26</v>
      </c>
      <c r="G3147" s="17" t="s">
        <v>493</v>
      </c>
      <c r="H3147" s="17" t="s">
        <v>11</v>
      </c>
    </row>
    <row r="3148" spans="5:8" x14ac:dyDescent="0.2">
      <c r="E3148" s="27" t="s">
        <v>267</v>
      </c>
      <c r="F3148" s="28" t="s">
        <v>36</v>
      </c>
      <c r="G3148" s="17" t="s">
        <v>493</v>
      </c>
      <c r="H3148" s="17" t="s">
        <v>12</v>
      </c>
    </row>
    <row r="3149" spans="5:8" x14ac:dyDescent="0.2">
      <c r="E3149" s="27" t="s">
        <v>267</v>
      </c>
      <c r="F3149" s="28" t="s">
        <v>27</v>
      </c>
      <c r="G3149" s="17" t="s">
        <v>493</v>
      </c>
      <c r="H3149" s="17" t="s">
        <v>13</v>
      </c>
    </row>
    <row r="3150" spans="5:8" x14ac:dyDescent="0.2">
      <c r="E3150" s="27" t="s">
        <v>267</v>
      </c>
      <c r="F3150" s="28" t="s">
        <v>29</v>
      </c>
      <c r="G3150" s="17" t="s">
        <v>493</v>
      </c>
      <c r="H3150" s="17" t="s">
        <v>14</v>
      </c>
    </row>
    <row r="3151" spans="5:8" x14ac:dyDescent="0.2">
      <c r="E3151" s="27" t="s">
        <v>267</v>
      </c>
      <c r="F3151" s="28" t="s">
        <v>18</v>
      </c>
      <c r="G3151" s="22" t="s">
        <v>494</v>
      </c>
      <c r="H3151" s="22" t="s">
        <v>26</v>
      </c>
    </row>
    <row r="3152" spans="5:8" ht="15.75" thickBot="1" x14ac:dyDescent="0.25">
      <c r="E3152" s="27" t="s">
        <v>267</v>
      </c>
      <c r="F3152" s="28" t="s">
        <v>19</v>
      </c>
      <c r="G3152" s="24" t="s">
        <v>494</v>
      </c>
      <c r="H3152" s="24" t="s">
        <v>19</v>
      </c>
    </row>
    <row r="3153" spans="5:6" x14ac:dyDescent="0.2">
      <c r="E3153" s="27" t="s">
        <v>267</v>
      </c>
      <c r="F3153" s="28" t="s">
        <v>42</v>
      </c>
    </row>
    <row r="3154" spans="5:6" x14ac:dyDescent="0.2">
      <c r="E3154" s="27" t="s">
        <v>267</v>
      </c>
      <c r="F3154" s="28" t="s">
        <v>11</v>
      </c>
    </row>
    <row r="3155" spans="5:6" x14ac:dyDescent="0.2">
      <c r="E3155" s="27" t="s">
        <v>267</v>
      </c>
      <c r="F3155" s="28" t="s">
        <v>12</v>
      </c>
    </row>
    <row r="3156" spans="5:6" x14ac:dyDescent="0.2">
      <c r="E3156" s="27" t="s">
        <v>267</v>
      </c>
      <c r="F3156" s="28" t="s">
        <v>13</v>
      </c>
    </row>
    <row r="3157" spans="5:6" x14ac:dyDescent="0.2">
      <c r="E3157" s="27" t="s">
        <v>267</v>
      </c>
      <c r="F3157" s="28" t="s">
        <v>14</v>
      </c>
    </row>
    <row r="3158" spans="5:6" x14ac:dyDescent="0.2">
      <c r="E3158" s="27" t="s">
        <v>267</v>
      </c>
      <c r="F3158" s="28" t="s">
        <v>21</v>
      </c>
    </row>
    <row r="3159" spans="5:6" x14ac:dyDescent="0.2">
      <c r="E3159" s="25" t="s">
        <v>268</v>
      </c>
      <c r="F3159" s="30" t="s">
        <v>39</v>
      </c>
    </row>
    <row r="3160" spans="5:6" x14ac:dyDescent="0.2">
      <c r="E3160" s="27" t="s">
        <v>268</v>
      </c>
      <c r="F3160" s="28" t="s">
        <v>24</v>
      </c>
    </row>
    <row r="3161" spans="5:6" x14ac:dyDescent="0.2">
      <c r="E3161" s="27" t="s">
        <v>268</v>
      </c>
      <c r="F3161" s="28" t="s">
        <v>31</v>
      </c>
    </row>
    <row r="3162" spans="5:6" x14ac:dyDescent="0.2">
      <c r="E3162" s="27" t="s">
        <v>268</v>
      </c>
      <c r="F3162" s="28" t="s">
        <v>32</v>
      </c>
    </row>
    <row r="3163" spans="5:6" x14ac:dyDescent="0.2">
      <c r="E3163" s="27" t="s">
        <v>268</v>
      </c>
      <c r="F3163" s="28" t="s">
        <v>33</v>
      </c>
    </row>
    <row r="3164" spans="5:6" x14ac:dyDescent="0.2">
      <c r="E3164" s="27" t="s">
        <v>268</v>
      </c>
      <c r="F3164" s="28" t="s">
        <v>36</v>
      </c>
    </row>
    <row r="3165" spans="5:6" x14ac:dyDescent="0.2">
      <c r="E3165" s="27" t="s">
        <v>268</v>
      </c>
      <c r="F3165" s="28" t="s">
        <v>27</v>
      </c>
    </row>
    <row r="3166" spans="5:6" x14ac:dyDescent="0.2">
      <c r="E3166" s="27" t="s">
        <v>268</v>
      </c>
      <c r="F3166" s="28" t="s">
        <v>29</v>
      </c>
    </row>
    <row r="3167" spans="5:6" x14ac:dyDescent="0.2">
      <c r="E3167" s="27" t="s">
        <v>268</v>
      </c>
      <c r="F3167" s="28" t="s">
        <v>18</v>
      </c>
    </row>
    <row r="3168" spans="5:6" x14ac:dyDescent="0.2">
      <c r="E3168" s="27" t="s">
        <v>268</v>
      </c>
      <c r="F3168" s="28" t="s">
        <v>19</v>
      </c>
    </row>
    <row r="3169" spans="5:6" x14ac:dyDescent="0.2">
      <c r="E3169" s="27" t="s">
        <v>268</v>
      </c>
      <c r="F3169" s="28" t="s">
        <v>42</v>
      </c>
    </row>
    <row r="3170" spans="5:6" x14ac:dyDescent="0.2">
      <c r="E3170" s="27" t="s">
        <v>268</v>
      </c>
      <c r="F3170" s="28" t="s">
        <v>11</v>
      </c>
    </row>
    <row r="3171" spans="5:6" x14ac:dyDescent="0.2">
      <c r="E3171" s="27" t="s">
        <v>268</v>
      </c>
      <c r="F3171" s="28" t="s">
        <v>12</v>
      </c>
    </row>
    <row r="3172" spans="5:6" x14ac:dyDescent="0.2">
      <c r="E3172" s="27" t="s">
        <v>268</v>
      </c>
      <c r="F3172" s="28" t="s">
        <v>13</v>
      </c>
    </row>
    <row r="3173" spans="5:6" x14ac:dyDescent="0.2">
      <c r="E3173" s="27" t="s">
        <v>268</v>
      </c>
      <c r="F3173" s="28" t="s">
        <v>14</v>
      </c>
    </row>
    <row r="3174" spans="5:6" x14ac:dyDescent="0.2">
      <c r="E3174" s="27" t="s">
        <v>268</v>
      </c>
      <c r="F3174" s="28" t="s">
        <v>20</v>
      </c>
    </row>
    <row r="3175" spans="5:6" x14ac:dyDescent="0.2">
      <c r="E3175" s="25" t="s">
        <v>269</v>
      </c>
      <c r="F3175" s="30" t="s">
        <v>31</v>
      </c>
    </row>
    <row r="3176" spans="5:6" x14ac:dyDescent="0.2">
      <c r="E3176" s="27" t="s">
        <v>269</v>
      </c>
      <c r="F3176" s="28" t="s">
        <v>33</v>
      </c>
    </row>
    <row r="3177" spans="5:6" x14ac:dyDescent="0.2">
      <c r="E3177" s="27" t="s">
        <v>269</v>
      </c>
      <c r="F3177" s="28" t="s">
        <v>34</v>
      </c>
    </row>
    <row r="3178" spans="5:6" x14ac:dyDescent="0.2">
      <c r="E3178" s="27" t="s">
        <v>269</v>
      </c>
      <c r="F3178" s="28" t="s">
        <v>42</v>
      </c>
    </row>
    <row r="3179" spans="5:6" x14ac:dyDescent="0.2">
      <c r="E3179" s="27" t="s">
        <v>269</v>
      </c>
      <c r="F3179" s="28" t="s">
        <v>20</v>
      </c>
    </row>
    <row r="3180" spans="5:6" x14ac:dyDescent="0.2">
      <c r="E3180" s="25" t="s">
        <v>270</v>
      </c>
      <c r="F3180" s="30" t="s">
        <v>39</v>
      </c>
    </row>
    <row r="3181" spans="5:6" x14ac:dyDescent="0.2">
      <c r="E3181" s="27" t="s">
        <v>270</v>
      </c>
      <c r="F3181" s="28" t="s">
        <v>24</v>
      </c>
    </row>
    <row r="3182" spans="5:6" x14ac:dyDescent="0.2">
      <c r="E3182" s="27" t="s">
        <v>270</v>
      </c>
      <c r="F3182" s="28" t="s">
        <v>25</v>
      </c>
    </row>
    <row r="3183" spans="5:6" x14ac:dyDescent="0.2">
      <c r="E3183" s="27" t="s">
        <v>270</v>
      </c>
      <c r="F3183" s="28" t="s">
        <v>40</v>
      </c>
    </row>
    <row r="3184" spans="5:6" x14ac:dyDescent="0.2">
      <c r="E3184" s="27" t="s">
        <v>270</v>
      </c>
      <c r="F3184" s="28" t="s">
        <v>31</v>
      </c>
    </row>
    <row r="3185" spans="5:6" x14ac:dyDescent="0.2">
      <c r="E3185" s="27" t="s">
        <v>270</v>
      </c>
      <c r="F3185" s="28" t="s">
        <v>32</v>
      </c>
    </row>
    <row r="3186" spans="5:6" x14ac:dyDescent="0.2">
      <c r="E3186" s="27" t="s">
        <v>270</v>
      </c>
      <c r="F3186" s="28" t="s">
        <v>33</v>
      </c>
    </row>
    <row r="3187" spans="5:6" x14ac:dyDescent="0.2">
      <c r="E3187" s="27" t="s">
        <v>270</v>
      </c>
      <c r="F3187" s="28" t="s">
        <v>34</v>
      </c>
    </row>
    <row r="3188" spans="5:6" x14ac:dyDescent="0.2">
      <c r="E3188" s="27" t="s">
        <v>270</v>
      </c>
      <c r="F3188" s="28" t="s">
        <v>26</v>
      </c>
    </row>
    <row r="3189" spans="5:6" x14ac:dyDescent="0.2">
      <c r="E3189" s="27" t="s">
        <v>270</v>
      </c>
      <c r="F3189" s="28" t="s">
        <v>36</v>
      </c>
    </row>
    <row r="3190" spans="5:6" x14ac:dyDescent="0.2">
      <c r="E3190" s="27" t="s">
        <v>270</v>
      </c>
      <c r="F3190" s="28" t="s">
        <v>27</v>
      </c>
    </row>
    <row r="3191" spans="5:6" x14ac:dyDescent="0.2">
      <c r="E3191" s="27" t="s">
        <v>270</v>
      </c>
      <c r="F3191" s="28" t="s">
        <v>29</v>
      </c>
    </row>
    <row r="3192" spans="5:6" x14ac:dyDescent="0.2">
      <c r="E3192" s="27" t="s">
        <v>270</v>
      </c>
      <c r="F3192" s="28" t="s">
        <v>18</v>
      </c>
    </row>
    <row r="3193" spans="5:6" x14ac:dyDescent="0.2">
      <c r="E3193" s="27" t="s">
        <v>270</v>
      </c>
      <c r="F3193" s="28" t="s">
        <v>19</v>
      </c>
    </row>
    <row r="3194" spans="5:6" x14ac:dyDescent="0.2">
      <c r="E3194" s="27" t="s">
        <v>270</v>
      </c>
      <c r="F3194" s="28" t="s">
        <v>42</v>
      </c>
    </row>
    <row r="3195" spans="5:6" x14ac:dyDescent="0.2">
      <c r="E3195" s="27" t="s">
        <v>270</v>
      </c>
      <c r="F3195" s="28" t="s">
        <v>11</v>
      </c>
    </row>
    <row r="3196" spans="5:6" x14ac:dyDescent="0.2">
      <c r="E3196" s="27" t="s">
        <v>270</v>
      </c>
      <c r="F3196" s="28" t="s">
        <v>12</v>
      </c>
    </row>
    <row r="3197" spans="5:6" x14ac:dyDescent="0.2">
      <c r="E3197" s="27" t="s">
        <v>270</v>
      </c>
      <c r="F3197" s="28" t="s">
        <v>13</v>
      </c>
    </row>
    <row r="3198" spans="5:6" x14ac:dyDescent="0.2">
      <c r="E3198" s="27" t="s">
        <v>270</v>
      </c>
      <c r="F3198" s="28" t="s">
        <v>14</v>
      </c>
    </row>
    <row r="3199" spans="5:6" x14ac:dyDescent="0.2">
      <c r="E3199" s="27" t="s">
        <v>270</v>
      </c>
      <c r="F3199" s="28" t="s">
        <v>20</v>
      </c>
    </row>
    <row r="3200" spans="5:6" x14ac:dyDescent="0.2">
      <c r="E3200" s="27" t="s">
        <v>270</v>
      </c>
      <c r="F3200" s="28" t="s">
        <v>21</v>
      </c>
    </row>
    <row r="3201" spans="5:6" x14ac:dyDescent="0.2">
      <c r="E3201" s="25" t="s">
        <v>271</v>
      </c>
      <c r="F3201" s="30" t="s">
        <v>39</v>
      </c>
    </row>
    <row r="3202" spans="5:6" x14ac:dyDescent="0.2">
      <c r="E3202" s="27" t="s">
        <v>271</v>
      </c>
      <c r="F3202" s="28" t="s">
        <v>24</v>
      </c>
    </row>
    <row r="3203" spans="5:6" x14ac:dyDescent="0.2">
      <c r="E3203" s="27" t="s">
        <v>271</v>
      </c>
      <c r="F3203" s="28" t="s">
        <v>31</v>
      </c>
    </row>
    <row r="3204" spans="5:6" x14ac:dyDescent="0.2">
      <c r="E3204" s="27" t="s">
        <v>271</v>
      </c>
      <c r="F3204" s="28" t="s">
        <v>32</v>
      </c>
    </row>
    <row r="3205" spans="5:6" x14ac:dyDescent="0.2">
      <c r="E3205" s="27" t="s">
        <v>271</v>
      </c>
      <c r="F3205" s="28" t="s">
        <v>33</v>
      </c>
    </row>
    <row r="3206" spans="5:6" x14ac:dyDescent="0.2">
      <c r="E3206" s="27" t="s">
        <v>271</v>
      </c>
      <c r="F3206" s="28" t="s">
        <v>34</v>
      </c>
    </row>
    <row r="3207" spans="5:6" x14ac:dyDescent="0.2">
      <c r="E3207" s="27" t="s">
        <v>271</v>
      </c>
      <c r="F3207" s="28" t="s">
        <v>26</v>
      </c>
    </row>
    <row r="3208" spans="5:6" x14ac:dyDescent="0.2">
      <c r="E3208" s="27" t="s">
        <v>271</v>
      </c>
      <c r="F3208" s="28" t="s">
        <v>36</v>
      </c>
    </row>
    <row r="3209" spans="5:6" x14ac:dyDescent="0.2">
      <c r="E3209" s="27" t="s">
        <v>271</v>
      </c>
      <c r="F3209" s="28" t="s">
        <v>27</v>
      </c>
    </row>
    <row r="3210" spans="5:6" x14ac:dyDescent="0.2">
      <c r="E3210" s="27" t="s">
        <v>271</v>
      </c>
      <c r="F3210" s="28" t="s">
        <v>29</v>
      </c>
    </row>
    <row r="3211" spans="5:6" x14ac:dyDescent="0.2">
      <c r="E3211" s="27" t="s">
        <v>271</v>
      </c>
      <c r="F3211" s="28" t="s">
        <v>18</v>
      </c>
    </row>
    <row r="3212" spans="5:6" x14ac:dyDescent="0.2">
      <c r="E3212" s="27" t="s">
        <v>271</v>
      </c>
      <c r="F3212" s="28" t="s">
        <v>19</v>
      </c>
    </row>
    <row r="3213" spans="5:6" x14ac:dyDescent="0.2">
      <c r="E3213" s="27" t="s">
        <v>271</v>
      </c>
      <c r="F3213" s="28" t="s">
        <v>42</v>
      </c>
    </row>
    <row r="3214" spans="5:6" x14ac:dyDescent="0.2">
      <c r="E3214" s="27" t="s">
        <v>271</v>
      </c>
      <c r="F3214" s="28" t="s">
        <v>11</v>
      </c>
    </row>
    <row r="3215" spans="5:6" x14ac:dyDescent="0.2">
      <c r="E3215" s="27" t="s">
        <v>271</v>
      </c>
      <c r="F3215" s="28" t="s">
        <v>12</v>
      </c>
    </row>
    <row r="3216" spans="5:6" x14ac:dyDescent="0.2">
      <c r="E3216" s="27" t="s">
        <v>271</v>
      </c>
      <c r="F3216" s="28" t="s">
        <v>20</v>
      </c>
    </row>
    <row r="3217" spans="5:6" x14ac:dyDescent="0.2">
      <c r="E3217" s="27" t="s">
        <v>271</v>
      </c>
      <c r="F3217" s="28" t="s">
        <v>21</v>
      </c>
    </row>
    <row r="3218" spans="5:6" x14ac:dyDescent="0.2">
      <c r="E3218" s="25" t="s">
        <v>509</v>
      </c>
      <c r="F3218" s="30" t="s">
        <v>39</v>
      </c>
    </row>
    <row r="3219" spans="5:6" x14ac:dyDescent="0.2">
      <c r="E3219" s="27" t="s">
        <v>509</v>
      </c>
      <c r="F3219" s="28" t="s">
        <v>24</v>
      </c>
    </row>
    <row r="3220" spans="5:6" x14ac:dyDescent="0.2">
      <c r="E3220" s="27" t="s">
        <v>509</v>
      </c>
      <c r="F3220" s="28" t="s">
        <v>31</v>
      </c>
    </row>
    <row r="3221" spans="5:6" x14ac:dyDescent="0.2">
      <c r="E3221" s="27" t="s">
        <v>509</v>
      </c>
      <c r="F3221" s="28" t="s">
        <v>32</v>
      </c>
    </row>
    <row r="3222" spans="5:6" x14ac:dyDescent="0.2">
      <c r="E3222" s="27" t="s">
        <v>509</v>
      </c>
      <c r="F3222" s="28" t="s">
        <v>33</v>
      </c>
    </row>
    <row r="3223" spans="5:6" x14ac:dyDescent="0.2">
      <c r="E3223" s="27" t="s">
        <v>509</v>
      </c>
      <c r="F3223" s="28" t="s">
        <v>34</v>
      </c>
    </row>
    <row r="3224" spans="5:6" x14ac:dyDescent="0.2">
      <c r="E3224" s="27" t="s">
        <v>509</v>
      </c>
      <c r="F3224" s="28" t="s">
        <v>26</v>
      </c>
    </row>
    <row r="3225" spans="5:6" x14ac:dyDescent="0.2">
      <c r="E3225" s="27" t="s">
        <v>509</v>
      </c>
      <c r="F3225" s="28" t="s">
        <v>36</v>
      </c>
    </row>
    <row r="3226" spans="5:6" x14ac:dyDescent="0.2">
      <c r="E3226" s="27" t="s">
        <v>509</v>
      </c>
      <c r="F3226" s="28" t="s">
        <v>27</v>
      </c>
    </row>
    <row r="3227" spans="5:6" x14ac:dyDescent="0.2">
      <c r="E3227" s="27" t="s">
        <v>509</v>
      </c>
      <c r="F3227" s="28" t="s">
        <v>29</v>
      </c>
    </row>
    <row r="3228" spans="5:6" x14ac:dyDescent="0.2">
      <c r="E3228" s="27" t="s">
        <v>509</v>
      </c>
      <c r="F3228" s="28" t="s">
        <v>18</v>
      </c>
    </row>
    <row r="3229" spans="5:6" x14ac:dyDescent="0.2">
      <c r="E3229" s="27" t="s">
        <v>509</v>
      </c>
      <c r="F3229" s="28" t="s">
        <v>19</v>
      </c>
    </row>
    <row r="3230" spans="5:6" x14ac:dyDescent="0.2">
      <c r="E3230" s="27" t="s">
        <v>509</v>
      </c>
      <c r="F3230" s="28" t="s">
        <v>42</v>
      </c>
    </row>
    <row r="3231" spans="5:6" x14ac:dyDescent="0.2">
      <c r="E3231" s="27" t="s">
        <v>509</v>
      </c>
      <c r="F3231" s="28" t="s">
        <v>11</v>
      </c>
    </row>
    <row r="3232" spans="5:6" x14ac:dyDescent="0.2">
      <c r="E3232" s="27" t="s">
        <v>509</v>
      </c>
      <c r="F3232" s="28" t="s">
        <v>12</v>
      </c>
    </row>
    <row r="3233" spans="5:6" x14ac:dyDescent="0.2">
      <c r="E3233" s="27" t="s">
        <v>509</v>
      </c>
      <c r="F3233" s="28" t="s">
        <v>13</v>
      </c>
    </row>
    <row r="3234" spans="5:6" x14ac:dyDescent="0.2">
      <c r="E3234" s="27" t="s">
        <v>509</v>
      </c>
      <c r="F3234" s="28" t="s">
        <v>14</v>
      </c>
    </row>
    <row r="3235" spans="5:6" x14ac:dyDescent="0.2">
      <c r="E3235" s="27" t="s">
        <v>509</v>
      </c>
      <c r="F3235" s="28" t="s">
        <v>20</v>
      </c>
    </row>
    <row r="3236" spans="5:6" x14ac:dyDescent="0.2">
      <c r="E3236" s="27" t="s">
        <v>509</v>
      </c>
      <c r="F3236" s="28" t="s">
        <v>21</v>
      </c>
    </row>
    <row r="3237" spans="5:6" x14ac:dyDescent="0.2">
      <c r="E3237" s="25" t="s">
        <v>272</v>
      </c>
      <c r="F3237" s="30" t="s">
        <v>39</v>
      </c>
    </row>
    <row r="3238" spans="5:6" x14ac:dyDescent="0.2">
      <c r="E3238" s="27" t="s">
        <v>272</v>
      </c>
      <c r="F3238" s="28" t="s">
        <v>24</v>
      </c>
    </row>
    <row r="3239" spans="5:6" x14ac:dyDescent="0.2">
      <c r="E3239" s="27" t="s">
        <v>272</v>
      </c>
      <c r="F3239" s="28" t="s">
        <v>32</v>
      </c>
    </row>
    <row r="3240" spans="5:6" x14ac:dyDescent="0.2">
      <c r="E3240" s="27" t="s">
        <v>272</v>
      </c>
      <c r="F3240" s="28" t="s">
        <v>33</v>
      </c>
    </row>
    <row r="3241" spans="5:6" x14ac:dyDescent="0.2">
      <c r="E3241" s="27" t="s">
        <v>272</v>
      </c>
      <c r="F3241" s="28" t="s">
        <v>34</v>
      </c>
    </row>
    <row r="3242" spans="5:6" x14ac:dyDescent="0.2">
      <c r="E3242" s="27" t="s">
        <v>272</v>
      </c>
      <c r="F3242" s="28" t="s">
        <v>26</v>
      </c>
    </row>
    <row r="3243" spans="5:6" x14ac:dyDescent="0.2">
      <c r="E3243" s="27" t="s">
        <v>272</v>
      </c>
      <c r="F3243" s="28" t="s">
        <v>36</v>
      </c>
    </row>
    <row r="3244" spans="5:6" x14ac:dyDescent="0.2">
      <c r="E3244" s="27" t="s">
        <v>272</v>
      </c>
      <c r="F3244" s="28" t="s">
        <v>27</v>
      </c>
    </row>
    <row r="3245" spans="5:6" x14ac:dyDescent="0.2">
      <c r="E3245" s="27" t="s">
        <v>272</v>
      </c>
      <c r="F3245" s="28" t="s">
        <v>29</v>
      </c>
    </row>
    <row r="3246" spans="5:6" x14ac:dyDescent="0.2">
      <c r="E3246" s="27" t="s">
        <v>272</v>
      </c>
      <c r="F3246" s="28" t="s">
        <v>19</v>
      </c>
    </row>
    <row r="3247" spans="5:6" x14ac:dyDescent="0.2">
      <c r="E3247" s="27" t="s">
        <v>272</v>
      </c>
      <c r="F3247" s="28" t="s">
        <v>42</v>
      </c>
    </row>
    <row r="3248" spans="5:6" x14ac:dyDescent="0.2">
      <c r="E3248" s="27" t="s">
        <v>272</v>
      </c>
      <c r="F3248" s="28" t="s">
        <v>11</v>
      </c>
    </row>
    <row r="3249" spans="5:6" x14ac:dyDescent="0.2">
      <c r="E3249" s="27" t="s">
        <v>272</v>
      </c>
      <c r="F3249" s="28" t="s">
        <v>12</v>
      </c>
    </row>
    <row r="3250" spans="5:6" x14ac:dyDescent="0.2">
      <c r="E3250" s="27" t="s">
        <v>272</v>
      </c>
      <c r="F3250" s="28" t="s">
        <v>14</v>
      </c>
    </row>
    <row r="3251" spans="5:6" x14ac:dyDescent="0.2">
      <c r="E3251" s="27" t="s">
        <v>272</v>
      </c>
      <c r="F3251" s="28" t="s">
        <v>20</v>
      </c>
    </row>
    <row r="3252" spans="5:6" x14ac:dyDescent="0.2">
      <c r="E3252" s="27" t="s">
        <v>272</v>
      </c>
      <c r="F3252" s="28" t="s">
        <v>21</v>
      </c>
    </row>
    <row r="3253" spans="5:6" x14ac:dyDescent="0.2">
      <c r="E3253" s="25" t="s">
        <v>273</v>
      </c>
      <c r="F3253" s="30" t="s">
        <v>39</v>
      </c>
    </row>
    <row r="3254" spans="5:6" x14ac:dyDescent="0.2">
      <c r="E3254" s="27" t="s">
        <v>273</v>
      </c>
      <c r="F3254" s="28" t="s">
        <v>24</v>
      </c>
    </row>
    <row r="3255" spans="5:6" x14ac:dyDescent="0.2">
      <c r="E3255" s="27" t="s">
        <v>273</v>
      </c>
      <c r="F3255" s="28" t="s">
        <v>31</v>
      </c>
    </row>
    <row r="3256" spans="5:6" x14ac:dyDescent="0.2">
      <c r="E3256" s="27" t="s">
        <v>273</v>
      </c>
      <c r="F3256" s="28" t="s">
        <v>32</v>
      </c>
    </row>
    <row r="3257" spans="5:6" x14ac:dyDescent="0.2">
      <c r="E3257" s="27" t="s">
        <v>273</v>
      </c>
      <c r="F3257" s="28" t="s">
        <v>33</v>
      </c>
    </row>
    <row r="3258" spans="5:6" x14ac:dyDescent="0.2">
      <c r="E3258" s="27" t="s">
        <v>273</v>
      </c>
      <c r="F3258" s="28" t="s">
        <v>34</v>
      </c>
    </row>
    <row r="3259" spans="5:6" x14ac:dyDescent="0.2">
      <c r="E3259" s="27" t="s">
        <v>273</v>
      </c>
      <c r="F3259" s="28" t="s">
        <v>26</v>
      </c>
    </row>
    <row r="3260" spans="5:6" x14ac:dyDescent="0.2">
      <c r="E3260" s="27" t="s">
        <v>273</v>
      </c>
      <c r="F3260" s="28" t="s">
        <v>36</v>
      </c>
    </row>
    <row r="3261" spans="5:6" x14ac:dyDescent="0.2">
      <c r="E3261" s="27" t="s">
        <v>273</v>
      </c>
      <c r="F3261" s="28" t="s">
        <v>27</v>
      </c>
    </row>
    <row r="3262" spans="5:6" x14ac:dyDescent="0.2">
      <c r="E3262" s="27" t="s">
        <v>273</v>
      </c>
      <c r="F3262" s="28" t="s">
        <v>29</v>
      </c>
    </row>
    <row r="3263" spans="5:6" x14ac:dyDescent="0.2">
      <c r="E3263" s="27" t="s">
        <v>273</v>
      </c>
      <c r="F3263" s="28" t="s">
        <v>18</v>
      </c>
    </row>
    <row r="3264" spans="5:6" x14ac:dyDescent="0.2">
      <c r="E3264" s="27" t="s">
        <v>273</v>
      </c>
      <c r="F3264" s="28" t="s">
        <v>19</v>
      </c>
    </row>
    <row r="3265" spans="5:6" x14ac:dyDescent="0.2">
      <c r="E3265" s="27" t="s">
        <v>273</v>
      </c>
      <c r="F3265" s="28" t="s">
        <v>42</v>
      </c>
    </row>
    <row r="3266" spans="5:6" x14ac:dyDescent="0.2">
      <c r="E3266" s="27" t="s">
        <v>273</v>
      </c>
      <c r="F3266" s="28" t="s">
        <v>11</v>
      </c>
    </row>
    <row r="3267" spans="5:6" x14ac:dyDescent="0.2">
      <c r="E3267" s="27" t="s">
        <v>273</v>
      </c>
      <c r="F3267" s="28" t="s">
        <v>12</v>
      </c>
    </row>
    <row r="3268" spans="5:6" x14ac:dyDescent="0.2">
      <c r="E3268" s="27" t="s">
        <v>273</v>
      </c>
      <c r="F3268" s="28" t="s">
        <v>13</v>
      </c>
    </row>
    <row r="3269" spans="5:6" x14ac:dyDescent="0.2">
      <c r="E3269" s="27" t="s">
        <v>273</v>
      </c>
      <c r="F3269" s="28" t="s">
        <v>14</v>
      </c>
    </row>
    <row r="3270" spans="5:6" x14ac:dyDescent="0.2">
      <c r="E3270" s="27" t="s">
        <v>273</v>
      </c>
      <c r="F3270" s="28" t="s">
        <v>20</v>
      </c>
    </row>
    <row r="3271" spans="5:6" x14ac:dyDescent="0.2">
      <c r="E3271" s="25" t="s">
        <v>274</v>
      </c>
      <c r="F3271" s="30" t="s">
        <v>39</v>
      </c>
    </row>
    <row r="3272" spans="5:6" x14ac:dyDescent="0.2">
      <c r="E3272" s="27" t="s">
        <v>274</v>
      </c>
      <c r="F3272" s="28" t="s">
        <v>32</v>
      </c>
    </row>
    <row r="3273" spans="5:6" x14ac:dyDescent="0.2">
      <c r="E3273" s="27" t="s">
        <v>274</v>
      </c>
      <c r="F3273" s="28" t="s">
        <v>33</v>
      </c>
    </row>
    <row r="3274" spans="5:6" x14ac:dyDescent="0.2">
      <c r="E3274" s="27" t="s">
        <v>274</v>
      </c>
      <c r="F3274" s="28" t="s">
        <v>34</v>
      </c>
    </row>
    <row r="3275" spans="5:6" x14ac:dyDescent="0.2">
      <c r="E3275" s="27" t="s">
        <v>274</v>
      </c>
      <c r="F3275" s="28" t="s">
        <v>26</v>
      </c>
    </row>
    <row r="3276" spans="5:6" x14ac:dyDescent="0.2">
      <c r="E3276" s="27" t="s">
        <v>274</v>
      </c>
      <c r="F3276" s="28" t="s">
        <v>36</v>
      </c>
    </row>
    <row r="3277" spans="5:6" x14ac:dyDescent="0.2">
      <c r="E3277" s="27" t="s">
        <v>274</v>
      </c>
      <c r="F3277" s="28" t="s">
        <v>27</v>
      </c>
    </row>
    <row r="3278" spans="5:6" x14ac:dyDescent="0.2">
      <c r="E3278" s="27" t="s">
        <v>274</v>
      </c>
      <c r="F3278" s="28" t="s">
        <v>29</v>
      </c>
    </row>
    <row r="3279" spans="5:6" x14ac:dyDescent="0.2">
      <c r="E3279" s="27" t="s">
        <v>274</v>
      </c>
      <c r="F3279" s="28" t="s">
        <v>18</v>
      </c>
    </row>
    <row r="3280" spans="5:6" x14ac:dyDescent="0.2">
      <c r="E3280" s="27" t="s">
        <v>274</v>
      </c>
      <c r="F3280" s="28" t="s">
        <v>19</v>
      </c>
    </row>
    <row r="3281" spans="5:6" x14ac:dyDescent="0.2">
      <c r="E3281" s="27" t="s">
        <v>274</v>
      </c>
      <c r="F3281" s="28" t="s">
        <v>42</v>
      </c>
    </row>
    <row r="3282" spans="5:6" x14ac:dyDescent="0.2">
      <c r="E3282" s="27" t="s">
        <v>274</v>
      </c>
      <c r="F3282" s="28" t="s">
        <v>11</v>
      </c>
    </row>
    <row r="3283" spans="5:6" x14ac:dyDescent="0.2">
      <c r="E3283" s="27" t="s">
        <v>274</v>
      </c>
      <c r="F3283" s="28" t="s">
        <v>13</v>
      </c>
    </row>
    <row r="3284" spans="5:6" x14ac:dyDescent="0.2">
      <c r="E3284" s="27" t="s">
        <v>274</v>
      </c>
      <c r="F3284" s="28" t="s">
        <v>14</v>
      </c>
    </row>
    <row r="3285" spans="5:6" x14ac:dyDescent="0.2">
      <c r="E3285" s="27" t="s">
        <v>274</v>
      </c>
      <c r="F3285" s="28" t="s">
        <v>20</v>
      </c>
    </row>
    <row r="3286" spans="5:6" x14ac:dyDescent="0.2">
      <c r="E3286" s="27" t="s">
        <v>274</v>
      </c>
      <c r="F3286" s="28" t="s">
        <v>21</v>
      </c>
    </row>
    <row r="3287" spans="5:6" x14ac:dyDescent="0.2">
      <c r="E3287" s="25" t="s">
        <v>275</v>
      </c>
      <c r="F3287" s="30" t="s">
        <v>39</v>
      </c>
    </row>
    <row r="3288" spans="5:6" x14ac:dyDescent="0.2">
      <c r="E3288" s="27" t="s">
        <v>275</v>
      </c>
      <c r="F3288" s="28" t="s">
        <v>24</v>
      </c>
    </row>
    <row r="3289" spans="5:6" x14ac:dyDescent="0.2">
      <c r="E3289" s="27" t="s">
        <v>275</v>
      </c>
      <c r="F3289" s="28" t="s">
        <v>34</v>
      </c>
    </row>
    <row r="3290" spans="5:6" x14ac:dyDescent="0.2">
      <c r="E3290" s="27" t="s">
        <v>275</v>
      </c>
      <c r="F3290" s="28" t="s">
        <v>26</v>
      </c>
    </row>
    <row r="3291" spans="5:6" x14ac:dyDescent="0.2">
      <c r="E3291" s="27" t="s">
        <v>275</v>
      </c>
      <c r="F3291" s="28" t="s">
        <v>36</v>
      </c>
    </row>
    <row r="3292" spans="5:6" x14ac:dyDescent="0.2">
      <c r="E3292" s="27" t="s">
        <v>275</v>
      </c>
      <c r="F3292" s="28" t="s">
        <v>27</v>
      </c>
    </row>
    <row r="3293" spans="5:6" x14ac:dyDescent="0.2">
      <c r="E3293" s="27" t="s">
        <v>275</v>
      </c>
      <c r="F3293" s="28" t="s">
        <v>18</v>
      </c>
    </row>
    <row r="3294" spans="5:6" x14ac:dyDescent="0.2">
      <c r="E3294" s="27" t="s">
        <v>275</v>
      </c>
      <c r="F3294" s="28" t="s">
        <v>42</v>
      </c>
    </row>
    <row r="3295" spans="5:6" x14ac:dyDescent="0.2">
      <c r="E3295" s="27" t="s">
        <v>275</v>
      </c>
      <c r="F3295" s="28" t="s">
        <v>11</v>
      </c>
    </row>
    <row r="3296" spans="5:6" x14ac:dyDescent="0.2">
      <c r="E3296" s="27" t="s">
        <v>275</v>
      </c>
      <c r="F3296" s="28" t="s">
        <v>12</v>
      </c>
    </row>
    <row r="3297" spans="5:6" x14ac:dyDescent="0.2">
      <c r="E3297" s="27" t="s">
        <v>275</v>
      </c>
      <c r="F3297" s="28" t="s">
        <v>13</v>
      </c>
    </row>
    <row r="3298" spans="5:6" x14ac:dyDescent="0.2">
      <c r="E3298" s="27" t="s">
        <v>275</v>
      </c>
      <c r="F3298" s="28" t="s">
        <v>14</v>
      </c>
    </row>
    <row r="3299" spans="5:6" x14ac:dyDescent="0.2">
      <c r="E3299" s="27" t="s">
        <v>275</v>
      </c>
      <c r="F3299" s="28" t="s">
        <v>21</v>
      </c>
    </row>
    <row r="3300" spans="5:6" x14ac:dyDescent="0.2">
      <c r="E3300" s="25" t="s">
        <v>276</v>
      </c>
      <c r="F3300" s="30" t="s">
        <v>24</v>
      </c>
    </row>
    <row r="3301" spans="5:6" x14ac:dyDescent="0.2">
      <c r="E3301" s="27" t="s">
        <v>276</v>
      </c>
      <c r="F3301" s="28" t="s">
        <v>31</v>
      </c>
    </row>
    <row r="3302" spans="5:6" x14ac:dyDescent="0.2">
      <c r="E3302" s="27" t="s">
        <v>276</v>
      </c>
      <c r="F3302" s="28" t="s">
        <v>32</v>
      </c>
    </row>
    <row r="3303" spans="5:6" x14ac:dyDescent="0.2">
      <c r="E3303" s="27" t="s">
        <v>276</v>
      </c>
      <c r="F3303" s="28" t="s">
        <v>33</v>
      </c>
    </row>
    <row r="3304" spans="5:6" x14ac:dyDescent="0.2">
      <c r="E3304" s="27" t="s">
        <v>276</v>
      </c>
      <c r="F3304" s="28" t="s">
        <v>36</v>
      </c>
    </row>
    <row r="3305" spans="5:6" x14ac:dyDescent="0.2">
      <c r="E3305" s="27" t="s">
        <v>276</v>
      </c>
      <c r="F3305" s="28" t="s">
        <v>27</v>
      </c>
    </row>
    <row r="3306" spans="5:6" x14ac:dyDescent="0.2">
      <c r="E3306" s="27" t="s">
        <v>276</v>
      </c>
      <c r="F3306" s="28" t="s">
        <v>18</v>
      </c>
    </row>
    <row r="3307" spans="5:6" x14ac:dyDescent="0.2">
      <c r="E3307" s="27" t="s">
        <v>276</v>
      </c>
      <c r="F3307" s="28" t="s">
        <v>19</v>
      </c>
    </row>
    <row r="3308" spans="5:6" x14ac:dyDescent="0.2">
      <c r="E3308" s="27" t="s">
        <v>276</v>
      </c>
      <c r="F3308" s="28" t="s">
        <v>42</v>
      </c>
    </row>
    <row r="3309" spans="5:6" x14ac:dyDescent="0.2">
      <c r="E3309" s="27" t="s">
        <v>276</v>
      </c>
      <c r="F3309" s="28" t="s">
        <v>11</v>
      </c>
    </row>
    <row r="3310" spans="5:6" x14ac:dyDescent="0.2">
      <c r="E3310" s="27" t="s">
        <v>276</v>
      </c>
      <c r="F3310" s="28" t="s">
        <v>13</v>
      </c>
    </row>
    <row r="3311" spans="5:6" x14ac:dyDescent="0.2">
      <c r="E3311" s="27" t="s">
        <v>276</v>
      </c>
      <c r="F3311" s="28" t="s">
        <v>14</v>
      </c>
    </row>
    <row r="3312" spans="5:6" x14ac:dyDescent="0.2">
      <c r="E3312" s="27" t="s">
        <v>276</v>
      </c>
      <c r="F3312" s="28" t="s">
        <v>20</v>
      </c>
    </row>
    <row r="3313" spans="5:6" x14ac:dyDescent="0.2">
      <c r="E3313" s="25" t="s">
        <v>277</v>
      </c>
      <c r="F3313" s="30" t="s">
        <v>39</v>
      </c>
    </row>
    <row r="3314" spans="5:6" x14ac:dyDescent="0.2">
      <c r="E3314" s="27" t="s">
        <v>277</v>
      </c>
      <c r="F3314" s="28" t="s">
        <v>31</v>
      </c>
    </row>
    <row r="3315" spans="5:6" x14ac:dyDescent="0.2">
      <c r="E3315" s="27" t="s">
        <v>277</v>
      </c>
      <c r="F3315" s="28" t="s">
        <v>32</v>
      </c>
    </row>
    <row r="3316" spans="5:6" x14ac:dyDescent="0.2">
      <c r="E3316" s="27" t="s">
        <v>277</v>
      </c>
      <c r="F3316" s="28" t="s">
        <v>33</v>
      </c>
    </row>
    <row r="3317" spans="5:6" x14ac:dyDescent="0.2">
      <c r="E3317" s="27" t="s">
        <v>277</v>
      </c>
      <c r="F3317" s="28" t="s">
        <v>34</v>
      </c>
    </row>
    <row r="3318" spans="5:6" x14ac:dyDescent="0.2">
      <c r="E3318" s="27" t="s">
        <v>277</v>
      </c>
      <c r="F3318" s="28" t="s">
        <v>36</v>
      </c>
    </row>
    <row r="3319" spans="5:6" x14ac:dyDescent="0.2">
      <c r="E3319" s="27" t="s">
        <v>277</v>
      </c>
      <c r="F3319" s="28" t="s">
        <v>27</v>
      </c>
    </row>
    <row r="3320" spans="5:6" x14ac:dyDescent="0.2">
      <c r="E3320" s="27" t="s">
        <v>277</v>
      </c>
      <c r="F3320" s="28" t="s">
        <v>29</v>
      </c>
    </row>
    <row r="3321" spans="5:6" x14ac:dyDescent="0.2">
      <c r="E3321" s="27" t="s">
        <v>277</v>
      </c>
      <c r="F3321" s="28" t="s">
        <v>18</v>
      </c>
    </row>
    <row r="3322" spans="5:6" x14ac:dyDescent="0.2">
      <c r="E3322" s="27" t="s">
        <v>277</v>
      </c>
      <c r="F3322" s="28" t="s">
        <v>19</v>
      </c>
    </row>
    <row r="3323" spans="5:6" x14ac:dyDescent="0.2">
      <c r="E3323" s="27" t="s">
        <v>277</v>
      </c>
      <c r="F3323" s="28" t="s">
        <v>42</v>
      </c>
    </row>
    <row r="3324" spans="5:6" x14ac:dyDescent="0.2">
      <c r="E3324" s="27" t="s">
        <v>277</v>
      </c>
      <c r="F3324" s="28" t="s">
        <v>11</v>
      </c>
    </row>
    <row r="3325" spans="5:6" x14ac:dyDescent="0.2">
      <c r="E3325" s="27" t="s">
        <v>277</v>
      </c>
      <c r="F3325" s="28" t="s">
        <v>12</v>
      </c>
    </row>
    <row r="3326" spans="5:6" x14ac:dyDescent="0.2">
      <c r="E3326" s="27" t="s">
        <v>277</v>
      </c>
      <c r="F3326" s="28" t="s">
        <v>20</v>
      </c>
    </row>
    <row r="3327" spans="5:6" x14ac:dyDescent="0.2">
      <c r="E3327" s="27" t="s">
        <v>277</v>
      </c>
      <c r="F3327" s="28" t="s">
        <v>21</v>
      </c>
    </row>
    <row r="3328" spans="5:6" x14ac:dyDescent="0.2">
      <c r="E3328" s="25" t="s">
        <v>278</v>
      </c>
      <c r="F3328" s="30" t="s">
        <v>39</v>
      </c>
    </row>
    <row r="3329" spans="5:6" x14ac:dyDescent="0.2">
      <c r="E3329" s="27" t="s">
        <v>278</v>
      </c>
      <c r="F3329" s="28" t="s">
        <v>24</v>
      </c>
    </row>
    <row r="3330" spans="5:6" x14ac:dyDescent="0.2">
      <c r="E3330" s="27" t="s">
        <v>278</v>
      </c>
      <c r="F3330" s="28" t="s">
        <v>31</v>
      </c>
    </row>
    <row r="3331" spans="5:6" x14ac:dyDescent="0.2">
      <c r="E3331" s="27" t="s">
        <v>278</v>
      </c>
      <c r="F3331" s="28" t="s">
        <v>32</v>
      </c>
    </row>
    <row r="3332" spans="5:6" x14ac:dyDescent="0.2">
      <c r="E3332" s="27" t="s">
        <v>278</v>
      </c>
      <c r="F3332" s="28" t="s">
        <v>33</v>
      </c>
    </row>
    <row r="3333" spans="5:6" x14ac:dyDescent="0.2">
      <c r="E3333" s="27" t="s">
        <v>278</v>
      </c>
      <c r="F3333" s="28" t="s">
        <v>34</v>
      </c>
    </row>
    <row r="3334" spans="5:6" x14ac:dyDescent="0.2">
      <c r="E3334" s="27" t="s">
        <v>278</v>
      </c>
      <c r="F3334" s="28" t="s">
        <v>26</v>
      </c>
    </row>
    <row r="3335" spans="5:6" x14ac:dyDescent="0.2">
      <c r="E3335" s="27" t="s">
        <v>278</v>
      </c>
      <c r="F3335" s="28" t="s">
        <v>36</v>
      </c>
    </row>
    <row r="3336" spans="5:6" x14ac:dyDescent="0.2">
      <c r="E3336" s="27" t="s">
        <v>278</v>
      </c>
      <c r="F3336" s="28" t="s">
        <v>27</v>
      </c>
    </row>
    <row r="3337" spans="5:6" x14ac:dyDescent="0.2">
      <c r="E3337" s="27" t="s">
        <v>278</v>
      </c>
      <c r="F3337" s="28" t="s">
        <v>29</v>
      </c>
    </row>
    <row r="3338" spans="5:6" x14ac:dyDescent="0.2">
      <c r="E3338" s="27" t="s">
        <v>278</v>
      </c>
      <c r="F3338" s="28" t="s">
        <v>18</v>
      </c>
    </row>
    <row r="3339" spans="5:6" x14ac:dyDescent="0.2">
      <c r="E3339" s="27" t="s">
        <v>278</v>
      </c>
      <c r="F3339" s="28" t="s">
        <v>42</v>
      </c>
    </row>
    <row r="3340" spans="5:6" x14ac:dyDescent="0.2">
      <c r="E3340" s="27" t="s">
        <v>278</v>
      </c>
      <c r="F3340" s="28" t="s">
        <v>11</v>
      </c>
    </row>
    <row r="3341" spans="5:6" x14ac:dyDescent="0.2">
      <c r="E3341" s="27" t="s">
        <v>278</v>
      </c>
      <c r="F3341" s="28" t="s">
        <v>12</v>
      </c>
    </row>
    <row r="3342" spans="5:6" x14ac:dyDescent="0.2">
      <c r="E3342" s="27" t="s">
        <v>278</v>
      </c>
      <c r="F3342" s="28" t="s">
        <v>13</v>
      </c>
    </row>
    <row r="3343" spans="5:6" x14ac:dyDescent="0.2">
      <c r="E3343" s="27" t="s">
        <v>278</v>
      </c>
      <c r="F3343" s="28" t="s">
        <v>20</v>
      </c>
    </row>
    <row r="3344" spans="5:6" x14ac:dyDescent="0.2">
      <c r="E3344" s="27" t="s">
        <v>278</v>
      </c>
      <c r="F3344" s="28" t="s">
        <v>21</v>
      </c>
    </row>
    <row r="3345" spans="5:6" x14ac:dyDescent="0.2">
      <c r="E3345" s="25" t="s">
        <v>279</v>
      </c>
      <c r="F3345" s="30" t="s">
        <v>39</v>
      </c>
    </row>
    <row r="3346" spans="5:6" x14ac:dyDescent="0.2">
      <c r="E3346" s="27" t="s">
        <v>279</v>
      </c>
      <c r="F3346" s="28" t="s">
        <v>24</v>
      </c>
    </row>
    <row r="3347" spans="5:6" x14ac:dyDescent="0.2">
      <c r="E3347" s="27" t="s">
        <v>279</v>
      </c>
      <c r="F3347" s="28" t="s">
        <v>31</v>
      </c>
    </row>
    <row r="3348" spans="5:6" x14ac:dyDescent="0.2">
      <c r="E3348" s="27" t="s">
        <v>279</v>
      </c>
      <c r="F3348" s="28" t="s">
        <v>32</v>
      </c>
    </row>
    <row r="3349" spans="5:6" x14ac:dyDescent="0.2">
      <c r="E3349" s="27" t="s">
        <v>279</v>
      </c>
      <c r="F3349" s="28" t="s">
        <v>33</v>
      </c>
    </row>
    <row r="3350" spans="5:6" x14ac:dyDescent="0.2">
      <c r="E3350" s="27" t="s">
        <v>279</v>
      </c>
      <c r="F3350" s="28" t="s">
        <v>34</v>
      </c>
    </row>
    <row r="3351" spans="5:6" x14ac:dyDescent="0.2">
      <c r="E3351" s="27" t="s">
        <v>279</v>
      </c>
      <c r="F3351" s="28" t="s">
        <v>26</v>
      </c>
    </row>
    <row r="3352" spans="5:6" x14ac:dyDescent="0.2">
      <c r="E3352" s="27" t="s">
        <v>279</v>
      </c>
      <c r="F3352" s="28" t="s">
        <v>36</v>
      </c>
    </row>
    <row r="3353" spans="5:6" x14ac:dyDescent="0.2">
      <c r="E3353" s="27" t="s">
        <v>279</v>
      </c>
      <c r="F3353" s="28" t="s">
        <v>27</v>
      </c>
    </row>
    <row r="3354" spans="5:6" x14ac:dyDescent="0.2">
      <c r="E3354" s="27" t="s">
        <v>279</v>
      </c>
      <c r="F3354" s="28" t="s">
        <v>18</v>
      </c>
    </row>
    <row r="3355" spans="5:6" x14ac:dyDescent="0.2">
      <c r="E3355" s="27" t="s">
        <v>279</v>
      </c>
      <c r="F3355" s="28" t="s">
        <v>19</v>
      </c>
    </row>
    <row r="3356" spans="5:6" x14ac:dyDescent="0.2">
      <c r="E3356" s="27" t="s">
        <v>279</v>
      </c>
      <c r="F3356" s="28" t="s">
        <v>42</v>
      </c>
    </row>
    <row r="3357" spans="5:6" x14ac:dyDescent="0.2">
      <c r="E3357" s="27" t="s">
        <v>279</v>
      </c>
      <c r="F3357" s="28" t="s">
        <v>12</v>
      </c>
    </row>
    <row r="3358" spans="5:6" x14ac:dyDescent="0.2">
      <c r="E3358" s="27" t="s">
        <v>279</v>
      </c>
      <c r="F3358" s="28" t="s">
        <v>20</v>
      </c>
    </row>
    <row r="3359" spans="5:6" x14ac:dyDescent="0.2">
      <c r="E3359" s="25" t="s">
        <v>510</v>
      </c>
      <c r="F3359" s="30" t="s">
        <v>39</v>
      </c>
    </row>
    <row r="3360" spans="5:6" x14ac:dyDescent="0.2">
      <c r="E3360" s="27" t="s">
        <v>510</v>
      </c>
      <c r="F3360" s="28" t="s">
        <v>24</v>
      </c>
    </row>
    <row r="3361" spans="5:6" x14ac:dyDescent="0.2">
      <c r="E3361" s="27" t="s">
        <v>510</v>
      </c>
      <c r="F3361" s="28" t="s">
        <v>31</v>
      </c>
    </row>
    <row r="3362" spans="5:6" x14ac:dyDescent="0.2">
      <c r="E3362" s="27" t="s">
        <v>510</v>
      </c>
      <c r="F3362" s="28" t="s">
        <v>32</v>
      </c>
    </row>
    <row r="3363" spans="5:6" x14ac:dyDescent="0.2">
      <c r="E3363" s="27" t="s">
        <v>510</v>
      </c>
      <c r="F3363" s="28" t="s">
        <v>33</v>
      </c>
    </row>
    <row r="3364" spans="5:6" x14ac:dyDescent="0.2">
      <c r="E3364" s="27" t="s">
        <v>510</v>
      </c>
      <c r="F3364" s="28" t="s">
        <v>34</v>
      </c>
    </row>
    <row r="3365" spans="5:6" x14ac:dyDescent="0.2">
      <c r="E3365" s="27" t="s">
        <v>510</v>
      </c>
      <c r="F3365" s="28" t="s">
        <v>26</v>
      </c>
    </row>
    <row r="3366" spans="5:6" x14ac:dyDescent="0.2">
      <c r="E3366" s="27" t="s">
        <v>510</v>
      </c>
      <c r="F3366" s="28" t="s">
        <v>36</v>
      </c>
    </row>
    <row r="3367" spans="5:6" x14ac:dyDescent="0.2">
      <c r="E3367" s="27" t="s">
        <v>510</v>
      </c>
      <c r="F3367" s="28" t="s">
        <v>27</v>
      </c>
    </row>
    <row r="3368" spans="5:6" x14ac:dyDescent="0.2">
      <c r="E3368" s="27" t="s">
        <v>510</v>
      </c>
      <c r="F3368" s="28" t="s">
        <v>29</v>
      </c>
    </row>
    <row r="3369" spans="5:6" x14ac:dyDescent="0.2">
      <c r="E3369" s="27" t="s">
        <v>510</v>
      </c>
      <c r="F3369" s="28" t="s">
        <v>18</v>
      </c>
    </row>
    <row r="3370" spans="5:6" x14ac:dyDescent="0.2">
      <c r="E3370" s="27" t="s">
        <v>510</v>
      </c>
      <c r="F3370" s="28" t="s">
        <v>19</v>
      </c>
    </row>
    <row r="3371" spans="5:6" x14ac:dyDescent="0.2">
      <c r="E3371" s="27" t="s">
        <v>510</v>
      </c>
      <c r="F3371" s="28" t="s">
        <v>42</v>
      </c>
    </row>
    <row r="3372" spans="5:6" x14ac:dyDescent="0.2">
      <c r="E3372" s="27" t="s">
        <v>510</v>
      </c>
      <c r="F3372" s="28" t="s">
        <v>11</v>
      </c>
    </row>
    <row r="3373" spans="5:6" x14ac:dyDescent="0.2">
      <c r="E3373" s="27" t="s">
        <v>510</v>
      </c>
      <c r="F3373" s="28" t="s">
        <v>12</v>
      </c>
    </row>
    <row r="3374" spans="5:6" x14ac:dyDescent="0.2">
      <c r="E3374" s="27" t="s">
        <v>510</v>
      </c>
      <c r="F3374" s="28" t="s">
        <v>13</v>
      </c>
    </row>
    <row r="3375" spans="5:6" x14ac:dyDescent="0.2">
      <c r="E3375" s="27" t="s">
        <v>510</v>
      </c>
      <c r="F3375" s="28" t="s">
        <v>14</v>
      </c>
    </row>
    <row r="3376" spans="5:6" x14ac:dyDescent="0.2">
      <c r="E3376" s="27" t="s">
        <v>510</v>
      </c>
      <c r="F3376" s="28" t="s">
        <v>20</v>
      </c>
    </row>
    <row r="3377" spans="5:6" x14ac:dyDescent="0.2">
      <c r="E3377" s="27" t="s">
        <v>510</v>
      </c>
      <c r="F3377" s="28" t="s">
        <v>21</v>
      </c>
    </row>
    <row r="3378" spans="5:6" x14ac:dyDescent="0.2">
      <c r="E3378" s="25" t="s">
        <v>280</v>
      </c>
      <c r="F3378" s="30" t="s">
        <v>39</v>
      </c>
    </row>
    <row r="3379" spans="5:6" x14ac:dyDescent="0.2">
      <c r="E3379" s="27" t="s">
        <v>280</v>
      </c>
      <c r="F3379" s="28" t="s">
        <v>31</v>
      </c>
    </row>
    <row r="3380" spans="5:6" x14ac:dyDescent="0.2">
      <c r="E3380" s="27" t="s">
        <v>280</v>
      </c>
      <c r="F3380" s="28" t="s">
        <v>32</v>
      </c>
    </row>
    <row r="3381" spans="5:6" x14ac:dyDescent="0.2">
      <c r="E3381" s="27" t="s">
        <v>280</v>
      </c>
      <c r="F3381" s="28" t="s">
        <v>34</v>
      </c>
    </row>
    <row r="3382" spans="5:6" x14ac:dyDescent="0.2">
      <c r="E3382" s="27" t="s">
        <v>280</v>
      </c>
      <c r="F3382" s="28" t="s">
        <v>26</v>
      </c>
    </row>
    <row r="3383" spans="5:6" x14ac:dyDescent="0.2">
      <c r="E3383" s="27" t="s">
        <v>280</v>
      </c>
      <c r="F3383" s="28" t="s">
        <v>36</v>
      </c>
    </row>
    <row r="3384" spans="5:6" x14ac:dyDescent="0.2">
      <c r="E3384" s="27" t="s">
        <v>280</v>
      </c>
      <c r="F3384" s="28" t="s">
        <v>29</v>
      </c>
    </row>
    <row r="3385" spans="5:6" x14ac:dyDescent="0.2">
      <c r="E3385" s="27" t="s">
        <v>280</v>
      </c>
      <c r="F3385" s="28" t="s">
        <v>19</v>
      </c>
    </row>
    <row r="3386" spans="5:6" x14ac:dyDescent="0.2">
      <c r="E3386" s="27" t="s">
        <v>280</v>
      </c>
      <c r="F3386" s="28" t="s">
        <v>42</v>
      </c>
    </row>
    <row r="3387" spans="5:6" x14ac:dyDescent="0.2">
      <c r="E3387" s="27" t="s">
        <v>280</v>
      </c>
      <c r="F3387" s="28" t="s">
        <v>11</v>
      </c>
    </row>
    <row r="3388" spans="5:6" x14ac:dyDescent="0.2">
      <c r="E3388" s="27" t="s">
        <v>280</v>
      </c>
      <c r="F3388" s="28" t="s">
        <v>13</v>
      </c>
    </row>
    <row r="3389" spans="5:6" x14ac:dyDescent="0.2">
      <c r="E3389" s="27" t="s">
        <v>280</v>
      </c>
      <c r="F3389" s="28" t="s">
        <v>14</v>
      </c>
    </row>
    <row r="3390" spans="5:6" x14ac:dyDescent="0.2">
      <c r="E3390" s="27" t="s">
        <v>280</v>
      </c>
      <c r="F3390" s="28" t="s">
        <v>20</v>
      </c>
    </row>
    <row r="3391" spans="5:6" x14ac:dyDescent="0.2">
      <c r="E3391" s="27" t="s">
        <v>280</v>
      </c>
      <c r="F3391" s="28" t="s">
        <v>21</v>
      </c>
    </row>
    <row r="3392" spans="5:6" x14ac:dyDescent="0.2">
      <c r="E3392" s="25" t="s">
        <v>281</v>
      </c>
      <c r="F3392" s="30" t="s">
        <v>39</v>
      </c>
    </row>
    <row r="3393" spans="5:6" x14ac:dyDescent="0.2">
      <c r="E3393" s="27" t="s">
        <v>281</v>
      </c>
      <c r="F3393" s="28" t="s">
        <v>32</v>
      </c>
    </row>
    <row r="3394" spans="5:6" x14ac:dyDescent="0.2">
      <c r="E3394" s="27" t="s">
        <v>281</v>
      </c>
      <c r="F3394" s="28" t="s">
        <v>33</v>
      </c>
    </row>
    <row r="3395" spans="5:6" x14ac:dyDescent="0.2">
      <c r="E3395" s="27" t="s">
        <v>281</v>
      </c>
      <c r="F3395" s="28" t="s">
        <v>34</v>
      </c>
    </row>
    <row r="3396" spans="5:6" x14ac:dyDescent="0.2">
      <c r="E3396" s="27" t="s">
        <v>281</v>
      </c>
      <c r="F3396" s="28" t="s">
        <v>26</v>
      </c>
    </row>
    <row r="3397" spans="5:6" x14ac:dyDescent="0.2">
      <c r="E3397" s="27" t="s">
        <v>281</v>
      </c>
      <c r="F3397" s="28" t="s">
        <v>42</v>
      </c>
    </row>
    <row r="3398" spans="5:6" x14ac:dyDescent="0.2">
      <c r="E3398" s="27" t="s">
        <v>281</v>
      </c>
      <c r="F3398" s="28" t="s">
        <v>11</v>
      </c>
    </row>
    <row r="3399" spans="5:6" x14ac:dyDescent="0.2">
      <c r="E3399" s="27" t="s">
        <v>281</v>
      </c>
      <c r="F3399" s="28" t="s">
        <v>13</v>
      </c>
    </row>
    <row r="3400" spans="5:6" x14ac:dyDescent="0.2">
      <c r="E3400" s="27" t="s">
        <v>281</v>
      </c>
      <c r="F3400" s="28" t="s">
        <v>20</v>
      </c>
    </row>
    <row r="3401" spans="5:6" x14ac:dyDescent="0.2">
      <c r="E3401" s="25" t="s">
        <v>282</v>
      </c>
      <c r="F3401" s="30" t="s">
        <v>24</v>
      </c>
    </row>
    <row r="3402" spans="5:6" x14ac:dyDescent="0.2">
      <c r="E3402" s="27" t="s">
        <v>282</v>
      </c>
      <c r="F3402" s="28" t="s">
        <v>31</v>
      </c>
    </row>
    <row r="3403" spans="5:6" x14ac:dyDescent="0.2">
      <c r="E3403" s="27" t="s">
        <v>282</v>
      </c>
      <c r="F3403" s="28" t="s">
        <v>32</v>
      </c>
    </row>
    <row r="3404" spans="5:6" x14ac:dyDescent="0.2">
      <c r="E3404" s="27" t="s">
        <v>282</v>
      </c>
      <c r="F3404" s="28" t="s">
        <v>33</v>
      </c>
    </row>
    <row r="3405" spans="5:6" x14ac:dyDescent="0.2">
      <c r="E3405" s="27" t="s">
        <v>282</v>
      </c>
      <c r="F3405" s="28" t="s">
        <v>36</v>
      </c>
    </row>
    <row r="3406" spans="5:6" x14ac:dyDescent="0.2">
      <c r="E3406" s="27" t="s">
        <v>282</v>
      </c>
      <c r="F3406" s="28" t="s">
        <v>27</v>
      </c>
    </row>
    <row r="3407" spans="5:6" x14ac:dyDescent="0.2">
      <c r="E3407" s="27" t="s">
        <v>282</v>
      </c>
      <c r="F3407" s="28" t="s">
        <v>29</v>
      </c>
    </row>
    <row r="3408" spans="5:6" x14ac:dyDescent="0.2">
      <c r="E3408" s="27" t="s">
        <v>282</v>
      </c>
      <c r="F3408" s="28" t="s">
        <v>42</v>
      </c>
    </row>
    <row r="3409" spans="5:6" x14ac:dyDescent="0.2">
      <c r="E3409" s="27" t="s">
        <v>282</v>
      </c>
      <c r="F3409" s="28" t="s">
        <v>11</v>
      </c>
    </row>
    <row r="3410" spans="5:6" x14ac:dyDescent="0.2">
      <c r="E3410" s="27" t="s">
        <v>282</v>
      </c>
      <c r="F3410" s="28" t="s">
        <v>12</v>
      </c>
    </row>
    <row r="3411" spans="5:6" x14ac:dyDescent="0.2">
      <c r="E3411" s="27" t="s">
        <v>282</v>
      </c>
      <c r="F3411" s="28" t="s">
        <v>20</v>
      </c>
    </row>
    <row r="3412" spans="5:6" x14ac:dyDescent="0.2">
      <c r="E3412" s="25" t="s">
        <v>511</v>
      </c>
      <c r="F3412" s="30" t="s">
        <v>39</v>
      </c>
    </row>
    <row r="3413" spans="5:6" x14ac:dyDescent="0.2">
      <c r="E3413" s="27" t="s">
        <v>511</v>
      </c>
      <c r="F3413" s="28" t="s">
        <v>24</v>
      </c>
    </row>
    <row r="3414" spans="5:6" x14ac:dyDescent="0.2">
      <c r="E3414" s="27" t="s">
        <v>511</v>
      </c>
      <c r="F3414" s="28" t="s">
        <v>31</v>
      </c>
    </row>
    <row r="3415" spans="5:6" x14ac:dyDescent="0.2">
      <c r="E3415" s="27" t="s">
        <v>511</v>
      </c>
      <c r="F3415" s="28" t="s">
        <v>32</v>
      </c>
    </row>
    <row r="3416" spans="5:6" x14ac:dyDescent="0.2">
      <c r="E3416" s="27" t="s">
        <v>511</v>
      </c>
      <c r="F3416" s="28" t="s">
        <v>33</v>
      </c>
    </row>
    <row r="3417" spans="5:6" x14ac:dyDescent="0.2">
      <c r="E3417" s="27" t="s">
        <v>511</v>
      </c>
      <c r="F3417" s="28" t="s">
        <v>34</v>
      </c>
    </row>
    <row r="3418" spans="5:6" x14ac:dyDescent="0.2">
      <c r="E3418" s="27" t="s">
        <v>511</v>
      </c>
      <c r="F3418" s="28" t="s">
        <v>26</v>
      </c>
    </row>
    <row r="3419" spans="5:6" x14ac:dyDescent="0.2">
      <c r="E3419" s="27" t="s">
        <v>511</v>
      </c>
      <c r="F3419" s="28" t="s">
        <v>36</v>
      </c>
    </row>
    <row r="3420" spans="5:6" x14ac:dyDescent="0.2">
      <c r="E3420" s="27" t="s">
        <v>511</v>
      </c>
      <c r="F3420" s="28" t="s">
        <v>27</v>
      </c>
    </row>
    <row r="3421" spans="5:6" x14ac:dyDescent="0.2">
      <c r="E3421" s="27" t="s">
        <v>511</v>
      </c>
      <c r="F3421" s="28" t="s">
        <v>29</v>
      </c>
    </row>
    <row r="3422" spans="5:6" x14ac:dyDescent="0.2">
      <c r="E3422" s="27" t="s">
        <v>511</v>
      </c>
      <c r="F3422" s="28" t="s">
        <v>18</v>
      </c>
    </row>
    <row r="3423" spans="5:6" x14ac:dyDescent="0.2">
      <c r="E3423" s="27" t="s">
        <v>511</v>
      </c>
      <c r="F3423" s="28" t="s">
        <v>19</v>
      </c>
    </row>
    <row r="3424" spans="5:6" x14ac:dyDescent="0.2">
      <c r="E3424" s="27" t="s">
        <v>511</v>
      </c>
      <c r="F3424" s="28" t="s">
        <v>42</v>
      </c>
    </row>
    <row r="3425" spans="5:6" x14ac:dyDescent="0.2">
      <c r="E3425" s="27" t="s">
        <v>511</v>
      </c>
      <c r="F3425" s="28" t="s">
        <v>11</v>
      </c>
    </row>
    <row r="3426" spans="5:6" x14ac:dyDescent="0.2">
      <c r="E3426" s="27" t="s">
        <v>511</v>
      </c>
      <c r="F3426" s="28" t="s">
        <v>12</v>
      </c>
    </row>
    <row r="3427" spans="5:6" x14ac:dyDescent="0.2">
      <c r="E3427" s="27" t="s">
        <v>511</v>
      </c>
      <c r="F3427" s="28" t="s">
        <v>13</v>
      </c>
    </row>
    <row r="3428" spans="5:6" x14ac:dyDescent="0.2">
      <c r="E3428" s="27" t="s">
        <v>511</v>
      </c>
      <c r="F3428" s="28" t="s">
        <v>14</v>
      </c>
    </row>
    <row r="3429" spans="5:6" x14ac:dyDescent="0.2">
      <c r="E3429" s="27" t="s">
        <v>511</v>
      </c>
      <c r="F3429" s="28" t="s">
        <v>20</v>
      </c>
    </row>
    <row r="3430" spans="5:6" x14ac:dyDescent="0.2">
      <c r="E3430" s="27" t="s">
        <v>511</v>
      </c>
      <c r="F3430" s="28" t="s">
        <v>21</v>
      </c>
    </row>
    <row r="3431" spans="5:6" x14ac:dyDescent="0.2">
      <c r="E3431" s="25" t="s">
        <v>283</v>
      </c>
      <c r="F3431" s="30" t="s">
        <v>39</v>
      </c>
    </row>
    <row r="3432" spans="5:6" x14ac:dyDescent="0.2">
      <c r="E3432" s="27" t="s">
        <v>283</v>
      </c>
      <c r="F3432" s="28" t="s">
        <v>24</v>
      </c>
    </row>
    <row r="3433" spans="5:6" x14ac:dyDescent="0.2">
      <c r="E3433" s="27" t="s">
        <v>283</v>
      </c>
      <c r="F3433" s="28" t="s">
        <v>31</v>
      </c>
    </row>
    <row r="3434" spans="5:6" x14ac:dyDescent="0.2">
      <c r="E3434" s="27" t="s">
        <v>283</v>
      </c>
      <c r="F3434" s="28" t="s">
        <v>32</v>
      </c>
    </row>
    <row r="3435" spans="5:6" x14ac:dyDescent="0.2">
      <c r="E3435" s="27" t="s">
        <v>283</v>
      </c>
      <c r="F3435" s="28" t="s">
        <v>33</v>
      </c>
    </row>
    <row r="3436" spans="5:6" x14ac:dyDescent="0.2">
      <c r="E3436" s="27" t="s">
        <v>283</v>
      </c>
      <c r="F3436" s="28" t="s">
        <v>34</v>
      </c>
    </row>
    <row r="3437" spans="5:6" x14ac:dyDescent="0.2">
      <c r="E3437" s="27" t="s">
        <v>283</v>
      </c>
      <c r="F3437" s="28" t="s">
        <v>26</v>
      </c>
    </row>
    <row r="3438" spans="5:6" x14ac:dyDescent="0.2">
      <c r="E3438" s="27" t="s">
        <v>283</v>
      </c>
      <c r="F3438" s="28" t="s">
        <v>27</v>
      </c>
    </row>
    <row r="3439" spans="5:6" x14ac:dyDescent="0.2">
      <c r="E3439" s="27" t="s">
        <v>283</v>
      </c>
      <c r="F3439" s="28" t="s">
        <v>29</v>
      </c>
    </row>
    <row r="3440" spans="5:6" x14ac:dyDescent="0.2">
      <c r="E3440" s="27" t="s">
        <v>283</v>
      </c>
      <c r="F3440" s="28" t="s">
        <v>18</v>
      </c>
    </row>
    <row r="3441" spans="5:6" x14ac:dyDescent="0.2">
      <c r="E3441" s="27" t="s">
        <v>283</v>
      </c>
      <c r="F3441" s="28" t="s">
        <v>19</v>
      </c>
    </row>
    <row r="3442" spans="5:6" x14ac:dyDescent="0.2">
      <c r="E3442" s="27" t="s">
        <v>283</v>
      </c>
      <c r="F3442" s="28" t="s">
        <v>42</v>
      </c>
    </row>
    <row r="3443" spans="5:6" x14ac:dyDescent="0.2">
      <c r="E3443" s="27" t="s">
        <v>283</v>
      </c>
      <c r="F3443" s="28" t="s">
        <v>13</v>
      </c>
    </row>
    <row r="3444" spans="5:6" x14ac:dyDescent="0.2">
      <c r="E3444" s="27" t="s">
        <v>283</v>
      </c>
      <c r="F3444" s="28" t="s">
        <v>14</v>
      </c>
    </row>
    <row r="3445" spans="5:6" x14ac:dyDescent="0.2">
      <c r="E3445" s="27" t="s">
        <v>283</v>
      </c>
      <c r="F3445" s="28" t="s">
        <v>20</v>
      </c>
    </row>
    <row r="3446" spans="5:6" x14ac:dyDescent="0.2">
      <c r="E3446" s="27" t="s">
        <v>283</v>
      </c>
      <c r="F3446" s="28" t="s">
        <v>21</v>
      </c>
    </row>
    <row r="3447" spans="5:6" x14ac:dyDescent="0.2">
      <c r="E3447" s="25" t="s">
        <v>284</v>
      </c>
      <c r="F3447" s="30" t="s">
        <v>39</v>
      </c>
    </row>
    <row r="3448" spans="5:6" x14ac:dyDescent="0.2">
      <c r="E3448" s="27" t="s">
        <v>284</v>
      </c>
      <c r="F3448" s="28" t="s">
        <v>24</v>
      </c>
    </row>
    <row r="3449" spans="5:6" x14ac:dyDescent="0.2">
      <c r="E3449" s="27" t="s">
        <v>284</v>
      </c>
      <c r="F3449" s="28" t="s">
        <v>31</v>
      </c>
    </row>
    <row r="3450" spans="5:6" x14ac:dyDescent="0.2">
      <c r="E3450" s="27" t="s">
        <v>284</v>
      </c>
      <c r="F3450" s="28" t="s">
        <v>32</v>
      </c>
    </row>
    <row r="3451" spans="5:6" x14ac:dyDescent="0.2">
      <c r="E3451" s="27" t="s">
        <v>284</v>
      </c>
      <c r="F3451" s="28" t="s">
        <v>33</v>
      </c>
    </row>
    <row r="3452" spans="5:6" x14ac:dyDescent="0.2">
      <c r="E3452" s="25" t="s">
        <v>286</v>
      </c>
      <c r="F3452" s="30" t="s">
        <v>39</v>
      </c>
    </row>
    <row r="3453" spans="5:6" x14ac:dyDescent="0.2">
      <c r="E3453" s="27" t="s">
        <v>286</v>
      </c>
      <c r="F3453" s="28" t="s">
        <v>31</v>
      </c>
    </row>
    <row r="3454" spans="5:6" x14ac:dyDescent="0.2">
      <c r="E3454" s="27" t="s">
        <v>286</v>
      </c>
      <c r="F3454" s="28" t="s">
        <v>32</v>
      </c>
    </row>
    <row r="3455" spans="5:6" x14ac:dyDescent="0.2">
      <c r="E3455" s="27" t="s">
        <v>286</v>
      </c>
      <c r="F3455" s="28" t="s">
        <v>33</v>
      </c>
    </row>
    <row r="3456" spans="5:6" x14ac:dyDescent="0.2">
      <c r="E3456" s="27" t="s">
        <v>286</v>
      </c>
      <c r="F3456" s="28" t="s">
        <v>34</v>
      </c>
    </row>
    <row r="3457" spans="5:6" x14ac:dyDescent="0.2">
      <c r="E3457" s="27" t="s">
        <v>286</v>
      </c>
      <c r="F3457" s="28" t="s">
        <v>36</v>
      </c>
    </row>
    <row r="3458" spans="5:6" x14ac:dyDescent="0.2">
      <c r="E3458" s="27" t="s">
        <v>286</v>
      </c>
      <c r="F3458" s="28" t="s">
        <v>29</v>
      </c>
    </row>
    <row r="3459" spans="5:6" x14ac:dyDescent="0.2">
      <c r="E3459" s="27" t="s">
        <v>286</v>
      </c>
      <c r="F3459" s="28" t="s">
        <v>18</v>
      </c>
    </row>
    <row r="3460" spans="5:6" x14ac:dyDescent="0.2">
      <c r="E3460" s="27" t="s">
        <v>286</v>
      </c>
      <c r="F3460" s="28" t="s">
        <v>19</v>
      </c>
    </row>
    <row r="3461" spans="5:6" x14ac:dyDescent="0.2">
      <c r="E3461" s="27" t="s">
        <v>286</v>
      </c>
      <c r="F3461" s="28" t="s">
        <v>42</v>
      </c>
    </row>
    <row r="3462" spans="5:6" x14ac:dyDescent="0.2">
      <c r="E3462" s="27" t="s">
        <v>286</v>
      </c>
      <c r="F3462" s="28" t="s">
        <v>12</v>
      </c>
    </row>
    <row r="3463" spans="5:6" x14ac:dyDescent="0.2">
      <c r="E3463" s="27" t="s">
        <v>286</v>
      </c>
      <c r="F3463" s="28" t="s">
        <v>13</v>
      </c>
    </row>
    <row r="3464" spans="5:6" x14ac:dyDescent="0.2">
      <c r="E3464" s="27" t="s">
        <v>286</v>
      </c>
      <c r="F3464" s="28" t="s">
        <v>20</v>
      </c>
    </row>
    <row r="3465" spans="5:6" x14ac:dyDescent="0.2">
      <c r="E3465" s="27" t="s">
        <v>286</v>
      </c>
      <c r="F3465" s="28" t="s">
        <v>21</v>
      </c>
    </row>
    <row r="3466" spans="5:6" x14ac:dyDescent="0.2">
      <c r="E3466" s="25" t="s">
        <v>512</v>
      </c>
      <c r="F3466" s="30" t="s">
        <v>39</v>
      </c>
    </row>
    <row r="3467" spans="5:6" x14ac:dyDescent="0.2">
      <c r="E3467" s="27" t="s">
        <v>512</v>
      </c>
      <c r="F3467" s="28" t="s">
        <v>24</v>
      </c>
    </row>
    <row r="3468" spans="5:6" x14ac:dyDescent="0.2">
      <c r="E3468" s="27" t="s">
        <v>512</v>
      </c>
      <c r="F3468" s="28" t="s">
        <v>31</v>
      </c>
    </row>
    <row r="3469" spans="5:6" x14ac:dyDescent="0.2">
      <c r="E3469" s="27" t="s">
        <v>512</v>
      </c>
      <c r="F3469" s="28" t="s">
        <v>32</v>
      </c>
    </row>
    <row r="3470" spans="5:6" x14ac:dyDescent="0.2">
      <c r="E3470" s="27" t="s">
        <v>512</v>
      </c>
      <c r="F3470" s="28" t="s">
        <v>33</v>
      </c>
    </row>
    <row r="3471" spans="5:6" x14ac:dyDescent="0.2">
      <c r="E3471" s="27" t="s">
        <v>512</v>
      </c>
      <c r="F3471" s="28" t="s">
        <v>34</v>
      </c>
    </row>
    <row r="3472" spans="5:6" x14ac:dyDescent="0.2">
      <c r="E3472" s="27" t="s">
        <v>512</v>
      </c>
      <c r="F3472" s="28" t="s">
        <v>26</v>
      </c>
    </row>
    <row r="3473" spans="5:6" x14ac:dyDescent="0.2">
      <c r="E3473" s="27" t="s">
        <v>512</v>
      </c>
      <c r="F3473" s="28" t="s">
        <v>36</v>
      </c>
    </row>
    <row r="3474" spans="5:6" x14ac:dyDescent="0.2">
      <c r="E3474" s="27" t="s">
        <v>512</v>
      </c>
      <c r="F3474" s="28" t="s">
        <v>27</v>
      </c>
    </row>
    <row r="3475" spans="5:6" x14ac:dyDescent="0.2">
      <c r="E3475" s="27" t="s">
        <v>512</v>
      </c>
      <c r="F3475" s="28" t="s">
        <v>29</v>
      </c>
    </row>
    <row r="3476" spans="5:6" x14ac:dyDescent="0.2">
      <c r="E3476" s="27" t="s">
        <v>512</v>
      </c>
      <c r="F3476" s="28" t="s">
        <v>18</v>
      </c>
    </row>
    <row r="3477" spans="5:6" x14ac:dyDescent="0.2">
      <c r="E3477" s="27" t="s">
        <v>512</v>
      </c>
      <c r="F3477" s="28" t="s">
        <v>19</v>
      </c>
    </row>
    <row r="3478" spans="5:6" x14ac:dyDescent="0.2">
      <c r="E3478" s="27" t="s">
        <v>512</v>
      </c>
      <c r="F3478" s="28" t="s">
        <v>42</v>
      </c>
    </row>
    <row r="3479" spans="5:6" x14ac:dyDescent="0.2">
      <c r="E3479" s="27" t="s">
        <v>512</v>
      </c>
      <c r="F3479" s="28" t="s">
        <v>11</v>
      </c>
    </row>
    <row r="3480" spans="5:6" x14ac:dyDescent="0.2">
      <c r="E3480" s="27" t="s">
        <v>512</v>
      </c>
      <c r="F3480" s="28" t="s">
        <v>12</v>
      </c>
    </row>
    <row r="3481" spans="5:6" x14ac:dyDescent="0.2">
      <c r="E3481" s="27" t="s">
        <v>512</v>
      </c>
      <c r="F3481" s="28" t="s">
        <v>13</v>
      </c>
    </row>
    <row r="3482" spans="5:6" x14ac:dyDescent="0.2">
      <c r="E3482" s="27" t="s">
        <v>512</v>
      </c>
      <c r="F3482" s="28" t="s">
        <v>14</v>
      </c>
    </row>
    <row r="3483" spans="5:6" x14ac:dyDescent="0.2">
      <c r="E3483" s="27" t="s">
        <v>512</v>
      </c>
      <c r="F3483" s="28" t="s">
        <v>20</v>
      </c>
    </row>
    <row r="3484" spans="5:6" x14ac:dyDescent="0.2">
      <c r="E3484" s="27" t="s">
        <v>512</v>
      </c>
      <c r="F3484" s="28" t="s">
        <v>21</v>
      </c>
    </row>
    <row r="3485" spans="5:6" x14ac:dyDescent="0.2">
      <c r="E3485" s="25" t="s">
        <v>287</v>
      </c>
      <c r="F3485" s="30" t="s">
        <v>39</v>
      </c>
    </row>
    <row r="3486" spans="5:6" x14ac:dyDescent="0.2">
      <c r="E3486" s="27" t="s">
        <v>287</v>
      </c>
      <c r="F3486" s="28" t="s">
        <v>24</v>
      </c>
    </row>
    <row r="3487" spans="5:6" x14ac:dyDescent="0.2">
      <c r="E3487" s="27" t="s">
        <v>287</v>
      </c>
      <c r="F3487" s="28" t="s">
        <v>31</v>
      </c>
    </row>
    <row r="3488" spans="5:6" x14ac:dyDescent="0.2">
      <c r="E3488" s="27" t="s">
        <v>287</v>
      </c>
      <c r="F3488" s="28" t="s">
        <v>33</v>
      </c>
    </row>
    <row r="3489" spans="5:6" x14ac:dyDescent="0.2">
      <c r="E3489" s="27" t="s">
        <v>287</v>
      </c>
      <c r="F3489" s="28" t="s">
        <v>34</v>
      </c>
    </row>
    <row r="3490" spans="5:6" x14ac:dyDescent="0.2">
      <c r="E3490" s="27" t="s">
        <v>287</v>
      </c>
      <c r="F3490" s="28" t="s">
        <v>26</v>
      </c>
    </row>
    <row r="3491" spans="5:6" x14ac:dyDescent="0.2">
      <c r="E3491" s="27" t="s">
        <v>287</v>
      </c>
      <c r="F3491" s="28" t="s">
        <v>27</v>
      </c>
    </row>
    <row r="3492" spans="5:6" x14ac:dyDescent="0.2">
      <c r="E3492" s="27" t="s">
        <v>287</v>
      </c>
      <c r="F3492" s="28" t="s">
        <v>29</v>
      </c>
    </row>
    <row r="3493" spans="5:6" x14ac:dyDescent="0.2">
      <c r="E3493" s="27" t="s">
        <v>287</v>
      </c>
      <c r="F3493" s="28" t="s">
        <v>19</v>
      </c>
    </row>
    <row r="3494" spans="5:6" x14ac:dyDescent="0.2">
      <c r="E3494" s="27" t="s">
        <v>287</v>
      </c>
      <c r="F3494" s="28" t="s">
        <v>11</v>
      </c>
    </row>
    <row r="3495" spans="5:6" x14ac:dyDescent="0.2">
      <c r="E3495" s="27" t="s">
        <v>287</v>
      </c>
      <c r="F3495" s="28" t="s">
        <v>12</v>
      </c>
    </row>
    <row r="3496" spans="5:6" x14ac:dyDescent="0.2">
      <c r="E3496" s="27" t="s">
        <v>287</v>
      </c>
      <c r="F3496" s="28" t="s">
        <v>13</v>
      </c>
    </row>
    <row r="3497" spans="5:6" x14ac:dyDescent="0.2">
      <c r="E3497" s="27" t="s">
        <v>287</v>
      </c>
      <c r="F3497" s="28" t="s">
        <v>20</v>
      </c>
    </row>
    <row r="3498" spans="5:6" x14ac:dyDescent="0.2">
      <c r="E3498" s="25" t="s">
        <v>288</v>
      </c>
      <c r="F3498" s="30" t="s">
        <v>39</v>
      </c>
    </row>
    <row r="3499" spans="5:6" x14ac:dyDescent="0.2">
      <c r="E3499" s="27" t="s">
        <v>288</v>
      </c>
      <c r="F3499" s="28" t="s">
        <v>31</v>
      </c>
    </row>
    <row r="3500" spans="5:6" x14ac:dyDescent="0.2">
      <c r="E3500" s="27" t="s">
        <v>288</v>
      </c>
      <c r="F3500" s="28" t="s">
        <v>34</v>
      </c>
    </row>
    <row r="3501" spans="5:6" x14ac:dyDescent="0.2">
      <c r="E3501" s="27" t="s">
        <v>288</v>
      </c>
      <c r="F3501" s="28" t="s">
        <v>26</v>
      </c>
    </row>
    <row r="3502" spans="5:6" x14ac:dyDescent="0.2">
      <c r="E3502" s="27" t="s">
        <v>288</v>
      </c>
      <c r="F3502" s="28" t="s">
        <v>27</v>
      </c>
    </row>
    <row r="3503" spans="5:6" x14ac:dyDescent="0.2">
      <c r="E3503" s="27" t="s">
        <v>288</v>
      </c>
      <c r="F3503" s="28" t="s">
        <v>18</v>
      </c>
    </row>
    <row r="3504" spans="5:6" x14ac:dyDescent="0.2">
      <c r="E3504" s="27" t="s">
        <v>288</v>
      </c>
      <c r="F3504" s="28" t="s">
        <v>19</v>
      </c>
    </row>
    <row r="3505" spans="5:6" x14ac:dyDescent="0.2">
      <c r="E3505" s="27" t="s">
        <v>288</v>
      </c>
      <c r="F3505" s="28" t="s">
        <v>42</v>
      </c>
    </row>
    <row r="3506" spans="5:6" x14ac:dyDescent="0.2">
      <c r="E3506" s="27" t="s">
        <v>288</v>
      </c>
      <c r="F3506" s="28" t="s">
        <v>11</v>
      </c>
    </row>
    <row r="3507" spans="5:6" x14ac:dyDescent="0.2">
      <c r="E3507" s="27" t="s">
        <v>288</v>
      </c>
      <c r="F3507" s="28" t="s">
        <v>12</v>
      </c>
    </row>
    <row r="3508" spans="5:6" x14ac:dyDescent="0.2">
      <c r="E3508" s="27" t="s">
        <v>288</v>
      </c>
      <c r="F3508" s="28" t="s">
        <v>20</v>
      </c>
    </row>
    <row r="3509" spans="5:6" x14ac:dyDescent="0.2">
      <c r="E3509" s="25" t="s">
        <v>289</v>
      </c>
      <c r="F3509" s="30" t="s">
        <v>39</v>
      </c>
    </row>
    <row r="3510" spans="5:6" x14ac:dyDescent="0.2">
      <c r="E3510" s="27" t="s">
        <v>289</v>
      </c>
      <c r="F3510" s="28" t="s">
        <v>31</v>
      </c>
    </row>
    <row r="3511" spans="5:6" x14ac:dyDescent="0.2">
      <c r="E3511" s="27" t="s">
        <v>289</v>
      </c>
      <c r="F3511" s="28" t="s">
        <v>32</v>
      </c>
    </row>
    <row r="3512" spans="5:6" x14ac:dyDescent="0.2">
      <c r="E3512" s="27" t="s">
        <v>289</v>
      </c>
      <c r="F3512" s="28" t="s">
        <v>34</v>
      </c>
    </row>
    <row r="3513" spans="5:6" x14ac:dyDescent="0.2">
      <c r="E3513" s="27" t="s">
        <v>289</v>
      </c>
      <c r="F3513" s="28" t="s">
        <v>36</v>
      </c>
    </row>
    <row r="3514" spans="5:6" x14ac:dyDescent="0.2">
      <c r="E3514" s="27" t="s">
        <v>289</v>
      </c>
      <c r="F3514" s="28" t="s">
        <v>27</v>
      </c>
    </row>
    <row r="3515" spans="5:6" x14ac:dyDescent="0.2">
      <c r="E3515" s="27" t="s">
        <v>289</v>
      </c>
      <c r="F3515" s="28" t="s">
        <v>18</v>
      </c>
    </row>
    <row r="3516" spans="5:6" x14ac:dyDescent="0.2">
      <c r="E3516" s="27" t="s">
        <v>289</v>
      </c>
      <c r="F3516" s="28" t="s">
        <v>19</v>
      </c>
    </row>
    <row r="3517" spans="5:6" x14ac:dyDescent="0.2">
      <c r="E3517" s="27" t="s">
        <v>289</v>
      </c>
      <c r="F3517" s="28" t="s">
        <v>42</v>
      </c>
    </row>
    <row r="3518" spans="5:6" x14ac:dyDescent="0.2">
      <c r="E3518" s="27" t="s">
        <v>289</v>
      </c>
      <c r="F3518" s="28" t="s">
        <v>11</v>
      </c>
    </row>
    <row r="3519" spans="5:6" x14ac:dyDescent="0.2">
      <c r="E3519" s="27" t="s">
        <v>289</v>
      </c>
      <c r="F3519" s="28" t="s">
        <v>20</v>
      </c>
    </row>
    <row r="3520" spans="5:6" x14ac:dyDescent="0.2">
      <c r="E3520" s="27" t="s">
        <v>289</v>
      </c>
      <c r="F3520" s="28" t="s">
        <v>21</v>
      </c>
    </row>
    <row r="3521" spans="5:6" x14ac:dyDescent="0.2">
      <c r="E3521" s="25" t="s">
        <v>290</v>
      </c>
      <c r="F3521" s="30" t="s">
        <v>12</v>
      </c>
    </row>
    <row r="3522" spans="5:6" x14ac:dyDescent="0.2">
      <c r="E3522" s="27" t="s">
        <v>290</v>
      </c>
      <c r="F3522" s="28" t="s">
        <v>14</v>
      </c>
    </row>
    <row r="3523" spans="5:6" x14ac:dyDescent="0.2">
      <c r="E3523" s="27" t="s">
        <v>290</v>
      </c>
      <c r="F3523" s="28" t="s">
        <v>20</v>
      </c>
    </row>
    <row r="3524" spans="5:6" x14ac:dyDescent="0.2">
      <c r="E3524" s="27" t="s">
        <v>290</v>
      </c>
      <c r="F3524" s="28" t="s">
        <v>21</v>
      </c>
    </row>
    <row r="3525" spans="5:6" x14ac:dyDescent="0.2">
      <c r="E3525" s="25" t="s">
        <v>291</v>
      </c>
      <c r="F3525" s="30" t="s">
        <v>39</v>
      </c>
    </row>
    <row r="3526" spans="5:6" x14ac:dyDescent="0.2">
      <c r="E3526" s="27" t="s">
        <v>291</v>
      </c>
      <c r="F3526" s="28" t="s">
        <v>24</v>
      </c>
    </row>
    <row r="3527" spans="5:6" x14ac:dyDescent="0.2">
      <c r="E3527" s="27" t="s">
        <v>291</v>
      </c>
      <c r="F3527" s="28" t="s">
        <v>32</v>
      </c>
    </row>
    <row r="3528" spans="5:6" x14ac:dyDescent="0.2">
      <c r="E3528" s="27" t="s">
        <v>291</v>
      </c>
      <c r="F3528" s="28" t="s">
        <v>33</v>
      </c>
    </row>
    <row r="3529" spans="5:6" x14ac:dyDescent="0.2">
      <c r="E3529" s="27" t="s">
        <v>291</v>
      </c>
      <c r="F3529" s="28" t="s">
        <v>34</v>
      </c>
    </row>
    <row r="3530" spans="5:6" x14ac:dyDescent="0.2">
      <c r="E3530" s="27" t="s">
        <v>291</v>
      </c>
      <c r="F3530" s="28" t="s">
        <v>26</v>
      </c>
    </row>
    <row r="3531" spans="5:6" x14ac:dyDescent="0.2">
      <c r="E3531" s="27" t="s">
        <v>291</v>
      </c>
      <c r="F3531" s="28" t="s">
        <v>27</v>
      </c>
    </row>
    <row r="3532" spans="5:6" x14ac:dyDescent="0.2">
      <c r="E3532" s="27" t="s">
        <v>291</v>
      </c>
      <c r="F3532" s="28" t="s">
        <v>29</v>
      </c>
    </row>
    <row r="3533" spans="5:6" x14ac:dyDescent="0.2">
      <c r="E3533" s="27" t="s">
        <v>291</v>
      </c>
      <c r="F3533" s="28" t="s">
        <v>42</v>
      </c>
    </row>
    <row r="3534" spans="5:6" x14ac:dyDescent="0.2">
      <c r="E3534" s="27" t="s">
        <v>291</v>
      </c>
      <c r="F3534" s="28" t="s">
        <v>11</v>
      </c>
    </row>
    <row r="3535" spans="5:6" x14ac:dyDescent="0.2">
      <c r="E3535" s="27" t="s">
        <v>291</v>
      </c>
      <c r="F3535" s="28" t="s">
        <v>12</v>
      </c>
    </row>
    <row r="3536" spans="5:6" x14ac:dyDescent="0.2">
      <c r="E3536" s="27" t="s">
        <v>291</v>
      </c>
      <c r="F3536" s="28" t="s">
        <v>13</v>
      </c>
    </row>
    <row r="3537" spans="5:6" x14ac:dyDescent="0.2">
      <c r="E3537" s="27" t="s">
        <v>291</v>
      </c>
      <c r="F3537" s="28" t="s">
        <v>14</v>
      </c>
    </row>
    <row r="3538" spans="5:6" x14ac:dyDescent="0.2">
      <c r="E3538" s="27" t="s">
        <v>291</v>
      </c>
      <c r="F3538" s="28" t="s">
        <v>20</v>
      </c>
    </row>
    <row r="3539" spans="5:6" x14ac:dyDescent="0.2">
      <c r="E3539" s="27" t="s">
        <v>291</v>
      </c>
      <c r="F3539" s="28" t="s">
        <v>21</v>
      </c>
    </row>
    <row r="3540" spans="5:6" x14ac:dyDescent="0.2">
      <c r="E3540" s="25" t="s">
        <v>292</v>
      </c>
      <c r="F3540" s="30" t="s">
        <v>39</v>
      </c>
    </row>
    <row r="3541" spans="5:6" x14ac:dyDescent="0.2">
      <c r="E3541" s="27" t="s">
        <v>292</v>
      </c>
      <c r="F3541" s="28" t="s">
        <v>24</v>
      </c>
    </row>
    <row r="3542" spans="5:6" x14ac:dyDescent="0.2">
      <c r="E3542" s="27" t="s">
        <v>292</v>
      </c>
      <c r="F3542" s="28" t="s">
        <v>31</v>
      </c>
    </row>
    <row r="3543" spans="5:6" x14ac:dyDescent="0.2">
      <c r="E3543" s="27" t="s">
        <v>292</v>
      </c>
      <c r="F3543" s="28" t="s">
        <v>32</v>
      </c>
    </row>
    <row r="3544" spans="5:6" x14ac:dyDescent="0.2">
      <c r="E3544" s="27" t="s">
        <v>292</v>
      </c>
      <c r="F3544" s="28" t="s">
        <v>34</v>
      </c>
    </row>
    <row r="3545" spans="5:6" x14ac:dyDescent="0.2">
      <c r="E3545" s="27" t="s">
        <v>292</v>
      </c>
      <c r="F3545" s="28" t="s">
        <v>26</v>
      </c>
    </row>
    <row r="3546" spans="5:6" x14ac:dyDescent="0.2">
      <c r="E3546" s="27" t="s">
        <v>292</v>
      </c>
      <c r="F3546" s="28" t="s">
        <v>7</v>
      </c>
    </row>
    <row r="3547" spans="5:6" x14ac:dyDescent="0.2">
      <c r="E3547" s="27" t="s">
        <v>292</v>
      </c>
      <c r="F3547" s="28" t="s">
        <v>36</v>
      </c>
    </row>
    <row r="3548" spans="5:6" x14ac:dyDescent="0.2">
      <c r="E3548" s="27" t="s">
        <v>292</v>
      </c>
      <c r="F3548" s="28" t="s">
        <v>27</v>
      </c>
    </row>
    <row r="3549" spans="5:6" x14ac:dyDescent="0.2">
      <c r="E3549" s="27" t="s">
        <v>292</v>
      </c>
      <c r="F3549" s="28" t="s">
        <v>18</v>
      </c>
    </row>
    <row r="3550" spans="5:6" x14ac:dyDescent="0.2">
      <c r="E3550" s="27" t="s">
        <v>292</v>
      </c>
      <c r="F3550" s="28" t="s">
        <v>19</v>
      </c>
    </row>
    <row r="3551" spans="5:6" x14ac:dyDescent="0.2">
      <c r="E3551" s="27" t="s">
        <v>292</v>
      </c>
      <c r="F3551" s="28" t="s">
        <v>9</v>
      </c>
    </row>
    <row r="3552" spans="5:6" x14ac:dyDescent="0.2">
      <c r="E3552" s="27" t="s">
        <v>292</v>
      </c>
      <c r="F3552" s="28" t="s">
        <v>42</v>
      </c>
    </row>
    <row r="3553" spans="5:6" x14ac:dyDescent="0.2">
      <c r="E3553" s="27" t="s">
        <v>292</v>
      </c>
      <c r="F3553" s="28" t="s">
        <v>13</v>
      </c>
    </row>
    <row r="3554" spans="5:6" x14ac:dyDescent="0.2">
      <c r="E3554" s="27" t="s">
        <v>292</v>
      </c>
      <c r="F3554" s="28" t="s">
        <v>14</v>
      </c>
    </row>
    <row r="3555" spans="5:6" x14ac:dyDescent="0.2">
      <c r="E3555" s="27" t="s">
        <v>292</v>
      </c>
      <c r="F3555" s="28" t="s">
        <v>16</v>
      </c>
    </row>
    <row r="3556" spans="5:6" x14ac:dyDescent="0.2">
      <c r="E3556" s="27" t="s">
        <v>292</v>
      </c>
      <c r="F3556" s="28" t="s">
        <v>21</v>
      </c>
    </row>
    <row r="3557" spans="5:6" x14ac:dyDescent="0.2">
      <c r="E3557" s="25" t="s">
        <v>293</v>
      </c>
      <c r="F3557" s="30" t="s">
        <v>39</v>
      </c>
    </row>
    <row r="3558" spans="5:6" x14ac:dyDescent="0.2">
      <c r="E3558" s="27" t="s">
        <v>293</v>
      </c>
      <c r="F3558" s="28" t="s">
        <v>24</v>
      </c>
    </row>
    <row r="3559" spans="5:6" x14ac:dyDescent="0.2">
      <c r="E3559" s="27" t="s">
        <v>293</v>
      </c>
      <c r="F3559" s="28" t="s">
        <v>31</v>
      </c>
    </row>
    <row r="3560" spans="5:6" x14ac:dyDescent="0.2">
      <c r="E3560" s="27" t="s">
        <v>293</v>
      </c>
      <c r="F3560" s="28" t="s">
        <v>34</v>
      </c>
    </row>
    <row r="3561" spans="5:6" x14ac:dyDescent="0.2">
      <c r="E3561" s="27" t="s">
        <v>293</v>
      </c>
      <c r="F3561" s="28" t="s">
        <v>36</v>
      </c>
    </row>
    <row r="3562" spans="5:6" x14ac:dyDescent="0.2">
      <c r="E3562" s="27" t="s">
        <v>293</v>
      </c>
      <c r="F3562" s="28" t="s">
        <v>27</v>
      </c>
    </row>
    <row r="3563" spans="5:6" x14ac:dyDescent="0.2">
      <c r="E3563" s="27" t="s">
        <v>293</v>
      </c>
      <c r="F3563" s="28" t="s">
        <v>29</v>
      </c>
    </row>
    <row r="3564" spans="5:6" x14ac:dyDescent="0.2">
      <c r="E3564" s="27" t="s">
        <v>293</v>
      </c>
      <c r="F3564" s="28" t="s">
        <v>19</v>
      </c>
    </row>
    <row r="3565" spans="5:6" x14ac:dyDescent="0.2">
      <c r="E3565" s="27" t="s">
        <v>293</v>
      </c>
      <c r="F3565" s="28" t="s">
        <v>42</v>
      </c>
    </row>
    <row r="3566" spans="5:6" x14ac:dyDescent="0.2">
      <c r="E3566" s="27" t="s">
        <v>293</v>
      </c>
      <c r="F3566" s="28" t="s">
        <v>11</v>
      </c>
    </row>
    <row r="3567" spans="5:6" x14ac:dyDescent="0.2">
      <c r="E3567" s="27" t="s">
        <v>293</v>
      </c>
      <c r="F3567" s="28" t="s">
        <v>12</v>
      </c>
    </row>
    <row r="3568" spans="5:6" x14ac:dyDescent="0.2">
      <c r="E3568" s="27" t="s">
        <v>293</v>
      </c>
      <c r="F3568" s="28" t="s">
        <v>21</v>
      </c>
    </row>
    <row r="3569" spans="5:6" x14ac:dyDescent="0.2">
      <c r="E3569" s="25" t="s">
        <v>294</v>
      </c>
      <c r="F3569" s="30" t="s">
        <v>39</v>
      </c>
    </row>
    <row r="3570" spans="5:6" x14ac:dyDescent="0.2">
      <c r="E3570" s="27" t="s">
        <v>294</v>
      </c>
      <c r="F3570" s="28" t="s">
        <v>24</v>
      </c>
    </row>
    <row r="3571" spans="5:6" x14ac:dyDescent="0.2">
      <c r="E3571" s="27" t="s">
        <v>294</v>
      </c>
      <c r="F3571" s="28" t="s">
        <v>31</v>
      </c>
    </row>
    <row r="3572" spans="5:6" x14ac:dyDescent="0.2">
      <c r="E3572" s="27" t="s">
        <v>294</v>
      </c>
      <c r="F3572" s="28" t="s">
        <v>32</v>
      </c>
    </row>
    <row r="3573" spans="5:6" x14ac:dyDescent="0.2">
      <c r="E3573" s="27" t="s">
        <v>294</v>
      </c>
      <c r="F3573" s="28" t="s">
        <v>33</v>
      </c>
    </row>
    <row r="3574" spans="5:6" x14ac:dyDescent="0.2">
      <c r="E3574" s="27" t="s">
        <v>294</v>
      </c>
      <c r="F3574" s="28" t="s">
        <v>34</v>
      </c>
    </row>
    <row r="3575" spans="5:6" x14ac:dyDescent="0.2">
      <c r="E3575" s="27" t="s">
        <v>294</v>
      </c>
      <c r="F3575" s="28" t="s">
        <v>26</v>
      </c>
    </row>
    <row r="3576" spans="5:6" x14ac:dyDescent="0.2">
      <c r="E3576" s="27" t="s">
        <v>294</v>
      </c>
      <c r="F3576" s="28" t="s">
        <v>36</v>
      </c>
    </row>
    <row r="3577" spans="5:6" x14ac:dyDescent="0.2">
      <c r="E3577" s="27" t="s">
        <v>294</v>
      </c>
      <c r="F3577" s="28" t="s">
        <v>27</v>
      </c>
    </row>
    <row r="3578" spans="5:6" x14ac:dyDescent="0.2">
      <c r="E3578" s="27" t="s">
        <v>294</v>
      </c>
      <c r="F3578" s="28" t="s">
        <v>29</v>
      </c>
    </row>
    <row r="3579" spans="5:6" x14ac:dyDescent="0.2">
      <c r="E3579" s="27" t="s">
        <v>294</v>
      </c>
      <c r="F3579" s="28" t="s">
        <v>18</v>
      </c>
    </row>
    <row r="3580" spans="5:6" x14ac:dyDescent="0.2">
      <c r="E3580" s="27" t="s">
        <v>294</v>
      </c>
      <c r="F3580" s="28" t="s">
        <v>19</v>
      </c>
    </row>
    <row r="3581" spans="5:6" x14ac:dyDescent="0.2">
      <c r="E3581" s="27" t="s">
        <v>294</v>
      </c>
      <c r="F3581" s="28" t="s">
        <v>42</v>
      </c>
    </row>
    <row r="3582" spans="5:6" x14ac:dyDescent="0.2">
      <c r="E3582" s="27" t="s">
        <v>294</v>
      </c>
      <c r="F3582" s="28" t="s">
        <v>11</v>
      </c>
    </row>
    <row r="3583" spans="5:6" x14ac:dyDescent="0.2">
      <c r="E3583" s="27" t="s">
        <v>294</v>
      </c>
      <c r="F3583" s="28" t="s">
        <v>12</v>
      </c>
    </row>
    <row r="3584" spans="5:6" x14ac:dyDescent="0.2">
      <c r="E3584" s="27" t="s">
        <v>294</v>
      </c>
      <c r="F3584" s="28" t="s">
        <v>13</v>
      </c>
    </row>
    <row r="3585" spans="5:6" x14ac:dyDescent="0.2">
      <c r="E3585" s="27" t="s">
        <v>294</v>
      </c>
      <c r="F3585" s="28" t="s">
        <v>14</v>
      </c>
    </row>
    <row r="3586" spans="5:6" x14ac:dyDescent="0.2">
      <c r="E3586" s="27" t="s">
        <v>294</v>
      </c>
      <c r="F3586" s="28" t="s">
        <v>20</v>
      </c>
    </row>
    <row r="3587" spans="5:6" x14ac:dyDescent="0.2">
      <c r="E3587" s="27" t="s">
        <v>294</v>
      </c>
      <c r="F3587" s="28" t="s">
        <v>21</v>
      </c>
    </row>
    <row r="3588" spans="5:6" x14ac:dyDescent="0.2">
      <c r="E3588" s="25" t="s">
        <v>295</v>
      </c>
      <c r="F3588" s="30" t="s">
        <v>39</v>
      </c>
    </row>
    <row r="3589" spans="5:6" x14ac:dyDescent="0.2">
      <c r="E3589" s="27" t="s">
        <v>295</v>
      </c>
      <c r="F3589" s="28" t="s">
        <v>24</v>
      </c>
    </row>
    <row r="3590" spans="5:6" x14ac:dyDescent="0.2">
      <c r="E3590" s="27" t="s">
        <v>295</v>
      </c>
      <c r="F3590" s="28" t="s">
        <v>31</v>
      </c>
    </row>
    <row r="3591" spans="5:6" x14ac:dyDescent="0.2">
      <c r="E3591" s="27" t="s">
        <v>295</v>
      </c>
      <c r="F3591" s="28" t="s">
        <v>32</v>
      </c>
    </row>
    <row r="3592" spans="5:6" x14ac:dyDescent="0.2">
      <c r="E3592" s="27" t="s">
        <v>295</v>
      </c>
      <c r="F3592" s="28" t="s">
        <v>33</v>
      </c>
    </row>
    <row r="3593" spans="5:6" x14ac:dyDescent="0.2">
      <c r="E3593" s="27" t="s">
        <v>295</v>
      </c>
      <c r="F3593" s="28" t="s">
        <v>34</v>
      </c>
    </row>
    <row r="3594" spans="5:6" x14ac:dyDescent="0.2">
      <c r="E3594" s="27" t="s">
        <v>295</v>
      </c>
      <c r="F3594" s="28" t="s">
        <v>26</v>
      </c>
    </row>
    <row r="3595" spans="5:6" x14ac:dyDescent="0.2">
      <c r="E3595" s="27" t="s">
        <v>295</v>
      </c>
      <c r="F3595" s="28" t="s">
        <v>36</v>
      </c>
    </row>
    <row r="3596" spans="5:6" x14ac:dyDescent="0.2">
      <c r="E3596" s="27" t="s">
        <v>295</v>
      </c>
      <c r="F3596" s="28" t="s">
        <v>27</v>
      </c>
    </row>
    <row r="3597" spans="5:6" x14ac:dyDescent="0.2">
      <c r="E3597" s="27" t="s">
        <v>295</v>
      </c>
      <c r="F3597" s="28" t="s">
        <v>18</v>
      </c>
    </row>
    <row r="3598" spans="5:6" x14ac:dyDescent="0.2">
      <c r="E3598" s="27" t="s">
        <v>295</v>
      </c>
      <c r="F3598" s="28" t="s">
        <v>19</v>
      </c>
    </row>
    <row r="3599" spans="5:6" x14ac:dyDescent="0.2">
      <c r="E3599" s="27" t="s">
        <v>295</v>
      </c>
      <c r="F3599" s="28" t="s">
        <v>11</v>
      </c>
    </row>
    <row r="3600" spans="5:6" x14ac:dyDescent="0.2">
      <c r="E3600" s="27" t="s">
        <v>295</v>
      </c>
      <c r="F3600" s="28" t="s">
        <v>12</v>
      </c>
    </row>
    <row r="3601" spans="5:6" x14ac:dyDescent="0.2">
      <c r="E3601" s="27" t="s">
        <v>295</v>
      </c>
      <c r="F3601" s="28" t="s">
        <v>13</v>
      </c>
    </row>
    <row r="3602" spans="5:6" x14ac:dyDescent="0.2">
      <c r="E3602" s="27" t="s">
        <v>295</v>
      </c>
      <c r="F3602" s="28" t="s">
        <v>14</v>
      </c>
    </row>
    <row r="3603" spans="5:6" x14ac:dyDescent="0.2">
      <c r="E3603" s="27" t="s">
        <v>295</v>
      </c>
      <c r="F3603" s="28" t="s">
        <v>20</v>
      </c>
    </row>
    <row r="3604" spans="5:6" x14ac:dyDescent="0.2">
      <c r="E3604" s="27" t="s">
        <v>295</v>
      </c>
      <c r="F3604" s="28" t="s">
        <v>21</v>
      </c>
    </row>
    <row r="3605" spans="5:6" x14ac:dyDescent="0.2">
      <c r="E3605" s="25" t="s">
        <v>296</v>
      </c>
      <c r="F3605" s="30" t="s">
        <v>39</v>
      </c>
    </row>
    <row r="3606" spans="5:6" x14ac:dyDescent="0.2">
      <c r="E3606" s="27" t="s">
        <v>296</v>
      </c>
      <c r="F3606" s="28" t="s">
        <v>24</v>
      </c>
    </row>
    <row r="3607" spans="5:6" x14ac:dyDescent="0.2">
      <c r="E3607" s="27" t="s">
        <v>296</v>
      </c>
      <c r="F3607" s="28" t="s">
        <v>31</v>
      </c>
    </row>
    <row r="3608" spans="5:6" x14ac:dyDescent="0.2">
      <c r="E3608" s="27" t="s">
        <v>296</v>
      </c>
      <c r="F3608" s="28" t="s">
        <v>32</v>
      </c>
    </row>
    <row r="3609" spans="5:6" x14ac:dyDescent="0.2">
      <c r="E3609" s="27" t="s">
        <v>296</v>
      </c>
      <c r="F3609" s="28" t="s">
        <v>33</v>
      </c>
    </row>
    <row r="3610" spans="5:6" x14ac:dyDescent="0.2">
      <c r="E3610" s="27" t="s">
        <v>296</v>
      </c>
      <c r="F3610" s="28" t="s">
        <v>34</v>
      </c>
    </row>
    <row r="3611" spans="5:6" x14ac:dyDescent="0.2">
      <c r="E3611" s="27" t="s">
        <v>296</v>
      </c>
      <c r="F3611" s="28" t="s">
        <v>36</v>
      </c>
    </row>
    <row r="3612" spans="5:6" x14ac:dyDescent="0.2">
      <c r="E3612" s="27" t="s">
        <v>296</v>
      </c>
      <c r="F3612" s="28" t="s">
        <v>27</v>
      </c>
    </row>
    <row r="3613" spans="5:6" x14ac:dyDescent="0.2">
      <c r="E3613" s="27" t="s">
        <v>296</v>
      </c>
      <c r="F3613" s="28" t="s">
        <v>18</v>
      </c>
    </row>
    <row r="3614" spans="5:6" x14ac:dyDescent="0.2">
      <c r="E3614" s="27" t="s">
        <v>296</v>
      </c>
      <c r="F3614" s="28" t="s">
        <v>19</v>
      </c>
    </row>
    <row r="3615" spans="5:6" x14ac:dyDescent="0.2">
      <c r="E3615" s="27" t="s">
        <v>296</v>
      </c>
      <c r="F3615" s="28" t="s">
        <v>42</v>
      </c>
    </row>
    <row r="3616" spans="5:6" x14ac:dyDescent="0.2">
      <c r="E3616" s="27" t="s">
        <v>296</v>
      </c>
      <c r="F3616" s="28" t="s">
        <v>11</v>
      </c>
    </row>
    <row r="3617" spans="5:6" x14ac:dyDescent="0.2">
      <c r="E3617" s="27" t="s">
        <v>296</v>
      </c>
      <c r="F3617" s="28" t="s">
        <v>12</v>
      </c>
    </row>
    <row r="3618" spans="5:6" x14ac:dyDescent="0.2">
      <c r="E3618" s="27" t="s">
        <v>296</v>
      </c>
      <c r="F3618" s="28" t="s">
        <v>20</v>
      </c>
    </row>
    <row r="3619" spans="5:6" x14ac:dyDescent="0.2">
      <c r="E3619" s="27" t="s">
        <v>296</v>
      </c>
      <c r="F3619" s="28" t="s">
        <v>21</v>
      </c>
    </row>
    <row r="3620" spans="5:6" x14ac:dyDescent="0.2">
      <c r="E3620" s="25" t="s">
        <v>297</v>
      </c>
      <c r="F3620" s="30" t="s">
        <v>39</v>
      </c>
    </row>
    <row r="3621" spans="5:6" x14ac:dyDescent="0.2">
      <c r="E3621" s="27" t="s">
        <v>297</v>
      </c>
      <c r="F3621" s="28" t="s">
        <v>24</v>
      </c>
    </row>
    <row r="3622" spans="5:6" x14ac:dyDescent="0.2">
      <c r="E3622" s="27" t="s">
        <v>297</v>
      </c>
      <c r="F3622" s="28" t="s">
        <v>31</v>
      </c>
    </row>
    <row r="3623" spans="5:6" x14ac:dyDescent="0.2">
      <c r="E3623" s="27" t="s">
        <v>297</v>
      </c>
      <c r="F3623" s="28" t="s">
        <v>32</v>
      </c>
    </row>
    <row r="3624" spans="5:6" x14ac:dyDescent="0.2">
      <c r="E3624" s="27" t="s">
        <v>297</v>
      </c>
      <c r="F3624" s="28" t="s">
        <v>34</v>
      </c>
    </row>
    <row r="3625" spans="5:6" x14ac:dyDescent="0.2">
      <c r="E3625" s="27" t="s">
        <v>297</v>
      </c>
      <c r="F3625" s="28" t="s">
        <v>26</v>
      </c>
    </row>
    <row r="3626" spans="5:6" x14ac:dyDescent="0.2">
      <c r="E3626" s="27" t="s">
        <v>297</v>
      </c>
      <c r="F3626" s="28" t="s">
        <v>36</v>
      </c>
    </row>
    <row r="3627" spans="5:6" x14ac:dyDescent="0.2">
      <c r="E3627" s="27" t="s">
        <v>297</v>
      </c>
      <c r="F3627" s="28" t="s">
        <v>27</v>
      </c>
    </row>
    <row r="3628" spans="5:6" x14ac:dyDescent="0.2">
      <c r="E3628" s="27" t="s">
        <v>297</v>
      </c>
      <c r="F3628" s="28" t="s">
        <v>29</v>
      </c>
    </row>
    <row r="3629" spans="5:6" x14ac:dyDescent="0.2">
      <c r="E3629" s="27" t="s">
        <v>297</v>
      </c>
      <c r="F3629" s="28" t="s">
        <v>18</v>
      </c>
    </row>
    <row r="3630" spans="5:6" x14ac:dyDescent="0.2">
      <c r="E3630" s="27" t="s">
        <v>297</v>
      </c>
      <c r="F3630" s="28" t="s">
        <v>12</v>
      </c>
    </row>
    <row r="3631" spans="5:6" x14ac:dyDescent="0.2">
      <c r="E3631" s="27" t="s">
        <v>297</v>
      </c>
      <c r="F3631" s="28" t="s">
        <v>13</v>
      </c>
    </row>
    <row r="3632" spans="5:6" x14ac:dyDescent="0.2">
      <c r="E3632" s="27" t="s">
        <v>297</v>
      </c>
      <c r="F3632" s="28" t="s">
        <v>14</v>
      </c>
    </row>
    <row r="3633" spans="5:6" x14ac:dyDescent="0.2">
      <c r="E3633" s="27" t="s">
        <v>297</v>
      </c>
      <c r="F3633" s="28" t="s">
        <v>21</v>
      </c>
    </row>
    <row r="3634" spans="5:6" x14ac:dyDescent="0.2">
      <c r="E3634" s="25" t="s">
        <v>298</v>
      </c>
      <c r="F3634" s="30" t="s">
        <v>39</v>
      </c>
    </row>
    <row r="3635" spans="5:6" x14ac:dyDescent="0.2">
      <c r="E3635" s="27" t="s">
        <v>298</v>
      </c>
      <c r="F3635" s="28" t="s">
        <v>24</v>
      </c>
    </row>
    <row r="3636" spans="5:6" x14ac:dyDescent="0.2">
      <c r="E3636" s="27" t="s">
        <v>298</v>
      </c>
      <c r="F3636" s="28" t="s">
        <v>31</v>
      </c>
    </row>
    <row r="3637" spans="5:6" x14ac:dyDescent="0.2">
      <c r="E3637" s="27" t="s">
        <v>298</v>
      </c>
      <c r="F3637" s="28" t="s">
        <v>33</v>
      </c>
    </row>
    <row r="3638" spans="5:6" x14ac:dyDescent="0.2">
      <c r="E3638" s="27" t="s">
        <v>298</v>
      </c>
      <c r="F3638" s="28" t="s">
        <v>34</v>
      </c>
    </row>
    <row r="3639" spans="5:6" x14ac:dyDescent="0.2">
      <c r="E3639" s="27" t="s">
        <v>298</v>
      </c>
      <c r="F3639" s="28" t="s">
        <v>26</v>
      </c>
    </row>
    <row r="3640" spans="5:6" x14ac:dyDescent="0.2">
      <c r="E3640" s="27" t="s">
        <v>298</v>
      </c>
      <c r="F3640" s="28" t="s">
        <v>29</v>
      </c>
    </row>
    <row r="3641" spans="5:6" x14ac:dyDescent="0.2">
      <c r="E3641" s="27" t="s">
        <v>298</v>
      </c>
      <c r="F3641" s="28" t="s">
        <v>18</v>
      </c>
    </row>
    <row r="3642" spans="5:6" x14ac:dyDescent="0.2">
      <c r="E3642" s="27" t="s">
        <v>298</v>
      </c>
      <c r="F3642" s="28" t="s">
        <v>42</v>
      </c>
    </row>
    <row r="3643" spans="5:6" x14ac:dyDescent="0.2">
      <c r="E3643" s="27" t="s">
        <v>298</v>
      </c>
      <c r="F3643" s="28" t="s">
        <v>11</v>
      </c>
    </row>
    <row r="3644" spans="5:6" x14ac:dyDescent="0.2">
      <c r="E3644" s="27" t="s">
        <v>298</v>
      </c>
      <c r="F3644" s="28" t="s">
        <v>12</v>
      </c>
    </row>
    <row r="3645" spans="5:6" x14ac:dyDescent="0.2">
      <c r="E3645" s="27" t="s">
        <v>298</v>
      </c>
      <c r="F3645" s="28" t="s">
        <v>13</v>
      </c>
    </row>
    <row r="3646" spans="5:6" x14ac:dyDescent="0.2">
      <c r="E3646" s="27" t="s">
        <v>298</v>
      </c>
      <c r="F3646" s="28" t="s">
        <v>14</v>
      </c>
    </row>
    <row r="3647" spans="5:6" x14ac:dyDescent="0.2">
      <c r="E3647" s="27" t="s">
        <v>298</v>
      </c>
      <c r="F3647" s="28" t="s">
        <v>20</v>
      </c>
    </row>
    <row r="3648" spans="5:6" x14ac:dyDescent="0.2">
      <c r="E3648" s="27" t="s">
        <v>298</v>
      </c>
      <c r="F3648" s="28" t="s">
        <v>21</v>
      </c>
    </row>
    <row r="3649" spans="5:6" x14ac:dyDescent="0.2">
      <c r="E3649" s="25" t="s">
        <v>299</v>
      </c>
      <c r="F3649" s="30" t="s">
        <v>24</v>
      </c>
    </row>
    <row r="3650" spans="5:6" x14ac:dyDescent="0.2">
      <c r="E3650" s="27" t="s">
        <v>299</v>
      </c>
      <c r="F3650" s="28" t="s">
        <v>31</v>
      </c>
    </row>
    <row r="3651" spans="5:6" x14ac:dyDescent="0.2">
      <c r="E3651" s="27" t="s">
        <v>299</v>
      </c>
      <c r="F3651" s="28" t="s">
        <v>32</v>
      </c>
    </row>
    <row r="3652" spans="5:6" x14ac:dyDescent="0.2">
      <c r="E3652" s="27" t="s">
        <v>299</v>
      </c>
      <c r="F3652" s="28" t="s">
        <v>33</v>
      </c>
    </row>
    <row r="3653" spans="5:6" x14ac:dyDescent="0.2">
      <c r="E3653" s="27" t="s">
        <v>299</v>
      </c>
      <c r="F3653" s="28" t="s">
        <v>36</v>
      </c>
    </row>
    <row r="3654" spans="5:6" x14ac:dyDescent="0.2">
      <c r="E3654" s="27" t="s">
        <v>299</v>
      </c>
      <c r="F3654" s="28" t="s">
        <v>27</v>
      </c>
    </row>
    <row r="3655" spans="5:6" x14ac:dyDescent="0.2">
      <c r="E3655" s="27" t="s">
        <v>299</v>
      </c>
      <c r="F3655" s="28" t="s">
        <v>29</v>
      </c>
    </row>
    <row r="3656" spans="5:6" x14ac:dyDescent="0.2">
      <c r="E3656" s="27" t="s">
        <v>299</v>
      </c>
      <c r="F3656" s="28" t="s">
        <v>18</v>
      </c>
    </row>
    <row r="3657" spans="5:6" x14ac:dyDescent="0.2">
      <c r="E3657" s="27" t="s">
        <v>299</v>
      </c>
      <c r="F3657" s="28" t="s">
        <v>42</v>
      </c>
    </row>
    <row r="3658" spans="5:6" x14ac:dyDescent="0.2">
      <c r="E3658" s="27" t="s">
        <v>299</v>
      </c>
      <c r="F3658" s="28" t="s">
        <v>11</v>
      </c>
    </row>
    <row r="3659" spans="5:6" x14ac:dyDescent="0.2">
      <c r="E3659" s="27" t="s">
        <v>299</v>
      </c>
      <c r="F3659" s="28" t="s">
        <v>12</v>
      </c>
    </row>
    <row r="3660" spans="5:6" x14ac:dyDescent="0.2">
      <c r="E3660" s="27" t="s">
        <v>299</v>
      </c>
      <c r="F3660" s="28" t="s">
        <v>14</v>
      </c>
    </row>
    <row r="3661" spans="5:6" x14ac:dyDescent="0.2">
      <c r="E3661" s="27" t="s">
        <v>299</v>
      </c>
      <c r="F3661" s="28" t="s">
        <v>20</v>
      </c>
    </row>
    <row r="3662" spans="5:6" x14ac:dyDescent="0.2">
      <c r="E3662" s="27" t="s">
        <v>299</v>
      </c>
      <c r="F3662" s="28" t="s">
        <v>21</v>
      </c>
    </row>
    <row r="3663" spans="5:6" x14ac:dyDescent="0.2">
      <c r="E3663" s="25" t="s">
        <v>300</v>
      </c>
      <c r="F3663" s="30" t="s">
        <v>31</v>
      </c>
    </row>
    <row r="3664" spans="5:6" x14ac:dyDescent="0.2">
      <c r="E3664" s="27" t="s">
        <v>300</v>
      </c>
      <c r="F3664" s="28" t="s">
        <v>34</v>
      </c>
    </row>
    <row r="3665" spans="5:6" x14ac:dyDescent="0.2">
      <c r="E3665" s="27" t="s">
        <v>300</v>
      </c>
      <c r="F3665" s="28" t="s">
        <v>26</v>
      </c>
    </row>
    <row r="3666" spans="5:6" x14ac:dyDescent="0.2">
      <c r="E3666" s="27" t="s">
        <v>300</v>
      </c>
      <c r="F3666" s="28" t="s">
        <v>18</v>
      </c>
    </row>
    <row r="3667" spans="5:6" x14ac:dyDescent="0.2">
      <c r="E3667" s="25" t="s">
        <v>301</v>
      </c>
      <c r="F3667" s="30" t="s">
        <v>39</v>
      </c>
    </row>
    <row r="3668" spans="5:6" x14ac:dyDescent="0.2">
      <c r="E3668" s="27" t="s">
        <v>301</v>
      </c>
      <c r="F3668" s="28" t="s">
        <v>24</v>
      </c>
    </row>
    <row r="3669" spans="5:6" x14ac:dyDescent="0.2">
      <c r="E3669" s="27" t="s">
        <v>301</v>
      </c>
      <c r="F3669" s="28" t="s">
        <v>31</v>
      </c>
    </row>
    <row r="3670" spans="5:6" x14ac:dyDescent="0.2">
      <c r="E3670" s="27" t="s">
        <v>301</v>
      </c>
      <c r="F3670" s="28" t="s">
        <v>32</v>
      </c>
    </row>
    <row r="3671" spans="5:6" x14ac:dyDescent="0.2">
      <c r="E3671" s="27" t="s">
        <v>301</v>
      </c>
      <c r="F3671" s="28" t="s">
        <v>34</v>
      </c>
    </row>
    <row r="3672" spans="5:6" x14ac:dyDescent="0.2">
      <c r="E3672" s="27" t="s">
        <v>301</v>
      </c>
      <c r="F3672" s="28" t="s">
        <v>26</v>
      </c>
    </row>
    <row r="3673" spans="5:6" x14ac:dyDescent="0.2">
      <c r="E3673" s="27" t="s">
        <v>301</v>
      </c>
      <c r="F3673" s="28" t="s">
        <v>36</v>
      </c>
    </row>
    <row r="3674" spans="5:6" x14ac:dyDescent="0.2">
      <c r="E3674" s="27" t="s">
        <v>301</v>
      </c>
      <c r="F3674" s="28" t="s">
        <v>27</v>
      </c>
    </row>
    <row r="3675" spans="5:6" x14ac:dyDescent="0.2">
      <c r="E3675" s="27" t="s">
        <v>301</v>
      </c>
      <c r="F3675" s="28" t="s">
        <v>29</v>
      </c>
    </row>
    <row r="3676" spans="5:6" x14ac:dyDescent="0.2">
      <c r="E3676" s="27" t="s">
        <v>301</v>
      </c>
      <c r="F3676" s="28" t="s">
        <v>18</v>
      </c>
    </row>
    <row r="3677" spans="5:6" x14ac:dyDescent="0.2">
      <c r="E3677" s="27" t="s">
        <v>301</v>
      </c>
      <c r="F3677" s="28" t="s">
        <v>19</v>
      </c>
    </row>
    <row r="3678" spans="5:6" x14ac:dyDescent="0.2">
      <c r="E3678" s="27" t="s">
        <v>301</v>
      </c>
      <c r="F3678" s="28" t="s">
        <v>42</v>
      </c>
    </row>
    <row r="3679" spans="5:6" x14ac:dyDescent="0.2">
      <c r="E3679" s="27" t="s">
        <v>301</v>
      </c>
      <c r="F3679" s="28" t="s">
        <v>11</v>
      </c>
    </row>
    <row r="3680" spans="5:6" x14ac:dyDescent="0.2">
      <c r="E3680" s="27" t="s">
        <v>301</v>
      </c>
      <c r="F3680" s="28" t="s">
        <v>12</v>
      </c>
    </row>
    <row r="3681" spans="5:6" x14ac:dyDescent="0.2">
      <c r="E3681" s="27" t="s">
        <v>301</v>
      </c>
      <c r="F3681" s="28" t="s">
        <v>13</v>
      </c>
    </row>
    <row r="3682" spans="5:6" x14ac:dyDescent="0.2">
      <c r="E3682" s="27" t="s">
        <v>301</v>
      </c>
      <c r="F3682" s="28" t="s">
        <v>14</v>
      </c>
    </row>
    <row r="3683" spans="5:6" x14ac:dyDescent="0.2">
      <c r="E3683" s="27" t="s">
        <v>301</v>
      </c>
      <c r="F3683" s="28" t="s">
        <v>20</v>
      </c>
    </row>
    <row r="3684" spans="5:6" x14ac:dyDescent="0.2">
      <c r="E3684" s="25" t="s">
        <v>302</v>
      </c>
      <c r="F3684" s="30" t="s">
        <v>39</v>
      </c>
    </row>
    <row r="3685" spans="5:6" x14ac:dyDescent="0.2">
      <c r="E3685" s="27" t="s">
        <v>302</v>
      </c>
      <c r="F3685" s="28" t="s">
        <v>31</v>
      </c>
    </row>
    <row r="3686" spans="5:6" x14ac:dyDescent="0.2">
      <c r="E3686" s="27" t="s">
        <v>302</v>
      </c>
      <c r="F3686" s="28" t="s">
        <v>33</v>
      </c>
    </row>
    <row r="3687" spans="5:6" x14ac:dyDescent="0.2">
      <c r="E3687" s="27" t="s">
        <v>302</v>
      </c>
      <c r="F3687" s="28" t="s">
        <v>34</v>
      </c>
    </row>
    <row r="3688" spans="5:6" x14ac:dyDescent="0.2">
      <c r="E3688" s="27" t="s">
        <v>302</v>
      </c>
      <c r="F3688" s="28" t="s">
        <v>26</v>
      </c>
    </row>
    <row r="3689" spans="5:6" x14ac:dyDescent="0.2">
      <c r="E3689" s="27" t="s">
        <v>302</v>
      </c>
      <c r="F3689" s="28" t="s">
        <v>36</v>
      </c>
    </row>
    <row r="3690" spans="5:6" x14ac:dyDescent="0.2">
      <c r="E3690" s="27" t="s">
        <v>302</v>
      </c>
      <c r="F3690" s="28" t="s">
        <v>29</v>
      </c>
    </row>
    <row r="3691" spans="5:6" x14ac:dyDescent="0.2">
      <c r="E3691" s="27" t="s">
        <v>302</v>
      </c>
      <c r="F3691" s="28" t="s">
        <v>18</v>
      </c>
    </row>
    <row r="3692" spans="5:6" x14ac:dyDescent="0.2">
      <c r="E3692" s="27" t="s">
        <v>302</v>
      </c>
      <c r="F3692" s="28" t="s">
        <v>19</v>
      </c>
    </row>
    <row r="3693" spans="5:6" x14ac:dyDescent="0.2">
      <c r="E3693" s="27" t="s">
        <v>302</v>
      </c>
      <c r="F3693" s="28" t="s">
        <v>42</v>
      </c>
    </row>
    <row r="3694" spans="5:6" x14ac:dyDescent="0.2">
      <c r="E3694" s="27" t="s">
        <v>302</v>
      </c>
      <c r="F3694" s="28" t="s">
        <v>11</v>
      </c>
    </row>
    <row r="3695" spans="5:6" x14ac:dyDescent="0.2">
      <c r="E3695" s="27" t="s">
        <v>302</v>
      </c>
      <c r="F3695" s="28" t="s">
        <v>13</v>
      </c>
    </row>
    <row r="3696" spans="5:6" x14ac:dyDescent="0.2">
      <c r="E3696" s="27" t="s">
        <v>302</v>
      </c>
      <c r="F3696" s="28" t="s">
        <v>14</v>
      </c>
    </row>
    <row r="3697" spans="5:6" x14ac:dyDescent="0.2">
      <c r="E3697" s="27" t="s">
        <v>302</v>
      </c>
      <c r="F3697" s="28" t="s">
        <v>20</v>
      </c>
    </row>
    <row r="3698" spans="5:6" x14ac:dyDescent="0.2">
      <c r="E3698" s="25" t="s">
        <v>303</v>
      </c>
      <c r="F3698" s="30" t="s">
        <v>39</v>
      </c>
    </row>
    <row r="3699" spans="5:6" x14ac:dyDescent="0.2">
      <c r="E3699" s="27" t="s">
        <v>303</v>
      </c>
      <c r="F3699" s="28" t="s">
        <v>31</v>
      </c>
    </row>
    <row r="3700" spans="5:6" x14ac:dyDescent="0.2">
      <c r="E3700" s="27" t="s">
        <v>303</v>
      </c>
      <c r="F3700" s="28" t="s">
        <v>32</v>
      </c>
    </row>
    <row r="3701" spans="5:6" x14ac:dyDescent="0.2">
      <c r="E3701" s="27" t="s">
        <v>303</v>
      </c>
      <c r="F3701" s="28" t="s">
        <v>34</v>
      </c>
    </row>
    <row r="3702" spans="5:6" x14ac:dyDescent="0.2">
      <c r="E3702" s="27" t="s">
        <v>303</v>
      </c>
      <c r="F3702" s="28" t="s">
        <v>36</v>
      </c>
    </row>
    <row r="3703" spans="5:6" x14ac:dyDescent="0.2">
      <c r="E3703" s="27" t="s">
        <v>303</v>
      </c>
      <c r="F3703" s="28" t="s">
        <v>27</v>
      </c>
    </row>
    <row r="3704" spans="5:6" x14ac:dyDescent="0.2">
      <c r="E3704" s="27" t="s">
        <v>303</v>
      </c>
      <c r="F3704" s="28" t="s">
        <v>42</v>
      </c>
    </row>
    <row r="3705" spans="5:6" x14ac:dyDescent="0.2">
      <c r="E3705" s="27" t="s">
        <v>303</v>
      </c>
      <c r="F3705" s="28" t="s">
        <v>11</v>
      </c>
    </row>
    <row r="3706" spans="5:6" x14ac:dyDescent="0.2">
      <c r="E3706" s="27" t="s">
        <v>303</v>
      </c>
      <c r="F3706" s="28" t="s">
        <v>12</v>
      </c>
    </row>
    <row r="3707" spans="5:6" x14ac:dyDescent="0.2">
      <c r="E3707" s="27" t="s">
        <v>303</v>
      </c>
      <c r="F3707" s="28" t="s">
        <v>20</v>
      </c>
    </row>
    <row r="3708" spans="5:6" x14ac:dyDescent="0.2">
      <c r="E3708" s="27" t="s">
        <v>303</v>
      </c>
      <c r="F3708" s="28" t="s">
        <v>21</v>
      </c>
    </row>
    <row r="3709" spans="5:6" x14ac:dyDescent="0.2">
      <c r="E3709" s="25" t="s">
        <v>304</v>
      </c>
      <c r="F3709" s="30" t="s">
        <v>24</v>
      </c>
    </row>
    <row r="3710" spans="5:6" x14ac:dyDescent="0.2">
      <c r="E3710" s="27" t="s">
        <v>304</v>
      </c>
      <c r="F3710" s="28" t="s">
        <v>31</v>
      </c>
    </row>
    <row r="3711" spans="5:6" x14ac:dyDescent="0.2">
      <c r="E3711" s="27" t="s">
        <v>304</v>
      </c>
      <c r="F3711" s="28" t="s">
        <v>32</v>
      </c>
    </row>
    <row r="3712" spans="5:6" x14ac:dyDescent="0.2">
      <c r="E3712" s="27" t="s">
        <v>304</v>
      </c>
      <c r="F3712" s="28" t="s">
        <v>34</v>
      </c>
    </row>
    <row r="3713" spans="5:6" x14ac:dyDescent="0.2">
      <c r="E3713" s="27" t="s">
        <v>304</v>
      </c>
      <c r="F3713" s="28" t="s">
        <v>26</v>
      </c>
    </row>
    <row r="3714" spans="5:6" x14ac:dyDescent="0.2">
      <c r="E3714" s="27" t="s">
        <v>304</v>
      </c>
      <c r="F3714" s="28" t="s">
        <v>36</v>
      </c>
    </row>
    <row r="3715" spans="5:6" x14ac:dyDescent="0.2">
      <c r="E3715" s="27" t="s">
        <v>304</v>
      </c>
      <c r="F3715" s="28" t="s">
        <v>27</v>
      </c>
    </row>
    <row r="3716" spans="5:6" x14ac:dyDescent="0.2">
      <c r="E3716" s="27" t="s">
        <v>304</v>
      </c>
      <c r="F3716" s="28" t="s">
        <v>29</v>
      </c>
    </row>
    <row r="3717" spans="5:6" x14ac:dyDescent="0.2">
      <c r="E3717" s="27" t="s">
        <v>304</v>
      </c>
      <c r="F3717" s="28" t="s">
        <v>19</v>
      </c>
    </row>
    <row r="3718" spans="5:6" x14ac:dyDescent="0.2">
      <c r="E3718" s="27" t="s">
        <v>304</v>
      </c>
      <c r="F3718" s="28" t="s">
        <v>42</v>
      </c>
    </row>
    <row r="3719" spans="5:6" x14ac:dyDescent="0.2">
      <c r="E3719" s="27" t="s">
        <v>304</v>
      </c>
      <c r="F3719" s="28" t="s">
        <v>11</v>
      </c>
    </row>
    <row r="3720" spans="5:6" x14ac:dyDescent="0.2">
      <c r="E3720" s="27" t="s">
        <v>304</v>
      </c>
      <c r="F3720" s="28" t="s">
        <v>12</v>
      </c>
    </row>
    <row r="3721" spans="5:6" x14ac:dyDescent="0.2">
      <c r="E3721" s="27" t="s">
        <v>304</v>
      </c>
      <c r="F3721" s="28" t="s">
        <v>20</v>
      </c>
    </row>
    <row r="3722" spans="5:6" x14ac:dyDescent="0.2">
      <c r="E3722" s="25" t="s">
        <v>305</v>
      </c>
      <c r="F3722" s="30" t="s">
        <v>39</v>
      </c>
    </row>
    <row r="3723" spans="5:6" x14ac:dyDescent="0.2">
      <c r="E3723" s="27" t="s">
        <v>305</v>
      </c>
      <c r="F3723" s="28" t="s">
        <v>31</v>
      </c>
    </row>
    <row r="3724" spans="5:6" x14ac:dyDescent="0.2">
      <c r="E3724" s="27" t="s">
        <v>305</v>
      </c>
      <c r="F3724" s="28" t="s">
        <v>33</v>
      </c>
    </row>
    <row r="3725" spans="5:6" x14ac:dyDescent="0.2">
      <c r="E3725" s="27" t="s">
        <v>305</v>
      </c>
      <c r="F3725" s="28" t="s">
        <v>34</v>
      </c>
    </row>
    <row r="3726" spans="5:6" x14ac:dyDescent="0.2">
      <c r="E3726" s="27" t="s">
        <v>305</v>
      </c>
      <c r="F3726" s="28" t="s">
        <v>36</v>
      </c>
    </row>
    <row r="3727" spans="5:6" x14ac:dyDescent="0.2">
      <c r="E3727" s="27" t="s">
        <v>305</v>
      </c>
      <c r="F3727" s="28" t="s">
        <v>27</v>
      </c>
    </row>
    <row r="3728" spans="5:6" x14ac:dyDescent="0.2">
      <c r="E3728" s="27" t="s">
        <v>305</v>
      </c>
      <c r="F3728" s="28" t="s">
        <v>29</v>
      </c>
    </row>
    <row r="3729" spans="5:6" x14ac:dyDescent="0.2">
      <c r="E3729" s="27" t="s">
        <v>305</v>
      </c>
      <c r="F3729" s="28" t="s">
        <v>18</v>
      </c>
    </row>
    <row r="3730" spans="5:6" x14ac:dyDescent="0.2">
      <c r="E3730" s="27" t="s">
        <v>305</v>
      </c>
      <c r="F3730" s="28" t="s">
        <v>19</v>
      </c>
    </row>
    <row r="3731" spans="5:6" x14ac:dyDescent="0.2">
      <c r="E3731" s="27" t="s">
        <v>305</v>
      </c>
      <c r="F3731" s="28" t="s">
        <v>42</v>
      </c>
    </row>
    <row r="3732" spans="5:6" x14ac:dyDescent="0.2">
      <c r="E3732" s="27" t="s">
        <v>305</v>
      </c>
      <c r="F3732" s="28" t="s">
        <v>11</v>
      </c>
    </row>
    <row r="3733" spans="5:6" x14ac:dyDescent="0.2">
      <c r="E3733" s="27" t="s">
        <v>305</v>
      </c>
      <c r="F3733" s="28" t="s">
        <v>12</v>
      </c>
    </row>
    <row r="3734" spans="5:6" x14ac:dyDescent="0.2">
      <c r="E3734" s="27" t="s">
        <v>305</v>
      </c>
      <c r="F3734" s="28" t="s">
        <v>13</v>
      </c>
    </row>
    <row r="3735" spans="5:6" x14ac:dyDescent="0.2">
      <c r="E3735" s="27" t="s">
        <v>305</v>
      </c>
      <c r="F3735" s="28" t="s">
        <v>20</v>
      </c>
    </row>
    <row r="3736" spans="5:6" x14ac:dyDescent="0.2">
      <c r="E3736" s="27" t="s">
        <v>305</v>
      </c>
      <c r="F3736" s="28" t="s">
        <v>21</v>
      </c>
    </row>
    <row r="3737" spans="5:6" x14ac:dyDescent="0.2">
      <c r="E3737" s="25" t="s">
        <v>306</v>
      </c>
      <c r="F3737" s="30" t="s">
        <v>24</v>
      </c>
    </row>
    <row r="3738" spans="5:6" x14ac:dyDescent="0.2">
      <c r="E3738" s="27" t="s">
        <v>306</v>
      </c>
      <c r="F3738" s="28" t="s">
        <v>31</v>
      </c>
    </row>
    <row r="3739" spans="5:6" x14ac:dyDescent="0.2">
      <c r="E3739" s="27" t="s">
        <v>306</v>
      </c>
      <c r="F3739" s="28" t="s">
        <v>32</v>
      </c>
    </row>
    <row r="3740" spans="5:6" x14ac:dyDescent="0.2">
      <c r="E3740" s="27" t="s">
        <v>306</v>
      </c>
      <c r="F3740" s="28" t="s">
        <v>34</v>
      </c>
    </row>
    <row r="3741" spans="5:6" x14ac:dyDescent="0.2">
      <c r="E3741" s="27" t="s">
        <v>306</v>
      </c>
      <c r="F3741" s="28" t="s">
        <v>26</v>
      </c>
    </row>
    <row r="3742" spans="5:6" x14ac:dyDescent="0.2">
      <c r="E3742" s="27" t="s">
        <v>306</v>
      </c>
      <c r="F3742" s="28" t="s">
        <v>27</v>
      </c>
    </row>
    <row r="3743" spans="5:6" x14ac:dyDescent="0.2">
      <c r="E3743" s="27" t="s">
        <v>306</v>
      </c>
      <c r="F3743" s="28" t="s">
        <v>18</v>
      </c>
    </row>
    <row r="3744" spans="5:6" x14ac:dyDescent="0.2">
      <c r="E3744" s="27" t="s">
        <v>306</v>
      </c>
      <c r="F3744" s="28" t="s">
        <v>19</v>
      </c>
    </row>
    <row r="3745" spans="5:6" x14ac:dyDescent="0.2">
      <c r="E3745" s="27" t="s">
        <v>306</v>
      </c>
      <c r="F3745" s="28" t="s">
        <v>20</v>
      </c>
    </row>
    <row r="3746" spans="5:6" x14ac:dyDescent="0.2">
      <c r="E3746" s="27" t="s">
        <v>306</v>
      </c>
      <c r="F3746" s="28" t="s">
        <v>21</v>
      </c>
    </row>
    <row r="3747" spans="5:6" x14ac:dyDescent="0.2">
      <c r="E3747" s="25" t="s">
        <v>307</v>
      </c>
      <c r="F3747" s="30" t="s">
        <v>39</v>
      </c>
    </row>
    <row r="3748" spans="5:6" x14ac:dyDescent="0.2">
      <c r="E3748" s="27" t="s">
        <v>307</v>
      </c>
      <c r="F3748" s="28" t="s">
        <v>31</v>
      </c>
    </row>
    <row r="3749" spans="5:6" x14ac:dyDescent="0.2">
      <c r="E3749" s="27" t="s">
        <v>307</v>
      </c>
      <c r="F3749" s="28" t="s">
        <v>33</v>
      </c>
    </row>
    <row r="3750" spans="5:6" x14ac:dyDescent="0.2">
      <c r="E3750" s="27" t="s">
        <v>307</v>
      </c>
      <c r="F3750" s="28" t="s">
        <v>34</v>
      </c>
    </row>
    <row r="3751" spans="5:6" x14ac:dyDescent="0.2">
      <c r="E3751" s="27" t="s">
        <v>307</v>
      </c>
      <c r="F3751" s="28" t="s">
        <v>27</v>
      </c>
    </row>
    <row r="3752" spans="5:6" x14ac:dyDescent="0.2">
      <c r="E3752" s="27" t="s">
        <v>307</v>
      </c>
      <c r="F3752" s="28" t="s">
        <v>29</v>
      </c>
    </row>
    <row r="3753" spans="5:6" x14ac:dyDescent="0.2">
      <c r="E3753" s="27" t="s">
        <v>307</v>
      </c>
      <c r="F3753" s="28" t="s">
        <v>18</v>
      </c>
    </row>
    <row r="3754" spans="5:6" x14ac:dyDescent="0.2">
      <c r="E3754" s="27" t="s">
        <v>307</v>
      </c>
      <c r="F3754" s="28" t="s">
        <v>42</v>
      </c>
    </row>
    <row r="3755" spans="5:6" x14ac:dyDescent="0.2">
      <c r="E3755" s="27" t="s">
        <v>307</v>
      </c>
      <c r="F3755" s="28" t="s">
        <v>11</v>
      </c>
    </row>
    <row r="3756" spans="5:6" x14ac:dyDescent="0.2">
      <c r="E3756" s="27" t="s">
        <v>307</v>
      </c>
      <c r="F3756" s="28" t="s">
        <v>12</v>
      </c>
    </row>
    <row r="3757" spans="5:6" x14ac:dyDescent="0.2">
      <c r="E3757" s="27" t="s">
        <v>307</v>
      </c>
      <c r="F3757" s="28" t="s">
        <v>13</v>
      </c>
    </row>
    <row r="3758" spans="5:6" x14ac:dyDescent="0.2">
      <c r="E3758" s="27" t="s">
        <v>307</v>
      </c>
      <c r="F3758" s="28" t="s">
        <v>14</v>
      </c>
    </row>
    <row r="3759" spans="5:6" x14ac:dyDescent="0.2">
      <c r="E3759" s="27" t="s">
        <v>307</v>
      </c>
      <c r="F3759" s="28" t="s">
        <v>20</v>
      </c>
    </row>
    <row r="3760" spans="5:6" x14ac:dyDescent="0.2">
      <c r="E3760" s="25" t="s">
        <v>513</v>
      </c>
      <c r="F3760" s="30" t="s">
        <v>39</v>
      </c>
    </row>
    <row r="3761" spans="5:6" x14ac:dyDescent="0.2">
      <c r="E3761" s="27" t="s">
        <v>513</v>
      </c>
      <c r="F3761" s="28" t="s">
        <v>24</v>
      </c>
    </row>
    <row r="3762" spans="5:6" x14ac:dyDescent="0.2">
      <c r="E3762" s="27" t="s">
        <v>513</v>
      </c>
      <c r="F3762" s="28" t="s">
        <v>31</v>
      </c>
    </row>
    <row r="3763" spans="5:6" x14ac:dyDescent="0.2">
      <c r="E3763" s="27" t="s">
        <v>513</v>
      </c>
      <c r="F3763" s="28" t="s">
        <v>32</v>
      </c>
    </row>
    <row r="3764" spans="5:6" x14ac:dyDescent="0.2">
      <c r="E3764" s="27" t="s">
        <v>513</v>
      </c>
      <c r="F3764" s="28" t="s">
        <v>33</v>
      </c>
    </row>
    <row r="3765" spans="5:6" x14ac:dyDescent="0.2">
      <c r="E3765" s="27" t="s">
        <v>513</v>
      </c>
      <c r="F3765" s="28" t="s">
        <v>34</v>
      </c>
    </row>
    <row r="3766" spans="5:6" x14ac:dyDescent="0.2">
      <c r="E3766" s="27" t="s">
        <v>513</v>
      </c>
      <c r="F3766" s="28" t="s">
        <v>26</v>
      </c>
    </row>
    <row r="3767" spans="5:6" x14ac:dyDescent="0.2">
      <c r="E3767" s="27" t="s">
        <v>513</v>
      </c>
      <c r="F3767" s="28" t="s">
        <v>36</v>
      </c>
    </row>
    <row r="3768" spans="5:6" x14ac:dyDescent="0.2">
      <c r="E3768" s="27" t="s">
        <v>513</v>
      </c>
      <c r="F3768" s="28" t="s">
        <v>27</v>
      </c>
    </row>
    <row r="3769" spans="5:6" x14ac:dyDescent="0.2">
      <c r="E3769" s="27" t="s">
        <v>513</v>
      </c>
      <c r="F3769" s="28" t="s">
        <v>29</v>
      </c>
    </row>
    <row r="3770" spans="5:6" x14ac:dyDescent="0.2">
      <c r="E3770" s="27" t="s">
        <v>513</v>
      </c>
      <c r="F3770" s="28" t="s">
        <v>18</v>
      </c>
    </row>
    <row r="3771" spans="5:6" x14ac:dyDescent="0.2">
      <c r="E3771" s="27" t="s">
        <v>513</v>
      </c>
      <c r="F3771" s="28" t="s">
        <v>19</v>
      </c>
    </row>
    <row r="3772" spans="5:6" x14ac:dyDescent="0.2">
      <c r="E3772" s="27" t="s">
        <v>513</v>
      </c>
      <c r="F3772" s="28" t="s">
        <v>42</v>
      </c>
    </row>
    <row r="3773" spans="5:6" x14ac:dyDescent="0.2">
      <c r="E3773" s="27" t="s">
        <v>513</v>
      </c>
      <c r="F3773" s="28" t="s">
        <v>11</v>
      </c>
    </row>
    <row r="3774" spans="5:6" x14ac:dyDescent="0.2">
      <c r="E3774" s="27" t="s">
        <v>513</v>
      </c>
      <c r="F3774" s="28" t="s">
        <v>12</v>
      </c>
    </row>
    <row r="3775" spans="5:6" x14ac:dyDescent="0.2">
      <c r="E3775" s="27" t="s">
        <v>513</v>
      </c>
      <c r="F3775" s="28" t="s">
        <v>13</v>
      </c>
    </row>
    <row r="3776" spans="5:6" x14ac:dyDescent="0.2">
      <c r="E3776" s="27" t="s">
        <v>513</v>
      </c>
      <c r="F3776" s="28" t="s">
        <v>14</v>
      </c>
    </row>
    <row r="3777" spans="5:6" x14ac:dyDescent="0.2">
      <c r="E3777" s="27" t="s">
        <v>513</v>
      </c>
      <c r="F3777" s="28" t="s">
        <v>20</v>
      </c>
    </row>
    <row r="3778" spans="5:6" x14ac:dyDescent="0.2">
      <c r="E3778" s="27" t="s">
        <v>513</v>
      </c>
      <c r="F3778" s="28" t="s">
        <v>21</v>
      </c>
    </row>
    <row r="3779" spans="5:6" x14ac:dyDescent="0.2">
      <c r="E3779" s="25" t="s">
        <v>514</v>
      </c>
      <c r="F3779" s="30" t="s">
        <v>39</v>
      </c>
    </row>
    <row r="3780" spans="5:6" x14ac:dyDescent="0.2">
      <c r="E3780" s="27" t="s">
        <v>514</v>
      </c>
      <c r="F3780" s="28" t="s">
        <v>24</v>
      </c>
    </row>
    <row r="3781" spans="5:6" x14ac:dyDescent="0.2">
      <c r="E3781" s="27" t="s">
        <v>514</v>
      </c>
      <c r="F3781" s="28" t="s">
        <v>31</v>
      </c>
    </row>
    <row r="3782" spans="5:6" x14ac:dyDescent="0.2">
      <c r="E3782" s="27" t="s">
        <v>514</v>
      </c>
      <c r="F3782" s="28" t="s">
        <v>32</v>
      </c>
    </row>
    <row r="3783" spans="5:6" x14ac:dyDescent="0.2">
      <c r="E3783" s="27" t="s">
        <v>514</v>
      </c>
      <c r="F3783" s="28" t="s">
        <v>33</v>
      </c>
    </row>
    <row r="3784" spans="5:6" x14ac:dyDescent="0.2">
      <c r="E3784" s="27" t="s">
        <v>514</v>
      </c>
      <c r="F3784" s="28" t="s">
        <v>34</v>
      </c>
    </row>
    <row r="3785" spans="5:6" x14ac:dyDescent="0.2">
      <c r="E3785" s="27" t="s">
        <v>514</v>
      </c>
      <c r="F3785" s="28" t="s">
        <v>26</v>
      </c>
    </row>
    <row r="3786" spans="5:6" x14ac:dyDescent="0.2">
      <c r="E3786" s="27" t="s">
        <v>514</v>
      </c>
      <c r="F3786" s="28" t="s">
        <v>36</v>
      </c>
    </row>
    <row r="3787" spans="5:6" x14ac:dyDescent="0.2">
      <c r="E3787" s="27" t="s">
        <v>514</v>
      </c>
      <c r="F3787" s="28" t="s">
        <v>27</v>
      </c>
    </row>
    <row r="3788" spans="5:6" x14ac:dyDescent="0.2">
      <c r="E3788" s="27" t="s">
        <v>514</v>
      </c>
      <c r="F3788" s="28" t="s">
        <v>29</v>
      </c>
    </row>
    <row r="3789" spans="5:6" x14ac:dyDescent="0.2">
      <c r="E3789" s="27" t="s">
        <v>514</v>
      </c>
      <c r="F3789" s="28" t="s">
        <v>18</v>
      </c>
    </row>
    <row r="3790" spans="5:6" x14ac:dyDescent="0.2">
      <c r="E3790" s="27" t="s">
        <v>514</v>
      </c>
      <c r="F3790" s="28" t="s">
        <v>19</v>
      </c>
    </row>
    <row r="3791" spans="5:6" x14ac:dyDescent="0.2">
      <c r="E3791" s="27" t="s">
        <v>514</v>
      </c>
      <c r="F3791" s="28" t="s">
        <v>42</v>
      </c>
    </row>
    <row r="3792" spans="5:6" x14ac:dyDescent="0.2">
      <c r="E3792" s="27" t="s">
        <v>514</v>
      </c>
      <c r="F3792" s="28" t="s">
        <v>11</v>
      </c>
    </row>
    <row r="3793" spans="5:6" x14ac:dyDescent="0.2">
      <c r="E3793" s="27" t="s">
        <v>514</v>
      </c>
      <c r="F3793" s="28" t="s">
        <v>12</v>
      </c>
    </row>
    <row r="3794" spans="5:6" x14ac:dyDescent="0.2">
      <c r="E3794" s="27" t="s">
        <v>514</v>
      </c>
      <c r="F3794" s="28" t="s">
        <v>13</v>
      </c>
    </row>
    <row r="3795" spans="5:6" x14ac:dyDescent="0.2">
      <c r="E3795" s="27" t="s">
        <v>514</v>
      </c>
      <c r="F3795" s="28" t="s">
        <v>14</v>
      </c>
    </row>
    <row r="3796" spans="5:6" x14ac:dyDescent="0.2">
      <c r="E3796" s="27" t="s">
        <v>514</v>
      </c>
      <c r="F3796" s="28" t="s">
        <v>20</v>
      </c>
    </row>
    <row r="3797" spans="5:6" x14ac:dyDescent="0.2">
      <c r="E3797" s="27" t="s">
        <v>514</v>
      </c>
      <c r="F3797" s="28" t="s">
        <v>21</v>
      </c>
    </row>
    <row r="3798" spans="5:6" x14ac:dyDescent="0.2">
      <c r="E3798" s="25" t="s">
        <v>308</v>
      </c>
      <c r="F3798" s="30" t="s">
        <v>31</v>
      </c>
    </row>
    <row r="3799" spans="5:6" x14ac:dyDescent="0.2">
      <c r="E3799" s="27" t="s">
        <v>308</v>
      </c>
      <c r="F3799" s="28" t="s">
        <v>32</v>
      </c>
    </row>
    <row r="3800" spans="5:6" x14ac:dyDescent="0.2">
      <c r="E3800" s="27" t="s">
        <v>308</v>
      </c>
      <c r="F3800" s="28" t="s">
        <v>36</v>
      </c>
    </row>
    <row r="3801" spans="5:6" x14ac:dyDescent="0.2">
      <c r="E3801" s="27" t="s">
        <v>308</v>
      </c>
      <c r="F3801" s="28" t="s">
        <v>27</v>
      </c>
    </row>
    <row r="3802" spans="5:6" x14ac:dyDescent="0.2">
      <c r="E3802" s="27" t="s">
        <v>308</v>
      </c>
      <c r="F3802" s="28" t="s">
        <v>42</v>
      </c>
    </row>
    <row r="3803" spans="5:6" x14ac:dyDescent="0.2">
      <c r="E3803" s="27" t="s">
        <v>308</v>
      </c>
      <c r="F3803" s="28" t="s">
        <v>12</v>
      </c>
    </row>
    <row r="3804" spans="5:6" x14ac:dyDescent="0.2">
      <c r="E3804" s="27" t="s">
        <v>308</v>
      </c>
      <c r="F3804" s="28" t="s">
        <v>13</v>
      </c>
    </row>
    <row r="3805" spans="5:6" x14ac:dyDescent="0.2">
      <c r="E3805" s="25" t="s">
        <v>309</v>
      </c>
      <c r="F3805" s="30" t="s">
        <v>39</v>
      </c>
    </row>
    <row r="3806" spans="5:6" x14ac:dyDescent="0.2">
      <c r="E3806" s="27" t="s">
        <v>309</v>
      </c>
      <c r="F3806" s="28" t="s">
        <v>24</v>
      </c>
    </row>
    <row r="3807" spans="5:6" x14ac:dyDescent="0.2">
      <c r="E3807" s="27" t="s">
        <v>309</v>
      </c>
      <c r="F3807" s="28" t="s">
        <v>31</v>
      </c>
    </row>
    <row r="3808" spans="5:6" x14ac:dyDescent="0.2">
      <c r="E3808" s="27" t="s">
        <v>309</v>
      </c>
      <c r="F3808" s="28" t="s">
        <v>33</v>
      </c>
    </row>
    <row r="3809" spans="5:6" x14ac:dyDescent="0.2">
      <c r="E3809" s="27" t="s">
        <v>309</v>
      </c>
      <c r="F3809" s="28" t="s">
        <v>26</v>
      </c>
    </row>
    <row r="3810" spans="5:6" x14ac:dyDescent="0.2">
      <c r="E3810" s="27" t="s">
        <v>309</v>
      </c>
      <c r="F3810" s="28" t="s">
        <v>36</v>
      </c>
    </row>
    <row r="3811" spans="5:6" x14ac:dyDescent="0.2">
      <c r="E3811" s="27" t="s">
        <v>309</v>
      </c>
      <c r="F3811" s="28" t="s">
        <v>18</v>
      </c>
    </row>
    <row r="3812" spans="5:6" x14ac:dyDescent="0.2">
      <c r="E3812" s="27" t="s">
        <v>309</v>
      </c>
      <c r="F3812" s="28" t="s">
        <v>19</v>
      </c>
    </row>
    <row r="3813" spans="5:6" x14ac:dyDescent="0.2">
      <c r="E3813" s="27" t="s">
        <v>309</v>
      </c>
      <c r="F3813" s="28" t="s">
        <v>12</v>
      </c>
    </row>
    <row r="3814" spans="5:6" x14ac:dyDescent="0.2">
      <c r="E3814" s="27" t="s">
        <v>309</v>
      </c>
      <c r="F3814" s="28" t="s">
        <v>13</v>
      </c>
    </row>
    <row r="3815" spans="5:6" x14ac:dyDescent="0.2">
      <c r="E3815" s="27" t="s">
        <v>309</v>
      </c>
      <c r="F3815" s="28" t="s">
        <v>14</v>
      </c>
    </row>
    <row r="3816" spans="5:6" x14ac:dyDescent="0.2">
      <c r="E3816" s="27" t="s">
        <v>309</v>
      </c>
      <c r="F3816" s="28" t="s">
        <v>21</v>
      </c>
    </row>
    <row r="3817" spans="5:6" x14ac:dyDescent="0.2">
      <c r="E3817" s="25" t="s">
        <v>310</v>
      </c>
      <c r="F3817" s="30" t="s">
        <v>24</v>
      </c>
    </row>
    <row r="3818" spans="5:6" x14ac:dyDescent="0.2">
      <c r="E3818" s="27" t="s">
        <v>310</v>
      </c>
      <c r="F3818" s="28" t="s">
        <v>31</v>
      </c>
    </row>
    <row r="3819" spans="5:6" x14ac:dyDescent="0.2">
      <c r="E3819" s="27" t="s">
        <v>310</v>
      </c>
      <c r="F3819" s="28" t="s">
        <v>32</v>
      </c>
    </row>
    <row r="3820" spans="5:6" x14ac:dyDescent="0.2">
      <c r="E3820" s="27" t="s">
        <v>310</v>
      </c>
      <c r="F3820" s="28" t="s">
        <v>33</v>
      </c>
    </row>
    <row r="3821" spans="5:6" x14ac:dyDescent="0.2">
      <c r="E3821" s="27" t="s">
        <v>310</v>
      </c>
      <c r="F3821" s="28" t="s">
        <v>34</v>
      </c>
    </row>
    <row r="3822" spans="5:6" x14ac:dyDescent="0.2">
      <c r="E3822" s="27" t="s">
        <v>310</v>
      </c>
      <c r="F3822" s="28" t="s">
        <v>26</v>
      </c>
    </row>
    <row r="3823" spans="5:6" x14ac:dyDescent="0.2">
      <c r="E3823" s="27" t="s">
        <v>310</v>
      </c>
      <c r="F3823" s="28" t="s">
        <v>36</v>
      </c>
    </row>
    <row r="3824" spans="5:6" x14ac:dyDescent="0.2">
      <c r="E3824" s="27" t="s">
        <v>310</v>
      </c>
      <c r="F3824" s="28" t="s">
        <v>27</v>
      </c>
    </row>
    <row r="3825" spans="5:6" x14ac:dyDescent="0.2">
      <c r="E3825" s="27" t="s">
        <v>310</v>
      </c>
      <c r="F3825" s="28" t="s">
        <v>29</v>
      </c>
    </row>
    <row r="3826" spans="5:6" x14ac:dyDescent="0.2">
      <c r="E3826" s="27" t="s">
        <v>310</v>
      </c>
      <c r="F3826" s="28" t="s">
        <v>18</v>
      </c>
    </row>
    <row r="3827" spans="5:6" x14ac:dyDescent="0.2">
      <c r="E3827" s="27" t="s">
        <v>310</v>
      </c>
      <c r="F3827" s="28" t="s">
        <v>19</v>
      </c>
    </row>
    <row r="3828" spans="5:6" x14ac:dyDescent="0.2">
      <c r="E3828" s="27" t="s">
        <v>310</v>
      </c>
      <c r="F3828" s="28" t="s">
        <v>42</v>
      </c>
    </row>
    <row r="3829" spans="5:6" x14ac:dyDescent="0.2">
      <c r="E3829" s="27" t="s">
        <v>310</v>
      </c>
      <c r="F3829" s="28" t="s">
        <v>11</v>
      </c>
    </row>
    <row r="3830" spans="5:6" x14ac:dyDescent="0.2">
      <c r="E3830" s="27" t="s">
        <v>310</v>
      </c>
      <c r="F3830" s="28" t="s">
        <v>12</v>
      </c>
    </row>
    <row r="3831" spans="5:6" x14ac:dyDescent="0.2">
      <c r="E3831" s="27" t="s">
        <v>310</v>
      </c>
      <c r="F3831" s="28" t="s">
        <v>13</v>
      </c>
    </row>
    <row r="3832" spans="5:6" x14ac:dyDescent="0.2">
      <c r="E3832" s="27" t="s">
        <v>310</v>
      </c>
      <c r="F3832" s="28" t="s">
        <v>14</v>
      </c>
    </row>
    <row r="3833" spans="5:6" x14ac:dyDescent="0.2">
      <c r="E3833" s="27" t="s">
        <v>310</v>
      </c>
      <c r="F3833" s="28" t="s">
        <v>20</v>
      </c>
    </row>
    <row r="3834" spans="5:6" x14ac:dyDescent="0.2">
      <c r="E3834" s="27" t="s">
        <v>310</v>
      </c>
      <c r="F3834" s="28" t="s">
        <v>21</v>
      </c>
    </row>
    <row r="3835" spans="5:6" x14ac:dyDescent="0.2">
      <c r="E3835" s="25" t="s">
        <v>311</v>
      </c>
      <c r="F3835" s="30" t="s">
        <v>39</v>
      </c>
    </row>
    <row r="3836" spans="5:6" x14ac:dyDescent="0.2">
      <c r="E3836" s="27" t="s">
        <v>311</v>
      </c>
      <c r="F3836" s="28" t="s">
        <v>31</v>
      </c>
    </row>
    <row r="3837" spans="5:6" x14ac:dyDescent="0.2">
      <c r="E3837" s="27" t="s">
        <v>311</v>
      </c>
      <c r="F3837" s="28" t="s">
        <v>32</v>
      </c>
    </row>
    <row r="3838" spans="5:6" x14ac:dyDescent="0.2">
      <c r="E3838" s="27" t="s">
        <v>311</v>
      </c>
      <c r="F3838" s="28" t="s">
        <v>33</v>
      </c>
    </row>
    <row r="3839" spans="5:6" x14ac:dyDescent="0.2">
      <c r="E3839" s="27" t="s">
        <v>311</v>
      </c>
      <c r="F3839" s="28" t="s">
        <v>27</v>
      </c>
    </row>
    <row r="3840" spans="5:6" x14ac:dyDescent="0.2">
      <c r="E3840" s="27" t="s">
        <v>311</v>
      </c>
      <c r="F3840" s="28" t="s">
        <v>29</v>
      </c>
    </row>
    <row r="3841" spans="5:6" x14ac:dyDescent="0.2">
      <c r="E3841" s="27" t="s">
        <v>311</v>
      </c>
      <c r="F3841" s="28" t="s">
        <v>18</v>
      </c>
    </row>
    <row r="3842" spans="5:6" x14ac:dyDescent="0.2">
      <c r="E3842" s="27" t="s">
        <v>311</v>
      </c>
      <c r="F3842" s="28" t="s">
        <v>11</v>
      </c>
    </row>
    <row r="3843" spans="5:6" x14ac:dyDescent="0.2">
      <c r="E3843" s="27" t="s">
        <v>311</v>
      </c>
      <c r="F3843" s="28" t="s">
        <v>12</v>
      </c>
    </row>
    <row r="3844" spans="5:6" x14ac:dyDescent="0.2">
      <c r="E3844" s="27" t="s">
        <v>311</v>
      </c>
      <c r="F3844" s="28" t="s">
        <v>13</v>
      </c>
    </row>
    <row r="3845" spans="5:6" x14ac:dyDescent="0.2">
      <c r="E3845" s="27" t="s">
        <v>311</v>
      </c>
      <c r="F3845" s="28" t="s">
        <v>21</v>
      </c>
    </row>
    <row r="3846" spans="5:6" x14ac:dyDescent="0.2">
      <c r="E3846" s="25" t="s">
        <v>312</v>
      </c>
      <c r="F3846" s="30" t="s">
        <v>39</v>
      </c>
    </row>
    <row r="3847" spans="5:6" x14ac:dyDescent="0.2">
      <c r="E3847" s="27" t="s">
        <v>312</v>
      </c>
      <c r="F3847" s="28" t="s">
        <v>31</v>
      </c>
    </row>
    <row r="3848" spans="5:6" x14ac:dyDescent="0.2">
      <c r="E3848" s="27" t="s">
        <v>312</v>
      </c>
      <c r="F3848" s="28" t="s">
        <v>32</v>
      </c>
    </row>
    <row r="3849" spans="5:6" x14ac:dyDescent="0.2">
      <c r="E3849" s="27" t="s">
        <v>312</v>
      </c>
      <c r="F3849" s="28" t="s">
        <v>33</v>
      </c>
    </row>
    <row r="3850" spans="5:6" x14ac:dyDescent="0.2">
      <c r="E3850" s="27" t="s">
        <v>312</v>
      </c>
      <c r="F3850" s="28" t="s">
        <v>34</v>
      </c>
    </row>
    <row r="3851" spans="5:6" x14ac:dyDescent="0.2">
      <c r="E3851" s="27" t="s">
        <v>312</v>
      </c>
      <c r="F3851" s="28" t="s">
        <v>26</v>
      </c>
    </row>
    <row r="3852" spans="5:6" x14ac:dyDescent="0.2">
      <c r="E3852" s="27" t="s">
        <v>312</v>
      </c>
      <c r="F3852" s="28" t="s">
        <v>36</v>
      </c>
    </row>
    <row r="3853" spans="5:6" x14ac:dyDescent="0.2">
      <c r="E3853" s="27" t="s">
        <v>312</v>
      </c>
      <c r="F3853" s="28" t="s">
        <v>27</v>
      </c>
    </row>
    <row r="3854" spans="5:6" x14ac:dyDescent="0.2">
      <c r="E3854" s="27" t="s">
        <v>312</v>
      </c>
      <c r="F3854" s="28" t="s">
        <v>29</v>
      </c>
    </row>
    <row r="3855" spans="5:6" x14ac:dyDescent="0.2">
      <c r="E3855" s="25" t="s">
        <v>313</v>
      </c>
      <c r="F3855" s="30" t="s">
        <v>31</v>
      </c>
    </row>
    <row r="3856" spans="5:6" x14ac:dyDescent="0.2">
      <c r="E3856" s="27" t="s">
        <v>313</v>
      </c>
      <c r="F3856" s="28" t="s">
        <v>33</v>
      </c>
    </row>
    <row r="3857" spans="5:6" x14ac:dyDescent="0.2">
      <c r="E3857" s="27" t="s">
        <v>313</v>
      </c>
      <c r="F3857" s="28" t="s">
        <v>26</v>
      </c>
    </row>
    <row r="3858" spans="5:6" x14ac:dyDescent="0.2">
      <c r="E3858" s="27" t="s">
        <v>313</v>
      </c>
      <c r="F3858" s="28" t="s">
        <v>36</v>
      </c>
    </row>
    <row r="3859" spans="5:6" x14ac:dyDescent="0.2">
      <c r="E3859" s="27" t="s">
        <v>313</v>
      </c>
      <c r="F3859" s="28" t="s">
        <v>19</v>
      </c>
    </row>
    <row r="3860" spans="5:6" x14ac:dyDescent="0.2">
      <c r="E3860" s="27" t="s">
        <v>313</v>
      </c>
      <c r="F3860" s="28" t="s">
        <v>12</v>
      </c>
    </row>
    <row r="3861" spans="5:6" x14ac:dyDescent="0.2">
      <c r="E3861" s="27" t="s">
        <v>313</v>
      </c>
      <c r="F3861" s="28" t="s">
        <v>14</v>
      </c>
    </row>
    <row r="3862" spans="5:6" x14ac:dyDescent="0.2">
      <c r="E3862" s="27" t="s">
        <v>313</v>
      </c>
      <c r="F3862" s="28" t="s">
        <v>20</v>
      </c>
    </row>
    <row r="3863" spans="5:6" x14ac:dyDescent="0.2">
      <c r="E3863" s="25" t="s">
        <v>314</v>
      </c>
      <c r="F3863" s="30" t="s">
        <v>24</v>
      </c>
    </row>
    <row r="3864" spans="5:6" x14ac:dyDescent="0.2">
      <c r="E3864" s="27" t="s">
        <v>314</v>
      </c>
      <c r="F3864" s="28" t="s">
        <v>31</v>
      </c>
    </row>
    <row r="3865" spans="5:6" x14ac:dyDescent="0.2">
      <c r="E3865" s="27" t="s">
        <v>314</v>
      </c>
      <c r="F3865" s="28" t="s">
        <v>32</v>
      </c>
    </row>
    <row r="3866" spans="5:6" x14ac:dyDescent="0.2">
      <c r="E3866" s="27" t="s">
        <v>314</v>
      </c>
      <c r="F3866" s="28" t="s">
        <v>33</v>
      </c>
    </row>
    <row r="3867" spans="5:6" x14ac:dyDescent="0.2">
      <c r="E3867" s="27" t="s">
        <v>314</v>
      </c>
      <c r="F3867" s="28" t="s">
        <v>34</v>
      </c>
    </row>
    <row r="3868" spans="5:6" x14ac:dyDescent="0.2">
      <c r="E3868" s="27" t="s">
        <v>314</v>
      </c>
      <c r="F3868" s="28" t="s">
        <v>26</v>
      </c>
    </row>
    <row r="3869" spans="5:6" x14ac:dyDescent="0.2">
      <c r="E3869" s="27" t="s">
        <v>314</v>
      </c>
      <c r="F3869" s="28" t="s">
        <v>36</v>
      </c>
    </row>
    <row r="3870" spans="5:6" x14ac:dyDescent="0.2">
      <c r="E3870" s="27" t="s">
        <v>314</v>
      </c>
      <c r="F3870" s="28" t="s">
        <v>27</v>
      </c>
    </row>
    <row r="3871" spans="5:6" x14ac:dyDescent="0.2">
      <c r="E3871" s="27" t="s">
        <v>314</v>
      </c>
      <c r="F3871" s="28" t="s">
        <v>29</v>
      </c>
    </row>
    <row r="3872" spans="5:6" x14ac:dyDescent="0.2">
      <c r="E3872" s="27" t="s">
        <v>314</v>
      </c>
      <c r="F3872" s="28" t="s">
        <v>18</v>
      </c>
    </row>
    <row r="3873" spans="5:6" x14ac:dyDescent="0.2">
      <c r="E3873" s="27" t="s">
        <v>314</v>
      </c>
      <c r="F3873" s="28" t="s">
        <v>42</v>
      </c>
    </row>
    <row r="3874" spans="5:6" x14ac:dyDescent="0.2">
      <c r="E3874" s="27" t="s">
        <v>314</v>
      </c>
      <c r="F3874" s="28" t="s">
        <v>11</v>
      </c>
    </row>
    <row r="3875" spans="5:6" x14ac:dyDescent="0.2">
      <c r="E3875" s="27" t="s">
        <v>314</v>
      </c>
      <c r="F3875" s="28" t="s">
        <v>12</v>
      </c>
    </row>
    <row r="3876" spans="5:6" x14ac:dyDescent="0.2">
      <c r="E3876" s="27" t="s">
        <v>314</v>
      </c>
      <c r="F3876" s="28" t="s">
        <v>13</v>
      </c>
    </row>
    <row r="3877" spans="5:6" x14ac:dyDescent="0.2">
      <c r="E3877" s="27" t="s">
        <v>314</v>
      </c>
      <c r="F3877" s="28" t="s">
        <v>14</v>
      </c>
    </row>
    <row r="3878" spans="5:6" x14ac:dyDescent="0.2">
      <c r="E3878" s="27" t="s">
        <v>314</v>
      </c>
      <c r="F3878" s="28" t="s">
        <v>21</v>
      </c>
    </row>
    <row r="3879" spans="5:6" x14ac:dyDescent="0.2">
      <c r="E3879" s="25" t="s">
        <v>316</v>
      </c>
      <c r="F3879" s="30" t="s">
        <v>39</v>
      </c>
    </row>
    <row r="3880" spans="5:6" x14ac:dyDescent="0.2">
      <c r="E3880" s="27" t="s">
        <v>316</v>
      </c>
      <c r="F3880" s="28" t="s">
        <v>24</v>
      </c>
    </row>
    <row r="3881" spans="5:6" x14ac:dyDescent="0.2">
      <c r="E3881" s="27" t="s">
        <v>316</v>
      </c>
      <c r="F3881" s="28" t="s">
        <v>31</v>
      </c>
    </row>
    <row r="3882" spans="5:6" x14ac:dyDescent="0.2">
      <c r="E3882" s="27" t="s">
        <v>316</v>
      </c>
      <c r="F3882" s="28" t="s">
        <v>32</v>
      </c>
    </row>
    <row r="3883" spans="5:6" x14ac:dyDescent="0.2">
      <c r="E3883" s="27" t="s">
        <v>316</v>
      </c>
      <c r="F3883" s="28" t="s">
        <v>33</v>
      </c>
    </row>
    <row r="3884" spans="5:6" x14ac:dyDescent="0.2">
      <c r="E3884" s="27" t="s">
        <v>316</v>
      </c>
      <c r="F3884" s="28" t="s">
        <v>34</v>
      </c>
    </row>
    <row r="3885" spans="5:6" x14ac:dyDescent="0.2">
      <c r="E3885" s="27" t="s">
        <v>316</v>
      </c>
      <c r="F3885" s="28" t="s">
        <v>26</v>
      </c>
    </row>
    <row r="3886" spans="5:6" x14ac:dyDescent="0.2">
      <c r="E3886" s="27" t="s">
        <v>316</v>
      </c>
      <c r="F3886" s="28" t="s">
        <v>36</v>
      </c>
    </row>
    <row r="3887" spans="5:6" x14ac:dyDescent="0.2">
      <c r="E3887" s="27" t="s">
        <v>316</v>
      </c>
      <c r="F3887" s="28" t="s">
        <v>27</v>
      </c>
    </row>
    <row r="3888" spans="5:6" x14ac:dyDescent="0.2">
      <c r="E3888" s="27" t="s">
        <v>316</v>
      </c>
      <c r="F3888" s="28" t="s">
        <v>29</v>
      </c>
    </row>
    <row r="3889" spans="5:6" x14ac:dyDescent="0.2">
      <c r="E3889" s="27" t="s">
        <v>316</v>
      </c>
      <c r="F3889" s="28" t="s">
        <v>18</v>
      </c>
    </row>
    <row r="3890" spans="5:6" x14ac:dyDescent="0.2">
      <c r="E3890" s="27" t="s">
        <v>316</v>
      </c>
      <c r="F3890" s="28" t="s">
        <v>19</v>
      </c>
    </row>
    <row r="3891" spans="5:6" x14ac:dyDescent="0.2">
      <c r="E3891" s="27" t="s">
        <v>316</v>
      </c>
      <c r="F3891" s="28" t="s">
        <v>42</v>
      </c>
    </row>
    <row r="3892" spans="5:6" x14ac:dyDescent="0.2">
      <c r="E3892" s="25" t="s">
        <v>317</v>
      </c>
      <c r="F3892" s="30" t="s">
        <v>31</v>
      </c>
    </row>
    <row r="3893" spans="5:6" x14ac:dyDescent="0.2">
      <c r="E3893" s="27" t="s">
        <v>317</v>
      </c>
      <c r="F3893" s="28" t="s">
        <v>36</v>
      </c>
    </row>
    <row r="3894" spans="5:6" x14ac:dyDescent="0.2">
      <c r="E3894" s="27" t="s">
        <v>317</v>
      </c>
      <c r="F3894" s="28" t="s">
        <v>27</v>
      </c>
    </row>
    <row r="3895" spans="5:6" x14ac:dyDescent="0.2">
      <c r="E3895" s="27" t="s">
        <v>317</v>
      </c>
      <c r="F3895" s="28" t="s">
        <v>29</v>
      </c>
    </row>
    <row r="3896" spans="5:6" x14ac:dyDescent="0.2">
      <c r="E3896" s="27" t="s">
        <v>317</v>
      </c>
      <c r="F3896" s="28" t="s">
        <v>18</v>
      </c>
    </row>
    <row r="3897" spans="5:6" x14ac:dyDescent="0.2">
      <c r="E3897" s="27" t="s">
        <v>317</v>
      </c>
      <c r="F3897" s="28" t="s">
        <v>19</v>
      </c>
    </row>
    <row r="3898" spans="5:6" x14ac:dyDescent="0.2">
      <c r="E3898" s="27" t="s">
        <v>317</v>
      </c>
      <c r="F3898" s="28" t="s">
        <v>42</v>
      </c>
    </row>
    <row r="3899" spans="5:6" x14ac:dyDescent="0.2">
      <c r="E3899" s="27" t="s">
        <v>317</v>
      </c>
      <c r="F3899" s="28" t="s">
        <v>11</v>
      </c>
    </row>
    <row r="3900" spans="5:6" x14ac:dyDescent="0.2">
      <c r="E3900" s="25" t="s">
        <v>318</v>
      </c>
      <c r="F3900" s="30" t="s">
        <v>39</v>
      </c>
    </row>
    <row r="3901" spans="5:6" x14ac:dyDescent="0.2">
      <c r="E3901" s="27" t="s">
        <v>318</v>
      </c>
      <c r="F3901" s="28" t="s">
        <v>31</v>
      </c>
    </row>
    <row r="3902" spans="5:6" x14ac:dyDescent="0.2">
      <c r="E3902" s="27" t="s">
        <v>318</v>
      </c>
      <c r="F3902" s="28" t="s">
        <v>32</v>
      </c>
    </row>
    <row r="3903" spans="5:6" x14ac:dyDescent="0.2">
      <c r="E3903" s="27" t="s">
        <v>318</v>
      </c>
      <c r="F3903" s="28" t="s">
        <v>33</v>
      </c>
    </row>
    <row r="3904" spans="5:6" x14ac:dyDescent="0.2">
      <c r="E3904" s="27" t="s">
        <v>318</v>
      </c>
      <c r="F3904" s="28" t="s">
        <v>34</v>
      </c>
    </row>
    <row r="3905" spans="5:6" x14ac:dyDescent="0.2">
      <c r="E3905" s="27" t="s">
        <v>318</v>
      </c>
      <c r="F3905" s="28" t="s">
        <v>36</v>
      </c>
    </row>
    <row r="3906" spans="5:6" x14ac:dyDescent="0.2">
      <c r="E3906" s="27" t="s">
        <v>318</v>
      </c>
      <c r="F3906" s="28" t="s">
        <v>27</v>
      </c>
    </row>
    <row r="3907" spans="5:6" x14ac:dyDescent="0.2">
      <c r="E3907" s="27" t="s">
        <v>318</v>
      </c>
      <c r="F3907" s="28" t="s">
        <v>29</v>
      </c>
    </row>
    <row r="3908" spans="5:6" x14ac:dyDescent="0.2">
      <c r="E3908" s="27" t="s">
        <v>318</v>
      </c>
      <c r="F3908" s="28" t="s">
        <v>18</v>
      </c>
    </row>
    <row r="3909" spans="5:6" x14ac:dyDescent="0.2">
      <c r="E3909" s="27" t="s">
        <v>318</v>
      </c>
      <c r="F3909" s="28" t="s">
        <v>42</v>
      </c>
    </row>
    <row r="3910" spans="5:6" x14ac:dyDescent="0.2">
      <c r="E3910" s="27" t="s">
        <v>318</v>
      </c>
      <c r="F3910" s="28" t="s">
        <v>11</v>
      </c>
    </row>
    <row r="3911" spans="5:6" x14ac:dyDescent="0.2">
      <c r="E3911" s="27" t="s">
        <v>318</v>
      </c>
      <c r="F3911" s="28" t="s">
        <v>12</v>
      </c>
    </row>
    <row r="3912" spans="5:6" x14ac:dyDescent="0.2">
      <c r="E3912" s="27" t="s">
        <v>318</v>
      </c>
      <c r="F3912" s="28" t="s">
        <v>13</v>
      </c>
    </row>
    <row r="3913" spans="5:6" x14ac:dyDescent="0.2">
      <c r="E3913" s="27" t="s">
        <v>318</v>
      </c>
      <c r="F3913" s="28" t="s">
        <v>20</v>
      </c>
    </row>
    <row r="3914" spans="5:6" x14ac:dyDescent="0.2">
      <c r="E3914" s="27" t="s">
        <v>318</v>
      </c>
      <c r="F3914" s="28" t="s">
        <v>21</v>
      </c>
    </row>
    <row r="3915" spans="5:6" x14ac:dyDescent="0.2">
      <c r="E3915" s="25" t="s">
        <v>319</v>
      </c>
      <c r="F3915" s="30" t="s">
        <v>39</v>
      </c>
    </row>
    <row r="3916" spans="5:6" x14ac:dyDescent="0.2">
      <c r="E3916" s="27" t="s">
        <v>319</v>
      </c>
      <c r="F3916" s="28" t="s">
        <v>24</v>
      </c>
    </row>
    <row r="3917" spans="5:6" x14ac:dyDescent="0.2">
      <c r="E3917" s="27" t="s">
        <v>319</v>
      </c>
      <c r="F3917" s="28" t="s">
        <v>33</v>
      </c>
    </row>
    <row r="3918" spans="5:6" x14ac:dyDescent="0.2">
      <c r="E3918" s="27" t="s">
        <v>319</v>
      </c>
      <c r="F3918" s="28" t="s">
        <v>34</v>
      </c>
    </row>
    <row r="3919" spans="5:6" x14ac:dyDescent="0.2">
      <c r="E3919" s="27" t="s">
        <v>319</v>
      </c>
      <c r="F3919" s="28" t="s">
        <v>19</v>
      </c>
    </row>
    <row r="3920" spans="5:6" x14ac:dyDescent="0.2">
      <c r="E3920" s="27" t="s">
        <v>319</v>
      </c>
      <c r="F3920" s="28" t="s">
        <v>42</v>
      </c>
    </row>
    <row r="3921" spans="5:6" x14ac:dyDescent="0.2">
      <c r="E3921" s="27" t="s">
        <v>319</v>
      </c>
      <c r="F3921" s="28" t="s">
        <v>11</v>
      </c>
    </row>
    <row r="3922" spans="5:6" x14ac:dyDescent="0.2">
      <c r="E3922" s="27" t="s">
        <v>319</v>
      </c>
      <c r="F3922" s="28" t="s">
        <v>12</v>
      </c>
    </row>
    <row r="3923" spans="5:6" x14ac:dyDescent="0.2">
      <c r="E3923" s="27" t="s">
        <v>319</v>
      </c>
      <c r="F3923" s="28" t="s">
        <v>13</v>
      </c>
    </row>
    <row r="3924" spans="5:6" x14ac:dyDescent="0.2">
      <c r="E3924" s="27" t="s">
        <v>319</v>
      </c>
      <c r="F3924" s="28" t="s">
        <v>14</v>
      </c>
    </row>
    <row r="3925" spans="5:6" x14ac:dyDescent="0.2">
      <c r="E3925" s="25" t="s">
        <v>320</v>
      </c>
      <c r="F3925" s="30" t="s">
        <v>39</v>
      </c>
    </row>
    <row r="3926" spans="5:6" x14ac:dyDescent="0.2">
      <c r="E3926" s="27" t="s">
        <v>320</v>
      </c>
      <c r="F3926" s="28" t="s">
        <v>24</v>
      </c>
    </row>
    <row r="3927" spans="5:6" x14ac:dyDescent="0.2">
      <c r="E3927" s="27" t="s">
        <v>320</v>
      </c>
      <c r="F3927" s="28" t="s">
        <v>31</v>
      </c>
    </row>
    <row r="3928" spans="5:6" x14ac:dyDescent="0.2">
      <c r="E3928" s="27" t="s">
        <v>320</v>
      </c>
      <c r="F3928" s="28" t="s">
        <v>32</v>
      </c>
    </row>
    <row r="3929" spans="5:6" x14ac:dyDescent="0.2">
      <c r="E3929" s="27" t="s">
        <v>320</v>
      </c>
      <c r="F3929" s="28" t="s">
        <v>33</v>
      </c>
    </row>
    <row r="3930" spans="5:6" x14ac:dyDescent="0.2">
      <c r="E3930" s="27" t="s">
        <v>320</v>
      </c>
      <c r="F3930" s="28" t="s">
        <v>34</v>
      </c>
    </row>
    <row r="3931" spans="5:6" x14ac:dyDescent="0.2">
      <c r="E3931" s="27" t="s">
        <v>320</v>
      </c>
      <c r="F3931" s="28" t="s">
        <v>26</v>
      </c>
    </row>
    <row r="3932" spans="5:6" x14ac:dyDescent="0.2">
      <c r="E3932" s="27" t="s">
        <v>320</v>
      </c>
      <c r="F3932" s="28" t="s">
        <v>36</v>
      </c>
    </row>
    <row r="3933" spans="5:6" x14ac:dyDescent="0.2">
      <c r="E3933" s="27" t="s">
        <v>320</v>
      </c>
      <c r="F3933" s="28" t="s">
        <v>27</v>
      </c>
    </row>
    <row r="3934" spans="5:6" x14ac:dyDescent="0.2">
      <c r="E3934" s="27" t="s">
        <v>320</v>
      </c>
      <c r="F3934" s="28" t="s">
        <v>29</v>
      </c>
    </row>
    <row r="3935" spans="5:6" x14ac:dyDescent="0.2">
      <c r="E3935" s="27" t="s">
        <v>320</v>
      </c>
      <c r="F3935" s="28" t="s">
        <v>42</v>
      </c>
    </row>
    <row r="3936" spans="5:6" x14ac:dyDescent="0.2">
      <c r="E3936" s="27" t="s">
        <v>320</v>
      </c>
      <c r="F3936" s="28" t="s">
        <v>11</v>
      </c>
    </row>
    <row r="3937" spans="5:6" x14ac:dyDescent="0.2">
      <c r="E3937" s="27" t="s">
        <v>320</v>
      </c>
      <c r="F3937" s="28" t="s">
        <v>13</v>
      </c>
    </row>
    <row r="3938" spans="5:6" x14ac:dyDescent="0.2">
      <c r="E3938" s="27" t="s">
        <v>320</v>
      </c>
      <c r="F3938" s="28" t="s">
        <v>14</v>
      </c>
    </row>
    <row r="3939" spans="5:6" x14ac:dyDescent="0.2">
      <c r="E3939" s="27" t="s">
        <v>320</v>
      </c>
      <c r="F3939" s="28" t="s">
        <v>21</v>
      </c>
    </row>
    <row r="3940" spans="5:6" x14ac:dyDescent="0.2">
      <c r="E3940" s="25" t="s">
        <v>321</v>
      </c>
      <c r="F3940" s="30" t="s">
        <v>31</v>
      </c>
    </row>
    <row r="3941" spans="5:6" x14ac:dyDescent="0.2">
      <c r="E3941" s="27" t="s">
        <v>321</v>
      </c>
      <c r="F3941" s="28" t="s">
        <v>32</v>
      </c>
    </row>
    <row r="3942" spans="5:6" x14ac:dyDescent="0.2">
      <c r="E3942" s="27" t="s">
        <v>321</v>
      </c>
      <c r="F3942" s="28" t="s">
        <v>33</v>
      </c>
    </row>
    <row r="3943" spans="5:6" x14ac:dyDescent="0.2">
      <c r="E3943" s="27" t="s">
        <v>321</v>
      </c>
      <c r="F3943" s="28" t="s">
        <v>34</v>
      </c>
    </row>
    <row r="3944" spans="5:6" x14ac:dyDescent="0.2">
      <c r="E3944" s="27" t="s">
        <v>321</v>
      </c>
      <c r="F3944" s="28" t="s">
        <v>36</v>
      </c>
    </row>
    <row r="3945" spans="5:6" x14ac:dyDescent="0.2">
      <c r="E3945" s="27" t="s">
        <v>321</v>
      </c>
      <c r="F3945" s="28" t="s">
        <v>27</v>
      </c>
    </row>
    <row r="3946" spans="5:6" x14ac:dyDescent="0.2">
      <c r="E3946" s="27" t="s">
        <v>321</v>
      </c>
      <c r="F3946" s="28" t="s">
        <v>29</v>
      </c>
    </row>
    <row r="3947" spans="5:6" x14ac:dyDescent="0.2">
      <c r="E3947" s="27" t="s">
        <v>321</v>
      </c>
      <c r="F3947" s="28" t="s">
        <v>18</v>
      </c>
    </row>
    <row r="3948" spans="5:6" x14ac:dyDescent="0.2">
      <c r="E3948" s="27" t="s">
        <v>321</v>
      </c>
      <c r="F3948" s="28" t="s">
        <v>11</v>
      </c>
    </row>
    <row r="3949" spans="5:6" x14ac:dyDescent="0.2">
      <c r="E3949" s="27" t="s">
        <v>321</v>
      </c>
      <c r="F3949" s="28" t="s">
        <v>12</v>
      </c>
    </row>
    <row r="3950" spans="5:6" x14ac:dyDescent="0.2">
      <c r="E3950" s="27" t="s">
        <v>321</v>
      </c>
      <c r="F3950" s="28" t="s">
        <v>20</v>
      </c>
    </row>
    <row r="3951" spans="5:6" x14ac:dyDescent="0.2">
      <c r="E3951" s="25" t="s">
        <v>515</v>
      </c>
      <c r="F3951" s="30" t="s">
        <v>39</v>
      </c>
    </row>
    <row r="3952" spans="5:6" x14ac:dyDescent="0.2">
      <c r="E3952" s="27" t="s">
        <v>515</v>
      </c>
      <c r="F3952" s="28" t="s">
        <v>24</v>
      </c>
    </row>
    <row r="3953" spans="5:6" x14ac:dyDescent="0.2">
      <c r="E3953" s="27" t="s">
        <v>515</v>
      </c>
      <c r="F3953" s="28" t="s">
        <v>25</v>
      </c>
    </row>
    <row r="3954" spans="5:6" x14ac:dyDescent="0.2">
      <c r="E3954" s="27" t="s">
        <v>515</v>
      </c>
      <c r="F3954" s="28" t="s">
        <v>40</v>
      </c>
    </row>
    <row r="3955" spans="5:6" x14ac:dyDescent="0.2">
      <c r="E3955" s="27" t="s">
        <v>515</v>
      </c>
      <c r="F3955" s="28" t="s">
        <v>31</v>
      </c>
    </row>
    <row r="3956" spans="5:6" x14ac:dyDescent="0.2">
      <c r="E3956" s="27" t="s">
        <v>515</v>
      </c>
      <c r="F3956" s="28" t="s">
        <v>32</v>
      </c>
    </row>
    <row r="3957" spans="5:6" x14ac:dyDescent="0.2">
      <c r="E3957" s="27" t="s">
        <v>515</v>
      </c>
      <c r="F3957" s="28" t="s">
        <v>33</v>
      </c>
    </row>
    <row r="3958" spans="5:6" x14ac:dyDescent="0.2">
      <c r="E3958" s="27" t="s">
        <v>515</v>
      </c>
      <c r="F3958" s="28" t="s">
        <v>34</v>
      </c>
    </row>
    <row r="3959" spans="5:6" x14ac:dyDescent="0.2">
      <c r="E3959" s="27" t="s">
        <v>515</v>
      </c>
      <c r="F3959" s="28" t="s">
        <v>26</v>
      </c>
    </row>
    <row r="3960" spans="5:6" x14ac:dyDescent="0.2">
      <c r="E3960" s="27" t="s">
        <v>515</v>
      </c>
      <c r="F3960" s="28" t="s">
        <v>7</v>
      </c>
    </row>
    <row r="3961" spans="5:6" x14ac:dyDescent="0.2">
      <c r="E3961" s="27" t="s">
        <v>515</v>
      </c>
      <c r="F3961" s="28" t="s">
        <v>8</v>
      </c>
    </row>
    <row r="3962" spans="5:6" x14ac:dyDescent="0.2">
      <c r="E3962" s="27" t="s">
        <v>515</v>
      </c>
      <c r="F3962" s="28" t="s">
        <v>36</v>
      </c>
    </row>
    <row r="3963" spans="5:6" x14ac:dyDescent="0.2">
      <c r="E3963" s="27" t="s">
        <v>515</v>
      </c>
      <c r="F3963" s="28" t="s">
        <v>27</v>
      </c>
    </row>
    <row r="3964" spans="5:6" x14ac:dyDescent="0.2">
      <c r="E3964" s="27" t="s">
        <v>515</v>
      </c>
      <c r="F3964" s="28" t="s">
        <v>29</v>
      </c>
    </row>
    <row r="3965" spans="5:6" x14ac:dyDescent="0.2">
      <c r="E3965" s="27" t="s">
        <v>515</v>
      </c>
      <c r="F3965" s="28" t="s">
        <v>18</v>
      </c>
    </row>
    <row r="3966" spans="5:6" x14ac:dyDescent="0.2">
      <c r="E3966" s="27" t="s">
        <v>515</v>
      </c>
      <c r="F3966" s="28" t="s">
        <v>19</v>
      </c>
    </row>
    <row r="3967" spans="5:6" x14ac:dyDescent="0.2">
      <c r="E3967" s="27" t="s">
        <v>515</v>
      </c>
      <c r="F3967" s="28" t="s">
        <v>9</v>
      </c>
    </row>
    <row r="3968" spans="5:6" x14ac:dyDescent="0.2">
      <c r="E3968" s="27" t="s">
        <v>515</v>
      </c>
      <c r="F3968" s="28" t="s">
        <v>10</v>
      </c>
    </row>
    <row r="3969" spans="5:6" x14ac:dyDescent="0.2">
      <c r="E3969" s="27" t="s">
        <v>515</v>
      </c>
      <c r="F3969" s="28" t="s">
        <v>42</v>
      </c>
    </row>
    <row r="3970" spans="5:6" x14ac:dyDescent="0.2">
      <c r="E3970" s="27" t="s">
        <v>515</v>
      </c>
      <c r="F3970" s="28" t="s">
        <v>11</v>
      </c>
    </row>
    <row r="3971" spans="5:6" x14ac:dyDescent="0.2">
      <c r="E3971" s="27" t="s">
        <v>515</v>
      </c>
      <c r="F3971" s="28" t="s">
        <v>12</v>
      </c>
    </row>
    <row r="3972" spans="5:6" x14ac:dyDescent="0.2">
      <c r="E3972" s="27" t="s">
        <v>515</v>
      </c>
      <c r="F3972" s="28" t="s">
        <v>13</v>
      </c>
    </row>
    <row r="3973" spans="5:6" x14ac:dyDescent="0.2">
      <c r="E3973" s="27" t="s">
        <v>515</v>
      </c>
      <c r="F3973" s="28" t="s">
        <v>14</v>
      </c>
    </row>
    <row r="3974" spans="5:6" x14ac:dyDescent="0.2">
      <c r="E3974" s="27" t="s">
        <v>515</v>
      </c>
      <c r="F3974" s="28" t="s">
        <v>15</v>
      </c>
    </row>
    <row r="3975" spans="5:6" x14ac:dyDescent="0.2">
      <c r="E3975" s="27" t="s">
        <v>515</v>
      </c>
      <c r="F3975" s="28" t="s">
        <v>16</v>
      </c>
    </row>
    <row r="3976" spans="5:6" x14ac:dyDescent="0.2">
      <c r="E3976" s="27" t="s">
        <v>515</v>
      </c>
      <c r="F3976" s="28" t="s">
        <v>20</v>
      </c>
    </row>
    <row r="3977" spans="5:6" x14ac:dyDescent="0.2">
      <c r="E3977" s="27" t="s">
        <v>515</v>
      </c>
      <c r="F3977" s="28" t="s">
        <v>21</v>
      </c>
    </row>
    <row r="3978" spans="5:6" x14ac:dyDescent="0.2">
      <c r="E3978" s="25" t="s">
        <v>323</v>
      </c>
      <c r="F3978" s="30" t="s">
        <v>39</v>
      </c>
    </row>
    <row r="3979" spans="5:6" x14ac:dyDescent="0.2">
      <c r="E3979" s="27" t="s">
        <v>323</v>
      </c>
      <c r="F3979" s="28" t="s">
        <v>24</v>
      </c>
    </row>
    <row r="3980" spans="5:6" x14ac:dyDescent="0.2">
      <c r="E3980" s="27" t="s">
        <v>323</v>
      </c>
      <c r="F3980" s="28" t="s">
        <v>31</v>
      </c>
    </row>
    <row r="3981" spans="5:6" x14ac:dyDescent="0.2">
      <c r="E3981" s="27" t="s">
        <v>323</v>
      </c>
      <c r="F3981" s="28" t="s">
        <v>32</v>
      </c>
    </row>
    <row r="3982" spans="5:6" x14ac:dyDescent="0.2">
      <c r="E3982" s="27" t="s">
        <v>323</v>
      </c>
      <c r="F3982" s="28" t="s">
        <v>33</v>
      </c>
    </row>
    <row r="3983" spans="5:6" x14ac:dyDescent="0.2">
      <c r="E3983" s="27" t="s">
        <v>323</v>
      </c>
      <c r="F3983" s="28" t="s">
        <v>34</v>
      </c>
    </row>
    <row r="3984" spans="5:6" x14ac:dyDescent="0.2">
      <c r="E3984" s="27" t="s">
        <v>323</v>
      </c>
      <c r="F3984" s="28" t="s">
        <v>26</v>
      </c>
    </row>
    <row r="3985" spans="5:6" x14ac:dyDescent="0.2">
      <c r="E3985" s="27" t="s">
        <v>323</v>
      </c>
      <c r="F3985" s="28" t="s">
        <v>36</v>
      </c>
    </row>
    <row r="3986" spans="5:6" x14ac:dyDescent="0.2">
      <c r="E3986" s="27" t="s">
        <v>323</v>
      </c>
      <c r="F3986" s="28" t="s">
        <v>29</v>
      </c>
    </row>
    <row r="3987" spans="5:6" x14ac:dyDescent="0.2">
      <c r="E3987" s="27" t="s">
        <v>323</v>
      </c>
      <c r="F3987" s="28" t="s">
        <v>18</v>
      </c>
    </row>
    <row r="3988" spans="5:6" x14ac:dyDescent="0.2">
      <c r="E3988" s="27" t="s">
        <v>323</v>
      </c>
      <c r="F3988" s="28" t="s">
        <v>19</v>
      </c>
    </row>
    <row r="3989" spans="5:6" x14ac:dyDescent="0.2">
      <c r="E3989" s="27" t="s">
        <v>323</v>
      </c>
      <c r="F3989" s="28" t="s">
        <v>42</v>
      </c>
    </row>
    <row r="3990" spans="5:6" x14ac:dyDescent="0.2">
      <c r="E3990" s="27" t="s">
        <v>323</v>
      </c>
      <c r="F3990" s="28" t="s">
        <v>11</v>
      </c>
    </row>
    <row r="3991" spans="5:6" x14ac:dyDescent="0.2">
      <c r="E3991" s="27" t="s">
        <v>323</v>
      </c>
      <c r="F3991" s="28" t="s">
        <v>12</v>
      </c>
    </row>
    <row r="3992" spans="5:6" x14ac:dyDescent="0.2">
      <c r="E3992" s="27" t="s">
        <v>323</v>
      </c>
      <c r="F3992" s="28" t="s">
        <v>13</v>
      </c>
    </row>
    <row r="3993" spans="5:6" x14ac:dyDescent="0.2">
      <c r="E3993" s="27" t="s">
        <v>323</v>
      </c>
      <c r="F3993" s="28" t="s">
        <v>14</v>
      </c>
    </row>
    <row r="3994" spans="5:6" x14ac:dyDescent="0.2">
      <c r="E3994" s="27" t="s">
        <v>323</v>
      </c>
      <c r="F3994" s="28" t="s">
        <v>20</v>
      </c>
    </row>
    <row r="3995" spans="5:6" x14ac:dyDescent="0.2">
      <c r="E3995" s="27" t="s">
        <v>323</v>
      </c>
      <c r="F3995" s="28" t="s">
        <v>21</v>
      </c>
    </row>
    <row r="3996" spans="5:6" x14ac:dyDescent="0.2">
      <c r="E3996" s="25" t="s">
        <v>324</v>
      </c>
      <c r="F3996" s="30" t="s">
        <v>39</v>
      </c>
    </row>
    <row r="3997" spans="5:6" x14ac:dyDescent="0.2">
      <c r="E3997" s="27" t="s">
        <v>324</v>
      </c>
      <c r="F3997" s="28" t="s">
        <v>24</v>
      </c>
    </row>
    <row r="3998" spans="5:6" x14ac:dyDescent="0.2">
      <c r="E3998" s="27" t="s">
        <v>324</v>
      </c>
      <c r="F3998" s="28" t="s">
        <v>25</v>
      </c>
    </row>
    <row r="3999" spans="5:6" x14ac:dyDescent="0.2">
      <c r="E3999" s="27" t="s">
        <v>324</v>
      </c>
      <c r="F3999" s="28" t="s">
        <v>40</v>
      </c>
    </row>
    <row r="4000" spans="5:6" x14ac:dyDescent="0.2">
      <c r="E4000" s="27" t="s">
        <v>324</v>
      </c>
      <c r="F4000" s="28" t="s">
        <v>32</v>
      </c>
    </row>
    <row r="4001" spans="5:6" x14ac:dyDescent="0.2">
      <c r="E4001" s="27" t="s">
        <v>324</v>
      </c>
      <c r="F4001" s="28" t="s">
        <v>33</v>
      </c>
    </row>
    <row r="4002" spans="5:6" x14ac:dyDescent="0.2">
      <c r="E4002" s="27" t="s">
        <v>324</v>
      </c>
      <c r="F4002" s="28" t="s">
        <v>34</v>
      </c>
    </row>
    <row r="4003" spans="5:6" x14ac:dyDescent="0.2">
      <c r="E4003" s="27" t="s">
        <v>324</v>
      </c>
      <c r="F4003" s="28" t="s">
        <v>26</v>
      </c>
    </row>
    <row r="4004" spans="5:6" x14ac:dyDescent="0.2">
      <c r="E4004" s="27" t="s">
        <v>324</v>
      </c>
      <c r="F4004" s="28" t="s">
        <v>8</v>
      </c>
    </row>
    <row r="4005" spans="5:6" x14ac:dyDescent="0.2">
      <c r="E4005" s="27" t="s">
        <v>324</v>
      </c>
      <c r="F4005" s="28" t="s">
        <v>36</v>
      </c>
    </row>
    <row r="4006" spans="5:6" x14ac:dyDescent="0.2">
      <c r="E4006" s="27" t="s">
        <v>324</v>
      </c>
      <c r="F4006" s="28" t="s">
        <v>27</v>
      </c>
    </row>
    <row r="4007" spans="5:6" x14ac:dyDescent="0.2">
      <c r="E4007" s="27" t="s">
        <v>324</v>
      </c>
      <c r="F4007" s="28" t="s">
        <v>29</v>
      </c>
    </row>
    <row r="4008" spans="5:6" x14ac:dyDescent="0.2">
      <c r="E4008" s="27" t="s">
        <v>324</v>
      </c>
      <c r="F4008" s="28" t="s">
        <v>18</v>
      </c>
    </row>
    <row r="4009" spans="5:6" x14ac:dyDescent="0.2">
      <c r="E4009" s="27" t="s">
        <v>324</v>
      </c>
      <c r="F4009" s="28" t="s">
        <v>19</v>
      </c>
    </row>
    <row r="4010" spans="5:6" x14ac:dyDescent="0.2">
      <c r="E4010" s="27" t="s">
        <v>324</v>
      </c>
      <c r="F4010" s="28" t="s">
        <v>10</v>
      </c>
    </row>
    <row r="4011" spans="5:6" x14ac:dyDescent="0.2">
      <c r="E4011" s="27" t="s">
        <v>324</v>
      </c>
      <c r="F4011" s="28" t="s">
        <v>11</v>
      </c>
    </row>
    <row r="4012" spans="5:6" x14ac:dyDescent="0.2">
      <c r="E4012" s="27" t="s">
        <v>324</v>
      </c>
      <c r="F4012" s="28" t="s">
        <v>12</v>
      </c>
    </row>
    <row r="4013" spans="5:6" x14ac:dyDescent="0.2">
      <c r="E4013" s="27" t="s">
        <v>324</v>
      </c>
      <c r="F4013" s="28" t="s">
        <v>13</v>
      </c>
    </row>
    <row r="4014" spans="5:6" x14ac:dyDescent="0.2">
      <c r="E4014" s="27" t="s">
        <v>324</v>
      </c>
      <c r="F4014" s="28" t="s">
        <v>14</v>
      </c>
    </row>
    <row r="4015" spans="5:6" x14ac:dyDescent="0.2">
      <c r="E4015" s="27" t="s">
        <v>324</v>
      </c>
      <c r="F4015" s="28" t="s">
        <v>16</v>
      </c>
    </row>
    <row r="4016" spans="5:6" x14ac:dyDescent="0.2">
      <c r="E4016" s="27" t="s">
        <v>324</v>
      </c>
      <c r="F4016" s="28" t="s">
        <v>20</v>
      </c>
    </row>
    <row r="4017" spans="5:6" x14ac:dyDescent="0.2">
      <c r="E4017" s="27" t="s">
        <v>324</v>
      </c>
      <c r="F4017" s="28" t="s">
        <v>21</v>
      </c>
    </row>
    <row r="4018" spans="5:6" x14ac:dyDescent="0.2">
      <c r="E4018" s="25" t="s">
        <v>325</v>
      </c>
      <c r="F4018" s="30" t="s">
        <v>39</v>
      </c>
    </row>
    <row r="4019" spans="5:6" x14ac:dyDescent="0.2">
      <c r="E4019" s="27" t="s">
        <v>325</v>
      </c>
      <c r="F4019" s="28" t="s">
        <v>24</v>
      </c>
    </row>
    <row r="4020" spans="5:6" x14ac:dyDescent="0.2">
      <c r="E4020" s="27" t="s">
        <v>325</v>
      </c>
      <c r="F4020" s="28" t="s">
        <v>32</v>
      </c>
    </row>
    <row r="4021" spans="5:6" x14ac:dyDescent="0.2">
      <c r="E4021" s="27" t="s">
        <v>325</v>
      </c>
      <c r="F4021" s="28" t="s">
        <v>34</v>
      </c>
    </row>
    <row r="4022" spans="5:6" x14ac:dyDescent="0.2">
      <c r="E4022" s="27" t="s">
        <v>325</v>
      </c>
      <c r="F4022" s="28" t="s">
        <v>26</v>
      </c>
    </row>
    <row r="4023" spans="5:6" x14ac:dyDescent="0.2">
      <c r="E4023" s="27" t="s">
        <v>325</v>
      </c>
      <c r="F4023" s="28" t="s">
        <v>36</v>
      </c>
    </row>
    <row r="4024" spans="5:6" x14ac:dyDescent="0.2">
      <c r="E4024" s="27" t="s">
        <v>325</v>
      </c>
      <c r="F4024" s="28" t="s">
        <v>27</v>
      </c>
    </row>
    <row r="4025" spans="5:6" x14ac:dyDescent="0.2">
      <c r="E4025" s="27" t="s">
        <v>325</v>
      </c>
      <c r="F4025" s="28" t="s">
        <v>18</v>
      </c>
    </row>
    <row r="4026" spans="5:6" x14ac:dyDescent="0.2">
      <c r="E4026" s="27" t="s">
        <v>325</v>
      </c>
      <c r="F4026" s="28" t="s">
        <v>42</v>
      </c>
    </row>
    <row r="4027" spans="5:6" x14ac:dyDescent="0.2">
      <c r="E4027" s="27" t="s">
        <v>325</v>
      </c>
      <c r="F4027" s="28" t="s">
        <v>11</v>
      </c>
    </row>
    <row r="4028" spans="5:6" x14ac:dyDescent="0.2">
      <c r="E4028" s="27" t="s">
        <v>325</v>
      </c>
      <c r="F4028" s="28" t="s">
        <v>12</v>
      </c>
    </row>
    <row r="4029" spans="5:6" x14ac:dyDescent="0.2">
      <c r="E4029" s="27" t="s">
        <v>325</v>
      </c>
      <c r="F4029" s="28" t="s">
        <v>13</v>
      </c>
    </row>
    <row r="4030" spans="5:6" x14ac:dyDescent="0.2">
      <c r="E4030" s="27" t="s">
        <v>325</v>
      </c>
      <c r="F4030" s="28" t="s">
        <v>14</v>
      </c>
    </row>
    <row r="4031" spans="5:6" x14ac:dyDescent="0.2">
      <c r="E4031" s="27" t="s">
        <v>325</v>
      </c>
      <c r="F4031" s="28" t="s">
        <v>21</v>
      </c>
    </row>
    <row r="4032" spans="5:6" x14ac:dyDescent="0.2">
      <c r="E4032" s="25" t="s">
        <v>326</v>
      </c>
      <c r="F4032" s="30" t="s">
        <v>24</v>
      </c>
    </row>
    <row r="4033" spans="5:6" x14ac:dyDescent="0.2">
      <c r="E4033" s="27" t="s">
        <v>326</v>
      </c>
      <c r="F4033" s="28" t="s">
        <v>25</v>
      </c>
    </row>
    <row r="4034" spans="5:6" x14ac:dyDescent="0.2">
      <c r="E4034" s="27" t="s">
        <v>326</v>
      </c>
      <c r="F4034" s="28" t="s">
        <v>31</v>
      </c>
    </row>
    <row r="4035" spans="5:6" x14ac:dyDescent="0.2">
      <c r="E4035" s="27" t="s">
        <v>326</v>
      </c>
      <c r="F4035" s="28" t="s">
        <v>32</v>
      </c>
    </row>
    <row r="4036" spans="5:6" x14ac:dyDescent="0.2">
      <c r="E4036" s="27" t="s">
        <v>326</v>
      </c>
      <c r="F4036" s="28" t="s">
        <v>33</v>
      </c>
    </row>
    <row r="4037" spans="5:6" x14ac:dyDescent="0.2">
      <c r="E4037" s="27" t="s">
        <v>326</v>
      </c>
      <c r="F4037" s="28" t="s">
        <v>34</v>
      </c>
    </row>
    <row r="4038" spans="5:6" x14ac:dyDescent="0.2">
      <c r="E4038" s="27" t="s">
        <v>326</v>
      </c>
      <c r="F4038" s="28" t="s">
        <v>26</v>
      </c>
    </row>
    <row r="4039" spans="5:6" x14ac:dyDescent="0.2">
      <c r="E4039" s="27" t="s">
        <v>326</v>
      </c>
      <c r="F4039" s="28" t="s">
        <v>8</v>
      </c>
    </row>
    <row r="4040" spans="5:6" x14ac:dyDescent="0.2">
      <c r="E4040" s="27" t="s">
        <v>326</v>
      </c>
      <c r="F4040" s="28" t="s">
        <v>36</v>
      </c>
    </row>
    <row r="4041" spans="5:6" x14ac:dyDescent="0.2">
      <c r="E4041" s="27" t="s">
        <v>326</v>
      </c>
      <c r="F4041" s="28" t="s">
        <v>27</v>
      </c>
    </row>
    <row r="4042" spans="5:6" x14ac:dyDescent="0.2">
      <c r="E4042" s="27" t="s">
        <v>326</v>
      </c>
      <c r="F4042" s="28" t="s">
        <v>29</v>
      </c>
    </row>
    <row r="4043" spans="5:6" x14ac:dyDescent="0.2">
      <c r="E4043" s="27" t="s">
        <v>326</v>
      </c>
      <c r="F4043" s="28" t="s">
        <v>18</v>
      </c>
    </row>
    <row r="4044" spans="5:6" x14ac:dyDescent="0.2">
      <c r="E4044" s="27" t="s">
        <v>326</v>
      </c>
      <c r="F4044" s="28" t="s">
        <v>9</v>
      </c>
    </row>
    <row r="4045" spans="5:6" x14ac:dyDescent="0.2">
      <c r="E4045" s="27" t="s">
        <v>326</v>
      </c>
      <c r="F4045" s="28" t="s">
        <v>10</v>
      </c>
    </row>
    <row r="4046" spans="5:6" x14ac:dyDescent="0.2">
      <c r="E4046" s="27" t="s">
        <v>326</v>
      </c>
      <c r="F4046" s="28" t="s">
        <v>42</v>
      </c>
    </row>
    <row r="4047" spans="5:6" x14ac:dyDescent="0.2">
      <c r="E4047" s="27" t="s">
        <v>326</v>
      </c>
      <c r="F4047" s="28" t="s">
        <v>11</v>
      </c>
    </row>
    <row r="4048" spans="5:6" x14ac:dyDescent="0.2">
      <c r="E4048" s="27" t="s">
        <v>326</v>
      </c>
      <c r="F4048" s="28" t="s">
        <v>12</v>
      </c>
    </row>
    <row r="4049" spans="5:6" x14ac:dyDescent="0.2">
      <c r="E4049" s="27" t="s">
        <v>326</v>
      </c>
      <c r="F4049" s="28" t="s">
        <v>13</v>
      </c>
    </row>
    <row r="4050" spans="5:6" x14ac:dyDescent="0.2">
      <c r="E4050" s="27" t="s">
        <v>326</v>
      </c>
      <c r="F4050" s="28" t="s">
        <v>14</v>
      </c>
    </row>
    <row r="4051" spans="5:6" x14ac:dyDescent="0.2">
      <c r="E4051" s="27" t="s">
        <v>326</v>
      </c>
      <c r="F4051" s="28" t="s">
        <v>15</v>
      </c>
    </row>
    <row r="4052" spans="5:6" x14ac:dyDescent="0.2">
      <c r="E4052" s="27" t="s">
        <v>326</v>
      </c>
      <c r="F4052" s="28" t="s">
        <v>20</v>
      </c>
    </row>
    <row r="4053" spans="5:6" x14ac:dyDescent="0.2">
      <c r="E4053" s="27" t="s">
        <v>326</v>
      </c>
      <c r="F4053" s="28" t="s">
        <v>21</v>
      </c>
    </row>
    <row r="4054" spans="5:6" x14ac:dyDescent="0.2">
      <c r="E4054" s="25" t="s">
        <v>327</v>
      </c>
      <c r="F4054" s="30" t="s">
        <v>39</v>
      </c>
    </row>
    <row r="4055" spans="5:6" x14ac:dyDescent="0.2">
      <c r="E4055" s="27" t="s">
        <v>327</v>
      </c>
      <c r="F4055" s="28" t="s">
        <v>31</v>
      </c>
    </row>
    <row r="4056" spans="5:6" x14ac:dyDescent="0.2">
      <c r="E4056" s="27" t="s">
        <v>327</v>
      </c>
      <c r="F4056" s="28" t="s">
        <v>32</v>
      </c>
    </row>
    <row r="4057" spans="5:6" x14ac:dyDescent="0.2">
      <c r="E4057" s="27" t="s">
        <v>327</v>
      </c>
      <c r="F4057" s="28" t="s">
        <v>26</v>
      </c>
    </row>
    <row r="4058" spans="5:6" x14ac:dyDescent="0.2">
      <c r="E4058" s="27" t="s">
        <v>327</v>
      </c>
      <c r="F4058" s="28" t="s">
        <v>36</v>
      </c>
    </row>
    <row r="4059" spans="5:6" x14ac:dyDescent="0.2">
      <c r="E4059" s="27" t="s">
        <v>327</v>
      </c>
      <c r="F4059" s="28" t="s">
        <v>29</v>
      </c>
    </row>
    <row r="4060" spans="5:6" x14ac:dyDescent="0.2">
      <c r="E4060" s="27" t="s">
        <v>327</v>
      </c>
      <c r="F4060" s="28" t="s">
        <v>18</v>
      </c>
    </row>
    <row r="4061" spans="5:6" x14ac:dyDescent="0.2">
      <c r="E4061" s="27" t="s">
        <v>327</v>
      </c>
      <c r="F4061" s="28" t="s">
        <v>19</v>
      </c>
    </row>
    <row r="4062" spans="5:6" x14ac:dyDescent="0.2">
      <c r="E4062" s="27" t="s">
        <v>327</v>
      </c>
      <c r="F4062" s="28" t="s">
        <v>42</v>
      </c>
    </row>
    <row r="4063" spans="5:6" x14ac:dyDescent="0.2">
      <c r="E4063" s="27" t="s">
        <v>327</v>
      </c>
      <c r="F4063" s="28" t="s">
        <v>11</v>
      </c>
    </row>
    <row r="4064" spans="5:6" x14ac:dyDescent="0.2">
      <c r="E4064" s="27" t="s">
        <v>327</v>
      </c>
      <c r="F4064" s="28" t="s">
        <v>12</v>
      </c>
    </row>
    <row r="4065" spans="5:6" x14ac:dyDescent="0.2">
      <c r="E4065" s="27" t="s">
        <v>327</v>
      </c>
      <c r="F4065" s="28" t="s">
        <v>13</v>
      </c>
    </row>
    <row r="4066" spans="5:6" x14ac:dyDescent="0.2">
      <c r="E4066" s="27" t="s">
        <v>327</v>
      </c>
      <c r="F4066" s="28" t="s">
        <v>20</v>
      </c>
    </row>
    <row r="4067" spans="5:6" x14ac:dyDescent="0.2">
      <c r="E4067" s="27" t="s">
        <v>327</v>
      </c>
      <c r="F4067" s="28" t="s">
        <v>21</v>
      </c>
    </row>
    <row r="4068" spans="5:6" x14ac:dyDescent="0.2">
      <c r="E4068" s="25" t="s">
        <v>328</v>
      </c>
      <c r="F4068" s="30" t="s">
        <v>39</v>
      </c>
    </row>
    <row r="4069" spans="5:6" x14ac:dyDescent="0.2">
      <c r="E4069" s="27" t="s">
        <v>328</v>
      </c>
      <c r="F4069" s="28" t="s">
        <v>31</v>
      </c>
    </row>
    <row r="4070" spans="5:6" x14ac:dyDescent="0.2">
      <c r="E4070" s="27" t="s">
        <v>328</v>
      </c>
      <c r="F4070" s="28" t="s">
        <v>32</v>
      </c>
    </row>
    <row r="4071" spans="5:6" x14ac:dyDescent="0.2">
      <c r="E4071" s="27" t="s">
        <v>328</v>
      </c>
      <c r="F4071" s="28" t="s">
        <v>33</v>
      </c>
    </row>
    <row r="4072" spans="5:6" x14ac:dyDescent="0.2">
      <c r="E4072" s="27" t="s">
        <v>328</v>
      </c>
      <c r="F4072" s="28" t="s">
        <v>34</v>
      </c>
    </row>
    <row r="4073" spans="5:6" x14ac:dyDescent="0.2">
      <c r="E4073" s="27" t="s">
        <v>328</v>
      </c>
      <c r="F4073" s="28" t="s">
        <v>36</v>
      </c>
    </row>
    <row r="4074" spans="5:6" x14ac:dyDescent="0.2">
      <c r="E4074" s="27" t="s">
        <v>328</v>
      </c>
      <c r="F4074" s="28" t="s">
        <v>18</v>
      </c>
    </row>
    <row r="4075" spans="5:6" x14ac:dyDescent="0.2">
      <c r="E4075" s="27" t="s">
        <v>328</v>
      </c>
      <c r="F4075" s="28" t="s">
        <v>19</v>
      </c>
    </row>
    <row r="4076" spans="5:6" x14ac:dyDescent="0.2">
      <c r="E4076" s="27" t="s">
        <v>328</v>
      </c>
      <c r="F4076" s="28" t="s">
        <v>42</v>
      </c>
    </row>
    <row r="4077" spans="5:6" x14ac:dyDescent="0.2">
      <c r="E4077" s="27" t="s">
        <v>328</v>
      </c>
      <c r="F4077" s="28" t="s">
        <v>11</v>
      </c>
    </row>
    <row r="4078" spans="5:6" x14ac:dyDescent="0.2">
      <c r="E4078" s="27" t="s">
        <v>328</v>
      </c>
      <c r="F4078" s="28" t="s">
        <v>12</v>
      </c>
    </row>
    <row r="4079" spans="5:6" x14ac:dyDescent="0.2">
      <c r="E4079" s="27" t="s">
        <v>328</v>
      </c>
      <c r="F4079" s="28" t="s">
        <v>20</v>
      </c>
    </row>
    <row r="4080" spans="5:6" x14ac:dyDescent="0.2">
      <c r="E4080" s="27" t="s">
        <v>328</v>
      </c>
      <c r="F4080" s="28" t="s">
        <v>21</v>
      </c>
    </row>
    <row r="4081" spans="5:6" x14ac:dyDescent="0.2">
      <c r="E4081" s="25" t="s">
        <v>329</v>
      </c>
      <c r="F4081" s="30" t="s">
        <v>39</v>
      </c>
    </row>
    <row r="4082" spans="5:6" x14ac:dyDescent="0.2">
      <c r="E4082" s="27" t="s">
        <v>329</v>
      </c>
      <c r="F4082" s="28" t="s">
        <v>24</v>
      </c>
    </row>
    <row r="4083" spans="5:6" x14ac:dyDescent="0.2">
      <c r="E4083" s="27" t="s">
        <v>329</v>
      </c>
      <c r="F4083" s="28" t="s">
        <v>31</v>
      </c>
    </row>
    <row r="4084" spans="5:6" x14ac:dyDescent="0.2">
      <c r="E4084" s="27" t="s">
        <v>329</v>
      </c>
      <c r="F4084" s="28" t="s">
        <v>32</v>
      </c>
    </row>
    <row r="4085" spans="5:6" x14ac:dyDescent="0.2">
      <c r="E4085" s="27" t="s">
        <v>329</v>
      </c>
      <c r="F4085" s="28" t="s">
        <v>33</v>
      </c>
    </row>
    <row r="4086" spans="5:6" x14ac:dyDescent="0.2">
      <c r="E4086" s="27" t="s">
        <v>329</v>
      </c>
      <c r="F4086" s="28" t="s">
        <v>34</v>
      </c>
    </row>
    <row r="4087" spans="5:6" x14ac:dyDescent="0.2">
      <c r="E4087" s="27" t="s">
        <v>329</v>
      </c>
      <c r="F4087" s="28" t="s">
        <v>26</v>
      </c>
    </row>
    <row r="4088" spans="5:6" x14ac:dyDescent="0.2">
      <c r="E4088" s="27" t="s">
        <v>329</v>
      </c>
      <c r="F4088" s="28" t="s">
        <v>36</v>
      </c>
    </row>
    <row r="4089" spans="5:6" x14ac:dyDescent="0.2">
      <c r="E4089" s="27" t="s">
        <v>329</v>
      </c>
      <c r="F4089" s="28" t="s">
        <v>27</v>
      </c>
    </row>
    <row r="4090" spans="5:6" x14ac:dyDescent="0.2">
      <c r="E4090" s="27" t="s">
        <v>329</v>
      </c>
      <c r="F4090" s="28" t="s">
        <v>18</v>
      </c>
    </row>
    <row r="4091" spans="5:6" x14ac:dyDescent="0.2">
      <c r="E4091" s="27" t="s">
        <v>329</v>
      </c>
      <c r="F4091" s="28" t="s">
        <v>19</v>
      </c>
    </row>
    <row r="4092" spans="5:6" x14ac:dyDescent="0.2">
      <c r="E4092" s="27" t="s">
        <v>329</v>
      </c>
      <c r="F4092" s="28" t="s">
        <v>42</v>
      </c>
    </row>
    <row r="4093" spans="5:6" x14ac:dyDescent="0.2">
      <c r="E4093" s="27" t="s">
        <v>329</v>
      </c>
      <c r="F4093" s="28" t="s">
        <v>11</v>
      </c>
    </row>
    <row r="4094" spans="5:6" x14ac:dyDescent="0.2">
      <c r="E4094" s="27" t="s">
        <v>329</v>
      </c>
      <c r="F4094" s="28" t="s">
        <v>20</v>
      </c>
    </row>
    <row r="4095" spans="5:6" x14ac:dyDescent="0.2">
      <c r="E4095" s="25" t="s">
        <v>330</v>
      </c>
      <c r="F4095" s="30" t="s">
        <v>39</v>
      </c>
    </row>
    <row r="4096" spans="5:6" x14ac:dyDescent="0.2">
      <c r="E4096" s="27" t="s">
        <v>330</v>
      </c>
      <c r="F4096" s="28" t="s">
        <v>24</v>
      </c>
    </row>
    <row r="4097" spans="5:6" x14ac:dyDescent="0.2">
      <c r="E4097" s="27" t="s">
        <v>330</v>
      </c>
      <c r="F4097" s="28" t="s">
        <v>31</v>
      </c>
    </row>
    <row r="4098" spans="5:6" x14ac:dyDescent="0.2">
      <c r="E4098" s="27" t="s">
        <v>330</v>
      </c>
      <c r="F4098" s="28" t="s">
        <v>32</v>
      </c>
    </row>
    <row r="4099" spans="5:6" x14ac:dyDescent="0.2">
      <c r="E4099" s="27" t="s">
        <v>330</v>
      </c>
      <c r="F4099" s="28" t="s">
        <v>33</v>
      </c>
    </row>
    <row r="4100" spans="5:6" x14ac:dyDescent="0.2">
      <c r="E4100" s="27" t="s">
        <v>330</v>
      </c>
      <c r="F4100" s="28" t="s">
        <v>34</v>
      </c>
    </row>
    <row r="4101" spans="5:6" x14ac:dyDescent="0.2">
      <c r="E4101" s="27" t="s">
        <v>330</v>
      </c>
      <c r="F4101" s="28" t="s">
        <v>26</v>
      </c>
    </row>
    <row r="4102" spans="5:6" x14ac:dyDescent="0.2">
      <c r="E4102" s="27" t="s">
        <v>330</v>
      </c>
      <c r="F4102" s="28" t="s">
        <v>36</v>
      </c>
    </row>
    <row r="4103" spans="5:6" x14ac:dyDescent="0.2">
      <c r="E4103" s="27" t="s">
        <v>330</v>
      </c>
      <c r="F4103" s="28" t="s">
        <v>27</v>
      </c>
    </row>
    <row r="4104" spans="5:6" x14ac:dyDescent="0.2">
      <c r="E4104" s="27" t="s">
        <v>330</v>
      </c>
      <c r="F4104" s="28" t="s">
        <v>29</v>
      </c>
    </row>
    <row r="4105" spans="5:6" x14ac:dyDescent="0.2">
      <c r="E4105" s="27" t="s">
        <v>330</v>
      </c>
      <c r="F4105" s="28" t="s">
        <v>18</v>
      </c>
    </row>
    <row r="4106" spans="5:6" x14ac:dyDescent="0.2">
      <c r="E4106" s="27" t="s">
        <v>330</v>
      </c>
      <c r="F4106" s="28" t="s">
        <v>19</v>
      </c>
    </row>
    <row r="4107" spans="5:6" x14ac:dyDescent="0.2">
      <c r="E4107" s="27" t="s">
        <v>330</v>
      </c>
      <c r="F4107" s="28" t="s">
        <v>42</v>
      </c>
    </row>
    <row r="4108" spans="5:6" x14ac:dyDescent="0.2">
      <c r="E4108" s="27" t="s">
        <v>330</v>
      </c>
      <c r="F4108" s="28" t="s">
        <v>11</v>
      </c>
    </row>
    <row r="4109" spans="5:6" x14ac:dyDescent="0.2">
      <c r="E4109" s="27" t="s">
        <v>330</v>
      </c>
      <c r="F4109" s="28" t="s">
        <v>12</v>
      </c>
    </row>
    <row r="4110" spans="5:6" x14ac:dyDescent="0.2">
      <c r="E4110" s="27" t="s">
        <v>330</v>
      </c>
      <c r="F4110" s="28" t="s">
        <v>13</v>
      </c>
    </row>
    <row r="4111" spans="5:6" x14ac:dyDescent="0.2">
      <c r="E4111" s="27" t="s">
        <v>330</v>
      </c>
      <c r="F4111" s="28" t="s">
        <v>14</v>
      </c>
    </row>
    <row r="4112" spans="5:6" x14ac:dyDescent="0.2">
      <c r="E4112" s="27" t="s">
        <v>330</v>
      </c>
      <c r="F4112" s="28" t="s">
        <v>20</v>
      </c>
    </row>
    <row r="4113" spans="5:6" x14ac:dyDescent="0.2">
      <c r="E4113" s="27" t="s">
        <v>330</v>
      </c>
      <c r="F4113" s="28" t="s">
        <v>21</v>
      </c>
    </row>
    <row r="4114" spans="5:6" x14ac:dyDescent="0.2">
      <c r="E4114" s="25" t="s">
        <v>331</v>
      </c>
      <c r="F4114" s="30" t="s">
        <v>19</v>
      </c>
    </row>
    <row r="4115" spans="5:6" x14ac:dyDescent="0.2">
      <c r="E4115" s="27" t="s">
        <v>331</v>
      </c>
      <c r="F4115" s="28" t="s">
        <v>14</v>
      </c>
    </row>
    <row r="4116" spans="5:6" x14ac:dyDescent="0.2">
      <c r="E4116" s="27" t="s">
        <v>516</v>
      </c>
      <c r="F4116" s="28" t="s">
        <v>39</v>
      </c>
    </row>
    <row r="4117" spans="5:6" x14ac:dyDescent="0.2">
      <c r="E4117" s="27" t="s">
        <v>516</v>
      </c>
      <c r="F4117" s="28" t="s">
        <v>31</v>
      </c>
    </row>
    <row r="4118" spans="5:6" x14ac:dyDescent="0.2">
      <c r="E4118" s="27" t="s">
        <v>516</v>
      </c>
      <c r="F4118" s="28" t="s">
        <v>32</v>
      </c>
    </row>
    <row r="4119" spans="5:6" x14ac:dyDescent="0.2">
      <c r="E4119" s="27" t="s">
        <v>516</v>
      </c>
      <c r="F4119" s="28" t="s">
        <v>33</v>
      </c>
    </row>
    <row r="4120" spans="5:6" x14ac:dyDescent="0.2">
      <c r="E4120" s="27" t="s">
        <v>516</v>
      </c>
      <c r="F4120" s="28" t="s">
        <v>34</v>
      </c>
    </row>
    <row r="4121" spans="5:6" x14ac:dyDescent="0.2">
      <c r="E4121" s="27" t="s">
        <v>516</v>
      </c>
      <c r="F4121" s="28" t="s">
        <v>26</v>
      </c>
    </row>
    <row r="4122" spans="5:6" x14ac:dyDescent="0.2">
      <c r="E4122" s="27" t="s">
        <v>516</v>
      </c>
      <c r="F4122" s="28" t="s">
        <v>36</v>
      </c>
    </row>
    <row r="4123" spans="5:6" x14ac:dyDescent="0.2">
      <c r="E4123" s="27" t="s">
        <v>516</v>
      </c>
      <c r="F4123" s="28" t="s">
        <v>27</v>
      </c>
    </row>
    <row r="4124" spans="5:6" x14ac:dyDescent="0.2">
      <c r="E4124" s="27" t="s">
        <v>516</v>
      </c>
      <c r="F4124" s="28" t="s">
        <v>29</v>
      </c>
    </row>
    <row r="4125" spans="5:6" x14ac:dyDescent="0.2">
      <c r="E4125" s="27" t="s">
        <v>516</v>
      </c>
      <c r="F4125" s="28" t="s">
        <v>18</v>
      </c>
    </row>
    <row r="4126" spans="5:6" x14ac:dyDescent="0.2">
      <c r="E4126" s="27" t="s">
        <v>516</v>
      </c>
      <c r="F4126" s="28" t="s">
        <v>42</v>
      </c>
    </row>
    <row r="4127" spans="5:6" x14ac:dyDescent="0.2">
      <c r="E4127" s="27" t="s">
        <v>516</v>
      </c>
      <c r="F4127" s="28" t="s">
        <v>11</v>
      </c>
    </row>
    <row r="4128" spans="5:6" x14ac:dyDescent="0.2">
      <c r="E4128" s="27" t="s">
        <v>516</v>
      </c>
      <c r="F4128" s="28" t="s">
        <v>13</v>
      </c>
    </row>
    <row r="4129" spans="5:6" x14ac:dyDescent="0.2">
      <c r="E4129" s="27" t="s">
        <v>516</v>
      </c>
      <c r="F4129" s="28" t="s">
        <v>14</v>
      </c>
    </row>
    <row r="4130" spans="5:6" x14ac:dyDescent="0.2">
      <c r="E4130" s="27" t="s">
        <v>516</v>
      </c>
      <c r="F4130" s="28" t="s">
        <v>20</v>
      </c>
    </row>
    <row r="4131" spans="5:6" x14ac:dyDescent="0.2">
      <c r="E4131" s="27" t="s">
        <v>516</v>
      </c>
      <c r="F4131" s="28" t="s">
        <v>21</v>
      </c>
    </row>
    <row r="4132" spans="5:6" x14ac:dyDescent="0.2">
      <c r="E4132" s="25" t="s">
        <v>332</v>
      </c>
      <c r="F4132" s="30" t="s">
        <v>39</v>
      </c>
    </row>
    <row r="4133" spans="5:6" x14ac:dyDescent="0.2">
      <c r="E4133" s="27" t="s">
        <v>332</v>
      </c>
      <c r="F4133" s="28" t="s">
        <v>24</v>
      </c>
    </row>
    <row r="4134" spans="5:6" x14ac:dyDescent="0.2">
      <c r="E4134" s="27" t="s">
        <v>332</v>
      </c>
      <c r="F4134" s="28" t="s">
        <v>31</v>
      </c>
    </row>
    <row r="4135" spans="5:6" x14ac:dyDescent="0.2">
      <c r="E4135" s="27" t="s">
        <v>332</v>
      </c>
      <c r="F4135" s="28" t="s">
        <v>32</v>
      </c>
    </row>
    <row r="4136" spans="5:6" x14ac:dyDescent="0.2">
      <c r="E4136" s="27" t="s">
        <v>332</v>
      </c>
      <c r="F4136" s="28" t="s">
        <v>33</v>
      </c>
    </row>
    <row r="4137" spans="5:6" x14ac:dyDescent="0.2">
      <c r="E4137" s="27" t="s">
        <v>332</v>
      </c>
      <c r="F4137" s="28" t="s">
        <v>34</v>
      </c>
    </row>
    <row r="4138" spans="5:6" x14ac:dyDescent="0.2">
      <c r="E4138" s="27" t="s">
        <v>332</v>
      </c>
      <c r="F4138" s="28" t="s">
        <v>26</v>
      </c>
    </row>
    <row r="4139" spans="5:6" x14ac:dyDescent="0.2">
      <c r="E4139" s="27" t="s">
        <v>332</v>
      </c>
      <c r="F4139" s="28" t="s">
        <v>36</v>
      </c>
    </row>
    <row r="4140" spans="5:6" x14ac:dyDescent="0.2">
      <c r="E4140" s="27" t="s">
        <v>332</v>
      </c>
      <c r="F4140" s="28" t="s">
        <v>27</v>
      </c>
    </row>
    <row r="4141" spans="5:6" x14ac:dyDescent="0.2">
      <c r="E4141" s="27" t="s">
        <v>332</v>
      </c>
      <c r="F4141" s="28" t="s">
        <v>29</v>
      </c>
    </row>
    <row r="4142" spans="5:6" x14ac:dyDescent="0.2">
      <c r="E4142" s="27" t="s">
        <v>332</v>
      </c>
      <c r="F4142" s="28" t="s">
        <v>18</v>
      </c>
    </row>
    <row r="4143" spans="5:6" x14ac:dyDescent="0.2">
      <c r="E4143" s="27" t="s">
        <v>332</v>
      </c>
      <c r="F4143" s="28" t="s">
        <v>19</v>
      </c>
    </row>
    <row r="4144" spans="5:6" x14ac:dyDescent="0.2">
      <c r="E4144" s="27" t="s">
        <v>332</v>
      </c>
      <c r="F4144" s="28" t="s">
        <v>42</v>
      </c>
    </row>
    <row r="4145" spans="5:6" x14ac:dyDescent="0.2">
      <c r="E4145" s="27" t="s">
        <v>332</v>
      </c>
      <c r="F4145" s="28" t="s">
        <v>11</v>
      </c>
    </row>
    <row r="4146" spans="5:6" x14ac:dyDescent="0.2">
      <c r="E4146" s="27" t="s">
        <v>332</v>
      </c>
      <c r="F4146" s="28" t="s">
        <v>12</v>
      </c>
    </row>
    <row r="4147" spans="5:6" x14ac:dyDescent="0.2">
      <c r="E4147" s="27" t="s">
        <v>332</v>
      </c>
      <c r="F4147" s="28" t="s">
        <v>20</v>
      </c>
    </row>
    <row r="4148" spans="5:6" x14ac:dyDescent="0.2">
      <c r="E4148" s="27" t="s">
        <v>332</v>
      </c>
      <c r="F4148" s="28" t="s">
        <v>21</v>
      </c>
    </row>
    <row r="4149" spans="5:6" x14ac:dyDescent="0.2">
      <c r="E4149" s="25" t="s">
        <v>333</v>
      </c>
      <c r="F4149" s="30" t="s">
        <v>39</v>
      </c>
    </row>
    <row r="4150" spans="5:6" x14ac:dyDescent="0.2">
      <c r="E4150" s="27" t="s">
        <v>333</v>
      </c>
      <c r="F4150" s="28" t="s">
        <v>24</v>
      </c>
    </row>
    <row r="4151" spans="5:6" x14ac:dyDescent="0.2">
      <c r="E4151" s="27" t="s">
        <v>333</v>
      </c>
      <c r="F4151" s="28" t="s">
        <v>32</v>
      </c>
    </row>
    <row r="4152" spans="5:6" x14ac:dyDescent="0.2">
      <c r="E4152" s="27" t="s">
        <v>333</v>
      </c>
      <c r="F4152" s="28" t="s">
        <v>33</v>
      </c>
    </row>
    <row r="4153" spans="5:6" x14ac:dyDescent="0.2">
      <c r="E4153" s="27" t="s">
        <v>333</v>
      </c>
      <c r="F4153" s="28" t="s">
        <v>34</v>
      </c>
    </row>
    <row r="4154" spans="5:6" x14ac:dyDescent="0.2">
      <c r="E4154" s="27" t="s">
        <v>333</v>
      </c>
      <c r="F4154" s="28" t="s">
        <v>26</v>
      </c>
    </row>
    <row r="4155" spans="5:6" x14ac:dyDescent="0.2">
      <c r="E4155" s="27" t="s">
        <v>333</v>
      </c>
      <c r="F4155" s="28" t="s">
        <v>36</v>
      </c>
    </row>
    <row r="4156" spans="5:6" x14ac:dyDescent="0.2">
      <c r="E4156" s="27" t="s">
        <v>333</v>
      </c>
      <c r="F4156" s="28" t="s">
        <v>27</v>
      </c>
    </row>
    <row r="4157" spans="5:6" x14ac:dyDescent="0.2">
      <c r="E4157" s="27" t="s">
        <v>333</v>
      </c>
      <c r="F4157" s="28" t="s">
        <v>29</v>
      </c>
    </row>
    <row r="4158" spans="5:6" x14ac:dyDescent="0.2">
      <c r="E4158" s="27" t="s">
        <v>333</v>
      </c>
      <c r="F4158" s="28" t="s">
        <v>18</v>
      </c>
    </row>
    <row r="4159" spans="5:6" x14ac:dyDescent="0.2">
      <c r="E4159" s="27" t="s">
        <v>333</v>
      </c>
      <c r="F4159" s="28" t="s">
        <v>19</v>
      </c>
    </row>
    <row r="4160" spans="5:6" x14ac:dyDescent="0.2">
      <c r="E4160" s="27" t="s">
        <v>333</v>
      </c>
      <c r="F4160" s="28" t="s">
        <v>11</v>
      </c>
    </row>
    <row r="4161" spans="5:6" x14ac:dyDescent="0.2">
      <c r="E4161" s="27" t="s">
        <v>333</v>
      </c>
      <c r="F4161" s="28" t="s">
        <v>12</v>
      </c>
    </row>
    <row r="4162" spans="5:6" x14ac:dyDescent="0.2">
      <c r="E4162" s="27" t="s">
        <v>333</v>
      </c>
      <c r="F4162" s="28" t="s">
        <v>13</v>
      </c>
    </row>
    <row r="4163" spans="5:6" x14ac:dyDescent="0.2">
      <c r="E4163" s="27" t="s">
        <v>333</v>
      </c>
      <c r="F4163" s="28" t="s">
        <v>21</v>
      </c>
    </row>
    <row r="4164" spans="5:6" x14ac:dyDescent="0.2">
      <c r="E4164" s="25" t="s">
        <v>334</v>
      </c>
      <c r="F4164" s="30" t="s">
        <v>39</v>
      </c>
    </row>
    <row r="4165" spans="5:6" x14ac:dyDescent="0.2">
      <c r="E4165" s="27" t="s">
        <v>334</v>
      </c>
      <c r="F4165" s="28" t="s">
        <v>31</v>
      </c>
    </row>
    <row r="4166" spans="5:6" x14ac:dyDescent="0.2">
      <c r="E4166" s="27" t="s">
        <v>334</v>
      </c>
      <c r="F4166" s="28" t="s">
        <v>32</v>
      </c>
    </row>
    <row r="4167" spans="5:6" x14ac:dyDescent="0.2">
      <c r="E4167" s="27" t="s">
        <v>334</v>
      </c>
      <c r="F4167" s="28" t="s">
        <v>33</v>
      </c>
    </row>
    <row r="4168" spans="5:6" x14ac:dyDescent="0.2">
      <c r="E4168" s="27" t="s">
        <v>334</v>
      </c>
      <c r="F4168" s="28" t="s">
        <v>34</v>
      </c>
    </row>
    <row r="4169" spans="5:6" x14ac:dyDescent="0.2">
      <c r="E4169" s="27" t="s">
        <v>334</v>
      </c>
      <c r="F4169" s="28" t="s">
        <v>36</v>
      </c>
    </row>
    <row r="4170" spans="5:6" x14ac:dyDescent="0.2">
      <c r="E4170" s="27" t="s">
        <v>334</v>
      </c>
      <c r="F4170" s="28" t="s">
        <v>29</v>
      </c>
    </row>
    <row r="4171" spans="5:6" x14ac:dyDescent="0.2">
      <c r="E4171" s="27" t="s">
        <v>334</v>
      </c>
      <c r="F4171" s="28" t="s">
        <v>19</v>
      </c>
    </row>
    <row r="4172" spans="5:6" x14ac:dyDescent="0.2">
      <c r="E4172" s="27" t="s">
        <v>334</v>
      </c>
      <c r="F4172" s="28" t="s">
        <v>11</v>
      </c>
    </row>
    <row r="4173" spans="5:6" x14ac:dyDescent="0.2">
      <c r="E4173" s="27" t="s">
        <v>334</v>
      </c>
      <c r="F4173" s="28" t="s">
        <v>13</v>
      </c>
    </row>
    <row r="4174" spans="5:6" x14ac:dyDescent="0.2">
      <c r="E4174" s="27" t="s">
        <v>334</v>
      </c>
      <c r="F4174" s="28" t="s">
        <v>20</v>
      </c>
    </row>
    <row r="4175" spans="5:6" x14ac:dyDescent="0.2">
      <c r="E4175" s="25" t="s">
        <v>335</v>
      </c>
      <c r="F4175" s="30" t="s">
        <v>39</v>
      </c>
    </row>
    <row r="4176" spans="5:6" x14ac:dyDescent="0.2">
      <c r="E4176" s="27" t="s">
        <v>335</v>
      </c>
      <c r="F4176" s="28" t="s">
        <v>24</v>
      </c>
    </row>
    <row r="4177" spans="5:6" x14ac:dyDescent="0.2">
      <c r="E4177" s="27" t="s">
        <v>335</v>
      </c>
      <c r="F4177" s="28" t="s">
        <v>25</v>
      </c>
    </row>
    <row r="4178" spans="5:6" x14ac:dyDescent="0.2">
      <c r="E4178" s="27" t="s">
        <v>335</v>
      </c>
      <c r="F4178" s="28" t="s">
        <v>40</v>
      </c>
    </row>
    <row r="4179" spans="5:6" x14ac:dyDescent="0.2">
      <c r="E4179" s="27" t="s">
        <v>335</v>
      </c>
      <c r="F4179" s="28" t="s">
        <v>31</v>
      </c>
    </row>
    <row r="4180" spans="5:6" x14ac:dyDescent="0.2">
      <c r="E4180" s="27" t="s">
        <v>335</v>
      </c>
      <c r="F4180" s="28" t="s">
        <v>32</v>
      </c>
    </row>
    <row r="4181" spans="5:6" x14ac:dyDescent="0.2">
      <c r="E4181" s="27" t="s">
        <v>335</v>
      </c>
      <c r="F4181" s="28" t="s">
        <v>33</v>
      </c>
    </row>
    <row r="4182" spans="5:6" x14ac:dyDescent="0.2">
      <c r="E4182" s="27" t="s">
        <v>335</v>
      </c>
      <c r="F4182" s="28" t="s">
        <v>26</v>
      </c>
    </row>
    <row r="4183" spans="5:6" x14ac:dyDescent="0.2">
      <c r="E4183" s="27" t="s">
        <v>335</v>
      </c>
      <c r="F4183" s="28" t="s">
        <v>7</v>
      </c>
    </row>
    <row r="4184" spans="5:6" x14ac:dyDescent="0.2">
      <c r="E4184" s="27" t="s">
        <v>335</v>
      </c>
      <c r="F4184" s="28" t="s">
        <v>8</v>
      </c>
    </row>
    <row r="4185" spans="5:6" x14ac:dyDescent="0.2">
      <c r="E4185" s="27" t="s">
        <v>335</v>
      </c>
      <c r="F4185" s="28" t="s">
        <v>36</v>
      </c>
    </row>
    <row r="4186" spans="5:6" x14ac:dyDescent="0.2">
      <c r="E4186" s="27" t="s">
        <v>335</v>
      </c>
      <c r="F4186" s="28" t="s">
        <v>27</v>
      </c>
    </row>
    <row r="4187" spans="5:6" x14ac:dyDescent="0.2">
      <c r="E4187" s="27" t="s">
        <v>335</v>
      </c>
      <c r="F4187" s="28" t="s">
        <v>29</v>
      </c>
    </row>
    <row r="4188" spans="5:6" x14ac:dyDescent="0.2">
      <c r="E4188" s="27" t="s">
        <v>335</v>
      </c>
      <c r="F4188" s="28" t="s">
        <v>18</v>
      </c>
    </row>
    <row r="4189" spans="5:6" x14ac:dyDescent="0.2">
      <c r="E4189" s="27" t="s">
        <v>335</v>
      </c>
      <c r="F4189" s="28" t="s">
        <v>19</v>
      </c>
    </row>
    <row r="4190" spans="5:6" x14ac:dyDescent="0.2">
      <c r="E4190" s="27" t="s">
        <v>335</v>
      </c>
      <c r="F4190" s="28" t="s">
        <v>9</v>
      </c>
    </row>
    <row r="4191" spans="5:6" x14ac:dyDescent="0.2">
      <c r="E4191" s="27" t="s">
        <v>335</v>
      </c>
      <c r="F4191" s="28" t="s">
        <v>10</v>
      </c>
    </row>
    <row r="4192" spans="5:6" x14ac:dyDescent="0.2">
      <c r="E4192" s="27" t="s">
        <v>335</v>
      </c>
      <c r="F4192" s="28" t="s">
        <v>42</v>
      </c>
    </row>
    <row r="4193" spans="5:6" x14ac:dyDescent="0.2">
      <c r="E4193" s="27" t="s">
        <v>335</v>
      </c>
      <c r="F4193" s="28" t="s">
        <v>11</v>
      </c>
    </row>
    <row r="4194" spans="5:6" x14ac:dyDescent="0.2">
      <c r="E4194" s="27" t="s">
        <v>335</v>
      </c>
      <c r="F4194" s="28" t="s">
        <v>12</v>
      </c>
    </row>
    <row r="4195" spans="5:6" x14ac:dyDescent="0.2">
      <c r="E4195" s="27" t="s">
        <v>335</v>
      </c>
      <c r="F4195" s="28" t="s">
        <v>13</v>
      </c>
    </row>
    <row r="4196" spans="5:6" x14ac:dyDescent="0.2">
      <c r="E4196" s="27" t="s">
        <v>335</v>
      </c>
      <c r="F4196" s="28" t="s">
        <v>14</v>
      </c>
    </row>
    <row r="4197" spans="5:6" x14ac:dyDescent="0.2">
      <c r="E4197" s="27" t="s">
        <v>335</v>
      </c>
      <c r="F4197" s="28" t="s">
        <v>15</v>
      </c>
    </row>
    <row r="4198" spans="5:6" x14ac:dyDescent="0.2">
      <c r="E4198" s="27" t="s">
        <v>335</v>
      </c>
      <c r="F4198" s="28" t="s">
        <v>16</v>
      </c>
    </row>
    <row r="4199" spans="5:6" x14ac:dyDescent="0.2">
      <c r="E4199" s="27" t="s">
        <v>335</v>
      </c>
      <c r="F4199" s="28" t="s">
        <v>20</v>
      </c>
    </row>
    <row r="4200" spans="5:6" x14ac:dyDescent="0.2">
      <c r="E4200" s="27" t="s">
        <v>335</v>
      </c>
      <c r="F4200" s="28" t="s">
        <v>21</v>
      </c>
    </row>
    <row r="4201" spans="5:6" x14ac:dyDescent="0.2">
      <c r="E4201" s="25" t="s">
        <v>336</v>
      </c>
      <c r="F4201" s="30" t="s">
        <v>39</v>
      </c>
    </row>
    <row r="4202" spans="5:6" x14ac:dyDescent="0.2">
      <c r="E4202" s="27" t="s">
        <v>336</v>
      </c>
      <c r="F4202" s="28" t="s">
        <v>24</v>
      </c>
    </row>
    <row r="4203" spans="5:6" x14ac:dyDescent="0.2">
      <c r="E4203" s="27" t="s">
        <v>336</v>
      </c>
      <c r="F4203" s="28" t="s">
        <v>31</v>
      </c>
    </row>
    <row r="4204" spans="5:6" x14ac:dyDescent="0.2">
      <c r="E4204" s="27" t="s">
        <v>336</v>
      </c>
      <c r="F4204" s="28" t="s">
        <v>32</v>
      </c>
    </row>
    <row r="4205" spans="5:6" x14ac:dyDescent="0.2">
      <c r="E4205" s="27" t="s">
        <v>336</v>
      </c>
      <c r="F4205" s="28" t="s">
        <v>33</v>
      </c>
    </row>
    <row r="4206" spans="5:6" x14ac:dyDescent="0.2">
      <c r="E4206" s="27" t="s">
        <v>336</v>
      </c>
      <c r="F4206" s="28" t="s">
        <v>34</v>
      </c>
    </row>
    <row r="4207" spans="5:6" x14ac:dyDescent="0.2">
      <c r="E4207" s="27" t="s">
        <v>336</v>
      </c>
      <c r="F4207" s="28" t="s">
        <v>26</v>
      </c>
    </row>
    <row r="4208" spans="5:6" x14ac:dyDescent="0.2">
      <c r="E4208" s="27" t="s">
        <v>336</v>
      </c>
      <c r="F4208" s="28" t="s">
        <v>36</v>
      </c>
    </row>
    <row r="4209" spans="5:6" x14ac:dyDescent="0.2">
      <c r="E4209" s="27" t="s">
        <v>336</v>
      </c>
      <c r="F4209" s="28" t="s">
        <v>27</v>
      </c>
    </row>
    <row r="4210" spans="5:6" x14ac:dyDescent="0.2">
      <c r="E4210" s="27" t="s">
        <v>336</v>
      </c>
      <c r="F4210" s="28" t="s">
        <v>29</v>
      </c>
    </row>
    <row r="4211" spans="5:6" x14ac:dyDescent="0.2">
      <c r="E4211" s="27" t="s">
        <v>336</v>
      </c>
      <c r="F4211" s="28" t="s">
        <v>18</v>
      </c>
    </row>
    <row r="4212" spans="5:6" x14ac:dyDescent="0.2">
      <c r="E4212" s="27" t="s">
        <v>336</v>
      </c>
      <c r="F4212" s="28" t="s">
        <v>42</v>
      </c>
    </row>
    <row r="4213" spans="5:6" x14ac:dyDescent="0.2">
      <c r="E4213" s="27" t="s">
        <v>336</v>
      </c>
      <c r="F4213" s="28" t="s">
        <v>11</v>
      </c>
    </row>
    <row r="4214" spans="5:6" x14ac:dyDescent="0.2">
      <c r="E4214" s="27" t="s">
        <v>336</v>
      </c>
      <c r="F4214" s="28" t="s">
        <v>12</v>
      </c>
    </row>
    <row r="4215" spans="5:6" x14ac:dyDescent="0.2">
      <c r="E4215" s="27" t="s">
        <v>336</v>
      </c>
      <c r="F4215" s="28" t="s">
        <v>13</v>
      </c>
    </row>
    <row r="4216" spans="5:6" x14ac:dyDescent="0.2">
      <c r="E4216" s="27" t="s">
        <v>336</v>
      </c>
      <c r="F4216" s="28" t="s">
        <v>14</v>
      </c>
    </row>
    <row r="4217" spans="5:6" x14ac:dyDescent="0.2">
      <c r="E4217" s="27" t="s">
        <v>336</v>
      </c>
      <c r="F4217" s="28" t="s">
        <v>20</v>
      </c>
    </row>
    <row r="4218" spans="5:6" x14ac:dyDescent="0.2">
      <c r="E4218" s="27" t="s">
        <v>336</v>
      </c>
      <c r="F4218" s="28" t="s">
        <v>21</v>
      </c>
    </row>
    <row r="4219" spans="5:6" x14ac:dyDescent="0.2">
      <c r="E4219" s="25" t="s">
        <v>337</v>
      </c>
      <c r="F4219" s="30" t="s">
        <v>39</v>
      </c>
    </row>
    <row r="4220" spans="5:6" x14ac:dyDescent="0.2">
      <c r="E4220" s="27" t="s">
        <v>337</v>
      </c>
      <c r="F4220" s="28" t="s">
        <v>31</v>
      </c>
    </row>
    <row r="4221" spans="5:6" x14ac:dyDescent="0.2">
      <c r="E4221" s="27" t="s">
        <v>337</v>
      </c>
      <c r="F4221" s="28" t="s">
        <v>32</v>
      </c>
    </row>
    <row r="4222" spans="5:6" x14ac:dyDescent="0.2">
      <c r="E4222" s="27" t="s">
        <v>337</v>
      </c>
      <c r="F4222" s="28" t="s">
        <v>33</v>
      </c>
    </row>
    <row r="4223" spans="5:6" x14ac:dyDescent="0.2">
      <c r="E4223" s="27" t="s">
        <v>337</v>
      </c>
      <c r="F4223" s="28" t="s">
        <v>34</v>
      </c>
    </row>
    <row r="4224" spans="5:6" x14ac:dyDescent="0.2">
      <c r="E4224" s="27" t="s">
        <v>337</v>
      </c>
      <c r="F4224" s="28" t="s">
        <v>26</v>
      </c>
    </row>
    <row r="4225" spans="5:6" x14ac:dyDescent="0.2">
      <c r="E4225" s="27" t="s">
        <v>337</v>
      </c>
      <c r="F4225" s="28" t="s">
        <v>36</v>
      </c>
    </row>
    <row r="4226" spans="5:6" x14ac:dyDescent="0.2">
      <c r="E4226" s="27" t="s">
        <v>337</v>
      </c>
      <c r="F4226" s="28" t="s">
        <v>27</v>
      </c>
    </row>
    <row r="4227" spans="5:6" x14ac:dyDescent="0.2">
      <c r="E4227" s="27" t="s">
        <v>337</v>
      </c>
      <c r="F4227" s="28" t="s">
        <v>18</v>
      </c>
    </row>
    <row r="4228" spans="5:6" x14ac:dyDescent="0.2">
      <c r="E4228" s="27" t="s">
        <v>337</v>
      </c>
      <c r="F4228" s="28" t="s">
        <v>19</v>
      </c>
    </row>
    <row r="4229" spans="5:6" x14ac:dyDescent="0.2">
      <c r="E4229" s="27" t="s">
        <v>337</v>
      </c>
      <c r="F4229" s="28" t="s">
        <v>42</v>
      </c>
    </row>
    <row r="4230" spans="5:6" x14ac:dyDescent="0.2">
      <c r="E4230" s="27" t="s">
        <v>337</v>
      </c>
      <c r="F4230" s="28" t="s">
        <v>12</v>
      </c>
    </row>
    <row r="4231" spans="5:6" x14ac:dyDescent="0.2">
      <c r="E4231" s="27" t="s">
        <v>337</v>
      </c>
      <c r="F4231" s="28" t="s">
        <v>14</v>
      </c>
    </row>
    <row r="4232" spans="5:6" x14ac:dyDescent="0.2">
      <c r="E4232" s="27" t="s">
        <v>337</v>
      </c>
      <c r="F4232" s="28" t="s">
        <v>20</v>
      </c>
    </row>
    <row r="4233" spans="5:6" x14ac:dyDescent="0.2">
      <c r="E4233" s="25" t="s">
        <v>338</v>
      </c>
      <c r="F4233" s="30" t="s">
        <v>31</v>
      </c>
    </row>
    <row r="4234" spans="5:6" x14ac:dyDescent="0.2">
      <c r="E4234" s="27" t="s">
        <v>338</v>
      </c>
      <c r="F4234" s="28" t="s">
        <v>33</v>
      </c>
    </row>
    <row r="4235" spans="5:6" x14ac:dyDescent="0.2">
      <c r="E4235" s="27" t="s">
        <v>338</v>
      </c>
      <c r="F4235" s="28" t="s">
        <v>34</v>
      </c>
    </row>
    <row r="4236" spans="5:6" x14ac:dyDescent="0.2">
      <c r="E4236" s="27" t="s">
        <v>338</v>
      </c>
      <c r="F4236" s="28" t="s">
        <v>26</v>
      </c>
    </row>
    <row r="4237" spans="5:6" x14ac:dyDescent="0.2">
      <c r="E4237" s="27" t="s">
        <v>338</v>
      </c>
      <c r="F4237" s="28" t="s">
        <v>27</v>
      </c>
    </row>
    <row r="4238" spans="5:6" x14ac:dyDescent="0.2">
      <c r="E4238" s="27" t="s">
        <v>338</v>
      </c>
      <c r="F4238" s="28" t="s">
        <v>29</v>
      </c>
    </row>
    <row r="4239" spans="5:6" x14ac:dyDescent="0.2">
      <c r="E4239" s="27" t="s">
        <v>338</v>
      </c>
      <c r="F4239" s="28" t="s">
        <v>18</v>
      </c>
    </row>
    <row r="4240" spans="5:6" x14ac:dyDescent="0.2">
      <c r="E4240" s="27" t="s">
        <v>338</v>
      </c>
      <c r="F4240" s="28" t="s">
        <v>19</v>
      </c>
    </row>
    <row r="4241" spans="5:6" x14ac:dyDescent="0.2">
      <c r="E4241" s="27" t="s">
        <v>338</v>
      </c>
      <c r="F4241" s="28" t="s">
        <v>11</v>
      </c>
    </row>
    <row r="4242" spans="5:6" x14ac:dyDescent="0.2">
      <c r="E4242" s="27" t="s">
        <v>338</v>
      </c>
      <c r="F4242" s="28" t="s">
        <v>12</v>
      </c>
    </row>
    <row r="4243" spans="5:6" x14ac:dyDescent="0.2">
      <c r="E4243" s="27" t="s">
        <v>338</v>
      </c>
      <c r="F4243" s="28" t="s">
        <v>13</v>
      </c>
    </row>
    <row r="4244" spans="5:6" x14ac:dyDescent="0.2">
      <c r="E4244" s="27" t="s">
        <v>338</v>
      </c>
      <c r="F4244" s="28" t="s">
        <v>14</v>
      </c>
    </row>
    <row r="4245" spans="5:6" x14ac:dyDescent="0.2">
      <c r="E4245" s="27" t="s">
        <v>338</v>
      </c>
      <c r="F4245" s="28" t="s">
        <v>21</v>
      </c>
    </row>
    <row r="4246" spans="5:6" x14ac:dyDescent="0.2">
      <c r="E4246" s="25" t="s">
        <v>339</v>
      </c>
      <c r="F4246" s="30" t="s">
        <v>39</v>
      </c>
    </row>
    <row r="4247" spans="5:6" x14ac:dyDescent="0.2">
      <c r="E4247" s="27" t="s">
        <v>339</v>
      </c>
      <c r="F4247" s="28" t="s">
        <v>31</v>
      </c>
    </row>
    <row r="4248" spans="5:6" x14ac:dyDescent="0.2">
      <c r="E4248" s="27" t="s">
        <v>339</v>
      </c>
      <c r="F4248" s="28" t="s">
        <v>32</v>
      </c>
    </row>
    <row r="4249" spans="5:6" x14ac:dyDescent="0.2">
      <c r="E4249" s="27" t="s">
        <v>339</v>
      </c>
      <c r="F4249" s="28" t="s">
        <v>33</v>
      </c>
    </row>
    <row r="4250" spans="5:6" x14ac:dyDescent="0.2">
      <c r="E4250" s="27" t="s">
        <v>339</v>
      </c>
      <c r="F4250" s="28" t="s">
        <v>34</v>
      </c>
    </row>
    <row r="4251" spans="5:6" x14ac:dyDescent="0.2">
      <c r="E4251" s="27" t="s">
        <v>339</v>
      </c>
      <c r="F4251" s="28" t="s">
        <v>26</v>
      </c>
    </row>
    <row r="4252" spans="5:6" x14ac:dyDescent="0.2">
      <c r="E4252" s="27" t="s">
        <v>339</v>
      </c>
      <c r="F4252" s="28" t="s">
        <v>27</v>
      </c>
    </row>
    <row r="4253" spans="5:6" x14ac:dyDescent="0.2">
      <c r="E4253" s="27" t="s">
        <v>339</v>
      </c>
      <c r="F4253" s="28" t="s">
        <v>29</v>
      </c>
    </row>
    <row r="4254" spans="5:6" x14ac:dyDescent="0.2">
      <c r="E4254" s="27" t="s">
        <v>339</v>
      </c>
      <c r="F4254" s="28" t="s">
        <v>18</v>
      </c>
    </row>
    <row r="4255" spans="5:6" x14ac:dyDescent="0.2">
      <c r="E4255" s="27" t="s">
        <v>339</v>
      </c>
      <c r="F4255" s="28" t="s">
        <v>19</v>
      </c>
    </row>
    <row r="4256" spans="5:6" x14ac:dyDescent="0.2">
      <c r="E4256" s="27" t="s">
        <v>339</v>
      </c>
      <c r="F4256" s="28" t="s">
        <v>42</v>
      </c>
    </row>
    <row r="4257" spans="5:6" x14ac:dyDescent="0.2">
      <c r="E4257" s="27" t="s">
        <v>339</v>
      </c>
      <c r="F4257" s="28" t="s">
        <v>11</v>
      </c>
    </row>
    <row r="4258" spans="5:6" x14ac:dyDescent="0.2">
      <c r="E4258" s="27" t="s">
        <v>339</v>
      </c>
      <c r="F4258" s="28" t="s">
        <v>20</v>
      </c>
    </row>
    <row r="4259" spans="5:6" x14ac:dyDescent="0.2">
      <c r="E4259" s="25" t="s">
        <v>340</v>
      </c>
      <c r="F4259" s="30" t="s">
        <v>39</v>
      </c>
    </row>
    <row r="4260" spans="5:6" x14ac:dyDescent="0.2">
      <c r="E4260" s="27" t="s">
        <v>340</v>
      </c>
      <c r="F4260" s="28" t="s">
        <v>31</v>
      </c>
    </row>
    <row r="4261" spans="5:6" x14ac:dyDescent="0.2">
      <c r="E4261" s="27" t="s">
        <v>340</v>
      </c>
      <c r="F4261" s="28" t="s">
        <v>32</v>
      </c>
    </row>
    <row r="4262" spans="5:6" x14ac:dyDescent="0.2">
      <c r="E4262" s="27" t="s">
        <v>340</v>
      </c>
      <c r="F4262" s="28" t="s">
        <v>33</v>
      </c>
    </row>
    <row r="4263" spans="5:6" x14ac:dyDescent="0.2">
      <c r="E4263" s="27" t="s">
        <v>340</v>
      </c>
      <c r="F4263" s="28" t="s">
        <v>27</v>
      </c>
    </row>
    <row r="4264" spans="5:6" x14ac:dyDescent="0.2">
      <c r="E4264" s="27" t="s">
        <v>340</v>
      </c>
      <c r="F4264" s="28" t="s">
        <v>42</v>
      </c>
    </row>
    <row r="4265" spans="5:6" x14ac:dyDescent="0.2">
      <c r="E4265" s="27" t="s">
        <v>340</v>
      </c>
      <c r="F4265" s="28" t="s">
        <v>12</v>
      </c>
    </row>
    <row r="4266" spans="5:6" x14ac:dyDescent="0.2">
      <c r="E4266" s="27" t="s">
        <v>340</v>
      </c>
      <c r="F4266" s="28" t="s">
        <v>13</v>
      </c>
    </row>
    <row r="4267" spans="5:6" x14ac:dyDescent="0.2">
      <c r="E4267" s="27" t="s">
        <v>340</v>
      </c>
      <c r="F4267" s="28" t="s">
        <v>14</v>
      </c>
    </row>
    <row r="4268" spans="5:6" x14ac:dyDescent="0.2">
      <c r="E4268" s="27" t="s">
        <v>341</v>
      </c>
      <c r="F4268" s="28" t="s">
        <v>39</v>
      </c>
    </row>
    <row r="4269" spans="5:6" x14ac:dyDescent="0.2">
      <c r="E4269" s="27" t="s">
        <v>341</v>
      </c>
      <c r="F4269" s="28" t="s">
        <v>24</v>
      </c>
    </row>
    <row r="4270" spans="5:6" x14ac:dyDescent="0.2">
      <c r="E4270" s="27" t="s">
        <v>341</v>
      </c>
      <c r="F4270" s="28" t="s">
        <v>31</v>
      </c>
    </row>
    <row r="4271" spans="5:6" x14ac:dyDescent="0.2">
      <c r="E4271" s="27" t="s">
        <v>341</v>
      </c>
      <c r="F4271" s="28" t="s">
        <v>32</v>
      </c>
    </row>
    <row r="4272" spans="5:6" x14ac:dyDescent="0.2">
      <c r="E4272" s="27" t="s">
        <v>341</v>
      </c>
      <c r="F4272" s="28" t="s">
        <v>34</v>
      </c>
    </row>
    <row r="4273" spans="5:6" x14ac:dyDescent="0.2">
      <c r="E4273" s="27" t="s">
        <v>341</v>
      </c>
      <c r="F4273" s="28" t="s">
        <v>26</v>
      </c>
    </row>
    <row r="4274" spans="5:6" x14ac:dyDescent="0.2">
      <c r="E4274" s="27" t="s">
        <v>341</v>
      </c>
      <c r="F4274" s="28" t="s">
        <v>36</v>
      </c>
    </row>
    <row r="4275" spans="5:6" x14ac:dyDescent="0.2">
      <c r="E4275" s="27" t="s">
        <v>341</v>
      </c>
      <c r="F4275" s="28" t="s">
        <v>27</v>
      </c>
    </row>
    <row r="4276" spans="5:6" x14ac:dyDescent="0.2">
      <c r="E4276" s="27" t="s">
        <v>341</v>
      </c>
      <c r="F4276" s="28" t="s">
        <v>29</v>
      </c>
    </row>
    <row r="4277" spans="5:6" x14ac:dyDescent="0.2">
      <c r="E4277" s="27" t="s">
        <v>341</v>
      </c>
      <c r="F4277" s="28" t="s">
        <v>18</v>
      </c>
    </row>
    <row r="4278" spans="5:6" x14ac:dyDescent="0.2">
      <c r="E4278" s="27" t="s">
        <v>341</v>
      </c>
      <c r="F4278" s="28" t="s">
        <v>42</v>
      </c>
    </row>
    <row r="4279" spans="5:6" x14ac:dyDescent="0.2">
      <c r="E4279" s="27" t="s">
        <v>341</v>
      </c>
      <c r="F4279" s="28" t="s">
        <v>11</v>
      </c>
    </row>
    <row r="4280" spans="5:6" x14ac:dyDescent="0.2">
      <c r="E4280" s="27" t="s">
        <v>341</v>
      </c>
      <c r="F4280" s="28" t="s">
        <v>13</v>
      </c>
    </row>
    <row r="4281" spans="5:6" x14ac:dyDescent="0.2">
      <c r="E4281" s="27" t="s">
        <v>341</v>
      </c>
      <c r="F4281" s="28" t="s">
        <v>20</v>
      </c>
    </row>
    <row r="4282" spans="5:6" x14ac:dyDescent="0.2">
      <c r="E4282" s="27" t="s">
        <v>341</v>
      </c>
      <c r="F4282" s="28" t="s">
        <v>21</v>
      </c>
    </row>
    <row r="4283" spans="5:6" x14ac:dyDescent="0.2">
      <c r="E4283" s="25" t="s">
        <v>342</v>
      </c>
      <c r="F4283" s="30" t="s">
        <v>39</v>
      </c>
    </row>
    <row r="4284" spans="5:6" x14ac:dyDescent="0.2">
      <c r="E4284" s="27" t="s">
        <v>342</v>
      </c>
      <c r="F4284" s="28" t="s">
        <v>24</v>
      </c>
    </row>
    <row r="4285" spans="5:6" x14ac:dyDescent="0.2">
      <c r="E4285" s="27" t="s">
        <v>342</v>
      </c>
      <c r="F4285" s="28" t="s">
        <v>31</v>
      </c>
    </row>
    <row r="4286" spans="5:6" x14ac:dyDescent="0.2">
      <c r="E4286" s="27" t="s">
        <v>342</v>
      </c>
      <c r="F4286" s="28" t="s">
        <v>32</v>
      </c>
    </row>
    <row r="4287" spans="5:6" x14ac:dyDescent="0.2">
      <c r="E4287" s="27" t="s">
        <v>342</v>
      </c>
      <c r="F4287" s="28" t="s">
        <v>33</v>
      </c>
    </row>
    <row r="4288" spans="5:6" x14ac:dyDescent="0.2">
      <c r="E4288" s="27" t="s">
        <v>342</v>
      </c>
      <c r="F4288" s="28" t="s">
        <v>34</v>
      </c>
    </row>
    <row r="4289" spans="5:6" x14ac:dyDescent="0.2">
      <c r="E4289" s="27" t="s">
        <v>342</v>
      </c>
      <c r="F4289" s="28" t="s">
        <v>36</v>
      </c>
    </row>
    <row r="4290" spans="5:6" x14ac:dyDescent="0.2">
      <c r="E4290" s="27" t="s">
        <v>342</v>
      </c>
      <c r="F4290" s="28" t="s">
        <v>27</v>
      </c>
    </row>
    <row r="4291" spans="5:6" x14ac:dyDescent="0.2">
      <c r="E4291" s="27" t="s">
        <v>342</v>
      </c>
      <c r="F4291" s="28" t="s">
        <v>29</v>
      </c>
    </row>
    <row r="4292" spans="5:6" x14ac:dyDescent="0.2">
      <c r="E4292" s="27" t="s">
        <v>342</v>
      </c>
      <c r="F4292" s="28" t="s">
        <v>18</v>
      </c>
    </row>
    <row r="4293" spans="5:6" x14ac:dyDescent="0.2">
      <c r="E4293" s="27" t="s">
        <v>342</v>
      </c>
      <c r="F4293" s="28" t="s">
        <v>42</v>
      </c>
    </row>
    <row r="4294" spans="5:6" x14ac:dyDescent="0.2">
      <c r="E4294" s="27" t="s">
        <v>342</v>
      </c>
      <c r="F4294" s="28" t="s">
        <v>12</v>
      </c>
    </row>
    <row r="4295" spans="5:6" x14ac:dyDescent="0.2">
      <c r="E4295" s="27" t="s">
        <v>342</v>
      </c>
      <c r="F4295" s="28" t="s">
        <v>13</v>
      </c>
    </row>
    <row r="4296" spans="5:6" x14ac:dyDescent="0.2">
      <c r="E4296" s="27" t="s">
        <v>342</v>
      </c>
      <c r="F4296" s="28" t="s">
        <v>14</v>
      </c>
    </row>
    <row r="4297" spans="5:6" x14ac:dyDescent="0.2">
      <c r="E4297" s="27" t="s">
        <v>342</v>
      </c>
      <c r="F4297" s="28" t="s">
        <v>20</v>
      </c>
    </row>
    <row r="4298" spans="5:6" x14ac:dyDescent="0.2">
      <c r="E4298" s="25" t="s">
        <v>517</v>
      </c>
      <c r="F4298" s="30" t="s">
        <v>39</v>
      </c>
    </row>
    <row r="4299" spans="5:6" x14ac:dyDescent="0.2">
      <c r="E4299" s="27" t="s">
        <v>517</v>
      </c>
      <c r="F4299" s="28" t="s">
        <v>24</v>
      </c>
    </row>
    <row r="4300" spans="5:6" x14ac:dyDescent="0.2">
      <c r="E4300" s="27" t="s">
        <v>517</v>
      </c>
      <c r="F4300" s="28" t="s">
        <v>25</v>
      </c>
    </row>
    <row r="4301" spans="5:6" x14ac:dyDescent="0.2">
      <c r="E4301" s="27" t="s">
        <v>517</v>
      </c>
      <c r="F4301" s="28" t="s">
        <v>40</v>
      </c>
    </row>
    <row r="4302" spans="5:6" x14ac:dyDescent="0.2">
      <c r="E4302" s="27" t="s">
        <v>517</v>
      </c>
      <c r="F4302" s="28" t="s">
        <v>31</v>
      </c>
    </row>
    <row r="4303" spans="5:6" x14ac:dyDescent="0.2">
      <c r="E4303" s="27" t="s">
        <v>517</v>
      </c>
      <c r="F4303" s="28" t="s">
        <v>32</v>
      </c>
    </row>
    <row r="4304" spans="5:6" x14ac:dyDescent="0.2">
      <c r="E4304" s="27" t="s">
        <v>517</v>
      </c>
      <c r="F4304" s="28" t="s">
        <v>33</v>
      </c>
    </row>
    <row r="4305" spans="5:6" x14ac:dyDescent="0.2">
      <c r="E4305" s="27" t="s">
        <v>517</v>
      </c>
      <c r="F4305" s="28" t="s">
        <v>34</v>
      </c>
    </row>
    <row r="4306" spans="5:6" x14ac:dyDescent="0.2">
      <c r="E4306" s="27" t="s">
        <v>517</v>
      </c>
      <c r="F4306" s="28" t="s">
        <v>26</v>
      </c>
    </row>
    <row r="4307" spans="5:6" x14ac:dyDescent="0.2">
      <c r="E4307" s="27" t="s">
        <v>517</v>
      </c>
      <c r="F4307" s="28" t="s">
        <v>7</v>
      </c>
    </row>
    <row r="4308" spans="5:6" x14ac:dyDescent="0.2">
      <c r="E4308" s="27" t="s">
        <v>517</v>
      </c>
      <c r="F4308" s="28" t="s">
        <v>8</v>
      </c>
    </row>
    <row r="4309" spans="5:6" x14ac:dyDescent="0.2">
      <c r="E4309" s="27" t="s">
        <v>517</v>
      </c>
      <c r="F4309" s="28" t="s">
        <v>36</v>
      </c>
    </row>
    <row r="4310" spans="5:6" x14ac:dyDescent="0.2">
      <c r="E4310" s="27" t="s">
        <v>517</v>
      </c>
      <c r="F4310" s="28" t="s">
        <v>27</v>
      </c>
    </row>
    <row r="4311" spans="5:6" x14ac:dyDescent="0.2">
      <c r="E4311" s="27" t="s">
        <v>517</v>
      </c>
      <c r="F4311" s="28" t="s">
        <v>29</v>
      </c>
    </row>
    <row r="4312" spans="5:6" x14ac:dyDescent="0.2">
      <c r="E4312" s="27" t="s">
        <v>517</v>
      </c>
      <c r="F4312" s="28" t="s">
        <v>18</v>
      </c>
    </row>
    <row r="4313" spans="5:6" x14ac:dyDescent="0.2">
      <c r="E4313" s="27" t="s">
        <v>517</v>
      </c>
      <c r="F4313" s="28" t="s">
        <v>19</v>
      </c>
    </row>
    <row r="4314" spans="5:6" x14ac:dyDescent="0.2">
      <c r="E4314" s="27" t="s">
        <v>517</v>
      </c>
      <c r="F4314" s="28" t="s">
        <v>9</v>
      </c>
    </row>
    <row r="4315" spans="5:6" x14ac:dyDescent="0.2">
      <c r="E4315" s="27" t="s">
        <v>517</v>
      </c>
      <c r="F4315" s="28" t="s">
        <v>10</v>
      </c>
    </row>
    <row r="4316" spans="5:6" x14ac:dyDescent="0.2">
      <c r="E4316" s="27" t="s">
        <v>517</v>
      </c>
      <c r="F4316" s="28" t="s">
        <v>42</v>
      </c>
    </row>
    <row r="4317" spans="5:6" x14ac:dyDescent="0.2">
      <c r="E4317" s="27" t="s">
        <v>517</v>
      </c>
      <c r="F4317" s="28" t="s">
        <v>11</v>
      </c>
    </row>
    <row r="4318" spans="5:6" x14ac:dyDescent="0.2">
      <c r="E4318" s="27" t="s">
        <v>517</v>
      </c>
      <c r="F4318" s="28" t="s">
        <v>12</v>
      </c>
    </row>
    <row r="4319" spans="5:6" x14ac:dyDescent="0.2">
      <c r="E4319" s="27" t="s">
        <v>517</v>
      </c>
      <c r="F4319" s="28" t="s">
        <v>13</v>
      </c>
    </row>
    <row r="4320" spans="5:6" x14ac:dyDescent="0.2">
      <c r="E4320" s="27" t="s">
        <v>517</v>
      </c>
      <c r="F4320" s="28" t="s">
        <v>14</v>
      </c>
    </row>
    <row r="4321" spans="5:6" x14ac:dyDescent="0.2">
      <c r="E4321" s="27" t="s">
        <v>517</v>
      </c>
      <c r="F4321" s="28" t="s">
        <v>15</v>
      </c>
    </row>
    <row r="4322" spans="5:6" x14ac:dyDescent="0.2">
      <c r="E4322" s="27" t="s">
        <v>517</v>
      </c>
      <c r="F4322" s="28" t="s">
        <v>16</v>
      </c>
    </row>
    <row r="4323" spans="5:6" x14ac:dyDescent="0.2">
      <c r="E4323" s="27" t="s">
        <v>517</v>
      </c>
      <c r="F4323" s="28" t="s">
        <v>20</v>
      </c>
    </row>
    <row r="4324" spans="5:6" x14ac:dyDescent="0.2">
      <c r="E4324" s="27" t="s">
        <v>517</v>
      </c>
      <c r="F4324" s="28" t="s">
        <v>21</v>
      </c>
    </row>
    <row r="4325" spans="5:6" x14ac:dyDescent="0.2">
      <c r="E4325" s="25" t="s">
        <v>343</v>
      </c>
      <c r="F4325" s="30" t="s">
        <v>39</v>
      </c>
    </row>
    <row r="4326" spans="5:6" x14ac:dyDescent="0.2">
      <c r="E4326" s="27" t="s">
        <v>343</v>
      </c>
      <c r="F4326" s="28" t="s">
        <v>24</v>
      </c>
    </row>
    <row r="4327" spans="5:6" x14ac:dyDescent="0.2">
      <c r="E4327" s="27" t="s">
        <v>343</v>
      </c>
      <c r="F4327" s="28" t="s">
        <v>31</v>
      </c>
    </row>
    <row r="4328" spans="5:6" x14ac:dyDescent="0.2">
      <c r="E4328" s="27" t="s">
        <v>343</v>
      </c>
      <c r="F4328" s="28" t="s">
        <v>32</v>
      </c>
    </row>
    <row r="4329" spans="5:6" x14ac:dyDescent="0.2">
      <c r="E4329" s="27" t="s">
        <v>343</v>
      </c>
      <c r="F4329" s="28" t="s">
        <v>33</v>
      </c>
    </row>
    <row r="4330" spans="5:6" x14ac:dyDescent="0.2">
      <c r="E4330" s="27" t="s">
        <v>343</v>
      </c>
      <c r="F4330" s="28" t="s">
        <v>34</v>
      </c>
    </row>
    <row r="4331" spans="5:6" x14ac:dyDescent="0.2">
      <c r="E4331" s="27" t="s">
        <v>343</v>
      </c>
      <c r="F4331" s="28" t="s">
        <v>26</v>
      </c>
    </row>
    <row r="4332" spans="5:6" x14ac:dyDescent="0.2">
      <c r="E4332" s="27" t="s">
        <v>343</v>
      </c>
      <c r="F4332" s="28" t="s">
        <v>36</v>
      </c>
    </row>
    <row r="4333" spans="5:6" x14ac:dyDescent="0.2">
      <c r="E4333" s="27" t="s">
        <v>343</v>
      </c>
      <c r="F4333" s="28" t="s">
        <v>29</v>
      </c>
    </row>
    <row r="4334" spans="5:6" x14ac:dyDescent="0.2">
      <c r="E4334" s="27" t="s">
        <v>343</v>
      </c>
      <c r="F4334" s="28" t="s">
        <v>18</v>
      </c>
    </row>
    <row r="4335" spans="5:6" x14ac:dyDescent="0.2">
      <c r="E4335" s="27" t="s">
        <v>343</v>
      </c>
      <c r="F4335" s="28" t="s">
        <v>19</v>
      </c>
    </row>
    <row r="4336" spans="5:6" x14ac:dyDescent="0.2">
      <c r="E4336" s="27" t="s">
        <v>343</v>
      </c>
      <c r="F4336" s="28" t="s">
        <v>42</v>
      </c>
    </row>
    <row r="4337" spans="5:6" x14ac:dyDescent="0.2">
      <c r="E4337" s="27" t="s">
        <v>343</v>
      </c>
      <c r="F4337" s="28" t="s">
        <v>11</v>
      </c>
    </row>
    <row r="4338" spans="5:6" x14ac:dyDescent="0.2">
      <c r="E4338" s="27" t="s">
        <v>343</v>
      </c>
      <c r="F4338" s="28" t="s">
        <v>12</v>
      </c>
    </row>
    <row r="4339" spans="5:6" x14ac:dyDescent="0.2">
      <c r="E4339" s="27" t="s">
        <v>343</v>
      </c>
      <c r="F4339" s="28" t="s">
        <v>13</v>
      </c>
    </row>
    <row r="4340" spans="5:6" x14ac:dyDescent="0.2">
      <c r="E4340" s="27" t="s">
        <v>343</v>
      </c>
      <c r="F4340" s="28" t="s">
        <v>14</v>
      </c>
    </row>
    <row r="4341" spans="5:6" x14ac:dyDescent="0.2">
      <c r="E4341" s="27" t="s">
        <v>343</v>
      </c>
      <c r="F4341" s="28" t="s">
        <v>20</v>
      </c>
    </row>
    <row r="4342" spans="5:6" x14ac:dyDescent="0.2">
      <c r="E4342" s="27" t="s">
        <v>343</v>
      </c>
      <c r="F4342" s="28" t="s">
        <v>21</v>
      </c>
    </row>
    <row r="4343" spans="5:6" x14ac:dyDescent="0.2">
      <c r="E4343" s="25" t="s">
        <v>344</v>
      </c>
      <c r="F4343" s="30" t="s">
        <v>39</v>
      </c>
    </row>
    <row r="4344" spans="5:6" x14ac:dyDescent="0.2">
      <c r="E4344" s="27" t="s">
        <v>344</v>
      </c>
      <c r="F4344" s="28" t="s">
        <v>24</v>
      </c>
    </row>
    <row r="4345" spans="5:6" x14ac:dyDescent="0.2">
      <c r="E4345" s="27" t="s">
        <v>344</v>
      </c>
      <c r="F4345" s="28" t="s">
        <v>25</v>
      </c>
    </row>
    <row r="4346" spans="5:6" x14ac:dyDescent="0.2">
      <c r="E4346" s="27" t="s">
        <v>344</v>
      </c>
      <c r="F4346" s="28" t="s">
        <v>40</v>
      </c>
    </row>
    <row r="4347" spans="5:6" x14ac:dyDescent="0.2">
      <c r="E4347" s="27" t="s">
        <v>344</v>
      </c>
      <c r="F4347" s="28" t="s">
        <v>32</v>
      </c>
    </row>
    <row r="4348" spans="5:6" x14ac:dyDescent="0.2">
      <c r="E4348" s="27" t="s">
        <v>344</v>
      </c>
      <c r="F4348" s="28" t="s">
        <v>33</v>
      </c>
    </row>
    <row r="4349" spans="5:6" x14ac:dyDescent="0.2">
      <c r="E4349" s="27" t="s">
        <v>344</v>
      </c>
      <c r="F4349" s="28" t="s">
        <v>34</v>
      </c>
    </row>
    <row r="4350" spans="5:6" x14ac:dyDescent="0.2">
      <c r="E4350" s="27" t="s">
        <v>344</v>
      </c>
      <c r="F4350" s="28" t="s">
        <v>26</v>
      </c>
    </row>
    <row r="4351" spans="5:6" x14ac:dyDescent="0.2">
      <c r="E4351" s="27" t="s">
        <v>344</v>
      </c>
      <c r="F4351" s="28" t="s">
        <v>7</v>
      </c>
    </row>
    <row r="4352" spans="5:6" x14ac:dyDescent="0.2">
      <c r="E4352" s="27" t="s">
        <v>344</v>
      </c>
      <c r="F4352" s="28" t="s">
        <v>8</v>
      </c>
    </row>
    <row r="4353" spans="5:6" x14ac:dyDescent="0.2">
      <c r="E4353" s="27" t="s">
        <v>344</v>
      </c>
      <c r="F4353" s="28" t="s">
        <v>27</v>
      </c>
    </row>
    <row r="4354" spans="5:6" x14ac:dyDescent="0.2">
      <c r="E4354" s="27" t="s">
        <v>344</v>
      </c>
      <c r="F4354" s="28" t="s">
        <v>29</v>
      </c>
    </row>
    <row r="4355" spans="5:6" x14ac:dyDescent="0.2">
      <c r="E4355" s="27" t="s">
        <v>344</v>
      </c>
      <c r="F4355" s="28" t="s">
        <v>18</v>
      </c>
    </row>
    <row r="4356" spans="5:6" x14ac:dyDescent="0.2">
      <c r="E4356" s="27" t="s">
        <v>344</v>
      </c>
      <c r="F4356" s="28" t="s">
        <v>19</v>
      </c>
    </row>
    <row r="4357" spans="5:6" x14ac:dyDescent="0.2">
      <c r="E4357" s="27" t="s">
        <v>344</v>
      </c>
      <c r="F4357" s="28" t="s">
        <v>10</v>
      </c>
    </row>
    <row r="4358" spans="5:6" x14ac:dyDescent="0.2">
      <c r="E4358" s="27" t="s">
        <v>344</v>
      </c>
      <c r="F4358" s="28" t="s">
        <v>42</v>
      </c>
    </row>
    <row r="4359" spans="5:6" x14ac:dyDescent="0.2">
      <c r="E4359" s="27" t="s">
        <v>344</v>
      </c>
      <c r="F4359" s="28" t="s">
        <v>12</v>
      </c>
    </row>
    <row r="4360" spans="5:6" x14ac:dyDescent="0.2">
      <c r="E4360" s="27" t="s">
        <v>344</v>
      </c>
      <c r="F4360" s="28" t="s">
        <v>15</v>
      </c>
    </row>
    <row r="4361" spans="5:6" x14ac:dyDescent="0.2">
      <c r="E4361" s="27" t="s">
        <v>344</v>
      </c>
      <c r="F4361" s="28" t="s">
        <v>20</v>
      </c>
    </row>
    <row r="4362" spans="5:6" x14ac:dyDescent="0.2">
      <c r="E4362" s="25" t="s">
        <v>345</v>
      </c>
      <c r="F4362" s="30" t="s">
        <v>39</v>
      </c>
    </row>
    <row r="4363" spans="5:6" x14ac:dyDescent="0.2">
      <c r="E4363" s="27" t="s">
        <v>345</v>
      </c>
      <c r="F4363" s="28" t="s">
        <v>31</v>
      </c>
    </row>
    <row r="4364" spans="5:6" x14ac:dyDescent="0.2">
      <c r="E4364" s="27" t="s">
        <v>345</v>
      </c>
      <c r="F4364" s="28" t="s">
        <v>32</v>
      </c>
    </row>
    <row r="4365" spans="5:6" x14ac:dyDescent="0.2">
      <c r="E4365" s="27" t="s">
        <v>345</v>
      </c>
      <c r="F4365" s="28" t="s">
        <v>33</v>
      </c>
    </row>
    <row r="4366" spans="5:6" x14ac:dyDescent="0.2">
      <c r="E4366" s="27" t="s">
        <v>345</v>
      </c>
      <c r="F4366" s="28" t="s">
        <v>34</v>
      </c>
    </row>
    <row r="4367" spans="5:6" x14ac:dyDescent="0.2">
      <c r="E4367" s="27" t="s">
        <v>345</v>
      </c>
      <c r="F4367" s="28" t="s">
        <v>36</v>
      </c>
    </row>
    <row r="4368" spans="5:6" x14ac:dyDescent="0.2">
      <c r="E4368" s="27" t="s">
        <v>345</v>
      </c>
      <c r="F4368" s="28" t="s">
        <v>27</v>
      </c>
    </row>
    <row r="4369" spans="5:6" x14ac:dyDescent="0.2">
      <c r="E4369" s="27" t="s">
        <v>345</v>
      </c>
      <c r="F4369" s="28" t="s">
        <v>29</v>
      </c>
    </row>
    <row r="4370" spans="5:6" x14ac:dyDescent="0.2">
      <c r="E4370" s="27" t="s">
        <v>345</v>
      </c>
      <c r="F4370" s="28" t="s">
        <v>18</v>
      </c>
    </row>
    <row r="4371" spans="5:6" x14ac:dyDescent="0.2">
      <c r="E4371" s="27" t="s">
        <v>345</v>
      </c>
      <c r="F4371" s="28" t="s">
        <v>42</v>
      </c>
    </row>
    <row r="4372" spans="5:6" x14ac:dyDescent="0.2">
      <c r="E4372" s="27" t="s">
        <v>345</v>
      </c>
      <c r="F4372" s="28" t="s">
        <v>11</v>
      </c>
    </row>
    <row r="4373" spans="5:6" x14ac:dyDescent="0.2">
      <c r="E4373" s="27" t="s">
        <v>345</v>
      </c>
      <c r="F4373" s="28" t="s">
        <v>12</v>
      </c>
    </row>
    <row r="4374" spans="5:6" x14ac:dyDescent="0.2">
      <c r="E4374" s="27" t="s">
        <v>345</v>
      </c>
      <c r="F4374" s="28" t="s">
        <v>13</v>
      </c>
    </row>
    <row r="4375" spans="5:6" x14ac:dyDescent="0.2">
      <c r="E4375" s="27" t="s">
        <v>345</v>
      </c>
      <c r="F4375" s="28" t="s">
        <v>20</v>
      </c>
    </row>
    <row r="4376" spans="5:6" x14ac:dyDescent="0.2">
      <c r="E4376" s="27" t="s">
        <v>345</v>
      </c>
      <c r="F4376" s="28" t="s">
        <v>21</v>
      </c>
    </row>
    <row r="4377" spans="5:6" x14ac:dyDescent="0.2">
      <c r="E4377" s="25" t="s">
        <v>346</v>
      </c>
      <c r="F4377" s="30" t="s">
        <v>24</v>
      </c>
    </row>
    <row r="4378" spans="5:6" x14ac:dyDescent="0.2">
      <c r="E4378" s="27" t="s">
        <v>346</v>
      </c>
      <c r="F4378" s="28" t="s">
        <v>31</v>
      </c>
    </row>
    <row r="4379" spans="5:6" x14ac:dyDescent="0.2">
      <c r="E4379" s="27" t="s">
        <v>346</v>
      </c>
      <c r="F4379" s="28" t="s">
        <v>32</v>
      </c>
    </row>
    <row r="4380" spans="5:6" x14ac:dyDescent="0.2">
      <c r="E4380" s="27" t="s">
        <v>346</v>
      </c>
      <c r="F4380" s="28" t="s">
        <v>33</v>
      </c>
    </row>
    <row r="4381" spans="5:6" x14ac:dyDescent="0.2">
      <c r="E4381" s="27" t="s">
        <v>346</v>
      </c>
      <c r="F4381" s="28" t="s">
        <v>34</v>
      </c>
    </row>
    <row r="4382" spans="5:6" x14ac:dyDescent="0.2">
      <c r="E4382" s="27" t="s">
        <v>346</v>
      </c>
      <c r="F4382" s="28" t="s">
        <v>26</v>
      </c>
    </row>
    <row r="4383" spans="5:6" x14ac:dyDescent="0.2">
      <c r="E4383" s="27" t="s">
        <v>346</v>
      </c>
      <c r="F4383" s="28" t="s">
        <v>27</v>
      </c>
    </row>
    <row r="4384" spans="5:6" x14ac:dyDescent="0.2">
      <c r="E4384" s="27" t="s">
        <v>346</v>
      </c>
      <c r="F4384" s="28" t="s">
        <v>29</v>
      </c>
    </row>
    <row r="4385" spans="5:6" x14ac:dyDescent="0.2">
      <c r="E4385" s="27" t="s">
        <v>346</v>
      </c>
      <c r="F4385" s="28" t="s">
        <v>18</v>
      </c>
    </row>
    <row r="4386" spans="5:6" x14ac:dyDescent="0.2">
      <c r="E4386" s="27" t="s">
        <v>346</v>
      </c>
      <c r="F4386" s="28" t="s">
        <v>19</v>
      </c>
    </row>
    <row r="4387" spans="5:6" x14ac:dyDescent="0.2">
      <c r="E4387" s="27" t="s">
        <v>346</v>
      </c>
      <c r="F4387" s="28" t="s">
        <v>42</v>
      </c>
    </row>
    <row r="4388" spans="5:6" x14ac:dyDescent="0.2">
      <c r="E4388" s="27" t="s">
        <v>346</v>
      </c>
      <c r="F4388" s="28" t="s">
        <v>13</v>
      </c>
    </row>
    <row r="4389" spans="5:6" x14ac:dyDescent="0.2">
      <c r="E4389" s="27" t="s">
        <v>346</v>
      </c>
      <c r="F4389" s="28" t="s">
        <v>14</v>
      </c>
    </row>
    <row r="4390" spans="5:6" x14ac:dyDescent="0.2">
      <c r="E4390" s="27" t="s">
        <v>346</v>
      </c>
      <c r="F4390" s="28" t="s">
        <v>20</v>
      </c>
    </row>
    <row r="4391" spans="5:6" x14ac:dyDescent="0.2">
      <c r="E4391" s="27" t="s">
        <v>346</v>
      </c>
      <c r="F4391" s="28" t="s">
        <v>21</v>
      </c>
    </row>
    <row r="4392" spans="5:6" x14ac:dyDescent="0.2">
      <c r="E4392" s="25" t="s">
        <v>347</v>
      </c>
      <c r="F4392" s="30" t="s">
        <v>39</v>
      </c>
    </row>
    <row r="4393" spans="5:6" x14ac:dyDescent="0.2">
      <c r="E4393" s="27" t="s">
        <v>347</v>
      </c>
      <c r="F4393" s="28" t="s">
        <v>24</v>
      </c>
    </row>
    <row r="4394" spans="5:6" x14ac:dyDescent="0.2">
      <c r="E4394" s="27" t="s">
        <v>347</v>
      </c>
      <c r="F4394" s="28" t="s">
        <v>31</v>
      </c>
    </row>
    <row r="4395" spans="5:6" x14ac:dyDescent="0.2">
      <c r="E4395" s="27" t="s">
        <v>347</v>
      </c>
      <c r="F4395" s="28" t="s">
        <v>33</v>
      </c>
    </row>
    <row r="4396" spans="5:6" x14ac:dyDescent="0.2">
      <c r="E4396" s="27" t="s">
        <v>347</v>
      </c>
      <c r="F4396" s="28" t="s">
        <v>34</v>
      </c>
    </row>
    <row r="4397" spans="5:6" x14ac:dyDescent="0.2">
      <c r="E4397" s="27" t="s">
        <v>347</v>
      </c>
      <c r="F4397" s="28" t="s">
        <v>26</v>
      </c>
    </row>
    <row r="4398" spans="5:6" x14ac:dyDescent="0.2">
      <c r="E4398" s="27" t="s">
        <v>347</v>
      </c>
      <c r="F4398" s="28" t="s">
        <v>36</v>
      </c>
    </row>
    <row r="4399" spans="5:6" x14ac:dyDescent="0.2">
      <c r="E4399" s="27" t="s">
        <v>347</v>
      </c>
      <c r="F4399" s="28" t="s">
        <v>27</v>
      </c>
    </row>
    <row r="4400" spans="5:6" x14ac:dyDescent="0.2">
      <c r="E4400" s="27" t="s">
        <v>347</v>
      </c>
      <c r="F4400" s="28" t="s">
        <v>29</v>
      </c>
    </row>
    <row r="4401" spans="5:6" x14ac:dyDescent="0.2">
      <c r="E4401" s="27" t="s">
        <v>347</v>
      </c>
      <c r="F4401" s="28" t="s">
        <v>18</v>
      </c>
    </row>
    <row r="4402" spans="5:6" x14ac:dyDescent="0.2">
      <c r="E4402" s="27" t="s">
        <v>347</v>
      </c>
      <c r="F4402" s="28" t="s">
        <v>11</v>
      </c>
    </row>
    <row r="4403" spans="5:6" x14ac:dyDescent="0.2">
      <c r="E4403" s="27" t="s">
        <v>347</v>
      </c>
      <c r="F4403" s="28" t="s">
        <v>12</v>
      </c>
    </row>
    <row r="4404" spans="5:6" x14ac:dyDescent="0.2">
      <c r="E4404" s="27" t="s">
        <v>347</v>
      </c>
      <c r="F4404" s="28" t="s">
        <v>13</v>
      </c>
    </row>
    <row r="4405" spans="5:6" x14ac:dyDescent="0.2">
      <c r="E4405" s="27" t="s">
        <v>347</v>
      </c>
      <c r="F4405" s="28" t="s">
        <v>20</v>
      </c>
    </row>
    <row r="4406" spans="5:6" x14ac:dyDescent="0.2">
      <c r="E4406" s="27" t="s">
        <v>347</v>
      </c>
      <c r="F4406" s="28" t="s">
        <v>21</v>
      </c>
    </row>
    <row r="4407" spans="5:6" x14ac:dyDescent="0.2">
      <c r="E4407" s="27" t="s">
        <v>347</v>
      </c>
      <c r="F4407" s="28" t="s">
        <v>22</v>
      </c>
    </row>
    <row r="4408" spans="5:6" x14ac:dyDescent="0.2">
      <c r="E4408" s="25" t="s">
        <v>348</v>
      </c>
      <c r="F4408" s="30" t="s">
        <v>39</v>
      </c>
    </row>
    <row r="4409" spans="5:6" x14ac:dyDescent="0.2">
      <c r="E4409" s="27" t="s">
        <v>348</v>
      </c>
      <c r="F4409" s="28" t="s">
        <v>40</v>
      </c>
    </row>
    <row r="4410" spans="5:6" x14ac:dyDescent="0.2">
      <c r="E4410" s="27" t="s">
        <v>348</v>
      </c>
      <c r="F4410" s="28" t="s">
        <v>32</v>
      </c>
    </row>
    <row r="4411" spans="5:6" x14ac:dyDescent="0.2">
      <c r="E4411" s="27" t="s">
        <v>348</v>
      </c>
      <c r="F4411" s="28" t="s">
        <v>33</v>
      </c>
    </row>
    <row r="4412" spans="5:6" x14ac:dyDescent="0.2">
      <c r="E4412" s="27" t="s">
        <v>348</v>
      </c>
      <c r="F4412" s="28" t="s">
        <v>34</v>
      </c>
    </row>
    <row r="4413" spans="5:6" x14ac:dyDescent="0.2">
      <c r="E4413" s="27" t="s">
        <v>348</v>
      </c>
      <c r="F4413" s="28" t="s">
        <v>26</v>
      </c>
    </row>
    <row r="4414" spans="5:6" x14ac:dyDescent="0.2">
      <c r="E4414" s="27" t="s">
        <v>348</v>
      </c>
      <c r="F4414" s="28" t="s">
        <v>27</v>
      </c>
    </row>
    <row r="4415" spans="5:6" x14ac:dyDescent="0.2">
      <c r="E4415" s="27" t="s">
        <v>348</v>
      </c>
      <c r="F4415" s="28" t="s">
        <v>10</v>
      </c>
    </row>
    <row r="4416" spans="5:6" x14ac:dyDescent="0.2">
      <c r="E4416" s="27" t="s">
        <v>348</v>
      </c>
      <c r="F4416" s="28" t="s">
        <v>42</v>
      </c>
    </row>
    <row r="4417" spans="5:6" x14ac:dyDescent="0.2">
      <c r="E4417" s="27" t="s">
        <v>348</v>
      </c>
      <c r="F4417" s="28" t="s">
        <v>11</v>
      </c>
    </row>
    <row r="4418" spans="5:6" x14ac:dyDescent="0.2">
      <c r="E4418" s="27" t="s">
        <v>348</v>
      </c>
      <c r="F4418" s="28" t="s">
        <v>12</v>
      </c>
    </row>
    <row r="4419" spans="5:6" x14ac:dyDescent="0.2">
      <c r="E4419" s="27" t="s">
        <v>348</v>
      </c>
      <c r="F4419" s="28" t="s">
        <v>20</v>
      </c>
    </row>
    <row r="4420" spans="5:6" x14ac:dyDescent="0.2">
      <c r="E4420" s="27" t="s">
        <v>348</v>
      </c>
      <c r="F4420" s="28" t="s">
        <v>21</v>
      </c>
    </row>
    <row r="4421" spans="5:6" x14ac:dyDescent="0.2">
      <c r="E4421" s="25" t="s">
        <v>349</v>
      </c>
      <c r="F4421" s="30" t="s">
        <v>39</v>
      </c>
    </row>
    <row r="4422" spans="5:6" x14ac:dyDescent="0.2">
      <c r="E4422" s="27" t="s">
        <v>349</v>
      </c>
      <c r="F4422" s="28" t="s">
        <v>24</v>
      </c>
    </row>
    <row r="4423" spans="5:6" x14ac:dyDescent="0.2">
      <c r="E4423" s="27" t="s">
        <v>349</v>
      </c>
      <c r="F4423" s="28" t="s">
        <v>31</v>
      </c>
    </row>
    <row r="4424" spans="5:6" x14ac:dyDescent="0.2">
      <c r="E4424" s="27" t="s">
        <v>349</v>
      </c>
      <c r="F4424" s="28" t="s">
        <v>32</v>
      </c>
    </row>
    <row r="4425" spans="5:6" x14ac:dyDescent="0.2">
      <c r="E4425" s="27" t="s">
        <v>349</v>
      </c>
      <c r="F4425" s="28" t="s">
        <v>34</v>
      </c>
    </row>
    <row r="4426" spans="5:6" x14ac:dyDescent="0.2">
      <c r="E4426" s="27" t="s">
        <v>349</v>
      </c>
      <c r="F4426" s="28" t="s">
        <v>26</v>
      </c>
    </row>
    <row r="4427" spans="5:6" x14ac:dyDescent="0.2">
      <c r="E4427" s="27" t="s">
        <v>349</v>
      </c>
      <c r="F4427" s="28" t="s">
        <v>36</v>
      </c>
    </row>
    <row r="4428" spans="5:6" x14ac:dyDescent="0.2">
      <c r="E4428" s="27" t="s">
        <v>349</v>
      </c>
      <c r="F4428" s="28" t="s">
        <v>27</v>
      </c>
    </row>
    <row r="4429" spans="5:6" x14ac:dyDescent="0.2">
      <c r="E4429" s="27" t="s">
        <v>349</v>
      </c>
      <c r="F4429" s="28" t="s">
        <v>18</v>
      </c>
    </row>
    <row r="4430" spans="5:6" x14ac:dyDescent="0.2">
      <c r="E4430" s="27" t="s">
        <v>349</v>
      </c>
      <c r="F4430" s="28" t="s">
        <v>19</v>
      </c>
    </row>
    <row r="4431" spans="5:6" x14ac:dyDescent="0.2">
      <c r="E4431" s="27" t="s">
        <v>349</v>
      </c>
      <c r="F4431" s="28" t="s">
        <v>42</v>
      </c>
    </row>
    <row r="4432" spans="5:6" x14ac:dyDescent="0.2">
      <c r="E4432" s="27" t="s">
        <v>349</v>
      </c>
      <c r="F4432" s="28" t="s">
        <v>13</v>
      </c>
    </row>
    <row r="4433" spans="5:6" x14ac:dyDescent="0.2">
      <c r="E4433" s="27" t="s">
        <v>349</v>
      </c>
      <c r="F4433" s="28" t="s">
        <v>14</v>
      </c>
    </row>
    <row r="4434" spans="5:6" x14ac:dyDescent="0.2">
      <c r="E4434" s="27" t="s">
        <v>349</v>
      </c>
      <c r="F4434" s="28" t="s">
        <v>20</v>
      </c>
    </row>
    <row r="4435" spans="5:6" x14ac:dyDescent="0.2">
      <c r="E4435" s="25" t="s">
        <v>350</v>
      </c>
      <c r="F4435" s="30" t="s">
        <v>39</v>
      </c>
    </row>
    <row r="4436" spans="5:6" x14ac:dyDescent="0.2">
      <c r="E4436" s="27" t="s">
        <v>350</v>
      </c>
      <c r="F4436" s="28" t="s">
        <v>31</v>
      </c>
    </row>
    <row r="4437" spans="5:6" x14ac:dyDescent="0.2">
      <c r="E4437" s="27" t="s">
        <v>350</v>
      </c>
      <c r="F4437" s="28" t="s">
        <v>32</v>
      </c>
    </row>
    <row r="4438" spans="5:6" x14ac:dyDescent="0.2">
      <c r="E4438" s="27" t="s">
        <v>350</v>
      </c>
      <c r="F4438" s="28" t="s">
        <v>27</v>
      </c>
    </row>
    <row r="4439" spans="5:6" x14ac:dyDescent="0.2">
      <c r="E4439" s="27" t="s">
        <v>350</v>
      </c>
      <c r="F4439" s="28" t="s">
        <v>29</v>
      </c>
    </row>
    <row r="4440" spans="5:6" x14ac:dyDescent="0.2">
      <c r="E4440" s="27" t="s">
        <v>350</v>
      </c>
      <c r="F4440" s="28" t="s">
        <v>42</v>
      </c>
    </row>
    <row r="4441" spans="5:6" x14ac:dyDescent="0.2">
      <c r="E4441" s="25" t="s">
        <v>351</v>
      </c>
      <c r="F4441" s="30" t="s">
        <v>39</v>
      </c>
    </row>
    <row r="4442" spans="5:6" x14ac:dyDescent="0.2">
      <c r="E4442" s="27" t="s">
        <v>351</v>
      </c>
      <c r="F4442" s="28" t="s">
        <v>24</v>
      </c>
    </row>
    <row r="4443" spans="5:6" x14ac:dyDescent="0.2">
      <c r="E4443" s="27" t="s">
        <v>351</v>
      </c>
      <c r="F4443" s="28" t="s">
        <v>32</v>
      </c>
    </row>
    <row r="4444" spans="5:6" x14ac:dyDescent="0.2">
      <c r="E4444" s="27" t="s">
        <v>351</v>
      </c>
      <c r="F4444" s="28" t="s">
        <v>34</v>
      </c>
    </row>
    <row r="4445" spans="5:6" x14ac:dyDescent="0.2">
      <c r="E4445" s="27" t="s">
        <v>351</v>
      </c>
      <c r="F4445" s="28" t="s">
        <v>26</v>
      </c>
    </row>
    <row r="4446" spans="5:6" x14ac:dyDescent="0.2">
      <c r="E4446" s="27" t="s">
        <v>351</v>
      </c>
      <c r="F4446" s="28" t="s">
        <v>36</v>
      </c>
    </row>
    <row r="4447" spans="5:6" x14ac:dyDescent="0.2">
      <c r="E4447" s="27" t="s">
        <v>351</v>
      </c>
      <c r="F4447" s="28" t="s">
        <v>27</v>
      </c>
    </row>
    <row r="4448" spans="5:6" x14ac:dyDescent="0.2">
      <c r="E4448" s="27" t="s">
        <v>351</v>
      </c>
      <c r="F4448" s="28" t="s">
        <v>42</v>
      </c>
    </row>
    <row r="4449" spans="5:6" x14ac:dyDescent="0.2">
      <c r="E4449" s="27" t="s">
        <v>351</v>
      </c>
      <c r="F4449" s="28" t="s">
        <v>11</v>
      </c>
    </row>
    <row r="4450" spans="5:6" x14ac:dyDescent="0.2">
      <c r="E4450" s="27" t="s">
        <v>351</v>
      </c>
      <c r="F4450" s="28" t="s">
        <v>21</v>
      </c>
    </row>
    <row r="4451" spans="5:6" x14ac:dyDescent="0.2">
      <c r="E4451" s="25" t="s">
        <v>352</v>
      </c>
      <c r="F4451" s="30" t="s">
        <v>39</v>
      </c>
    </row>
    <row r="4452" spans="5:6" x14ac:dyDescent="0.2">
      <c r="E4452" s="27" t="s">
        <v>352</v>
      </c>
      <c r="F4452" s="28" t="s">
        <v>32</v>
      </c>
    </row>
    <row r="4453" spans="5:6" x14ac:dyDescent="0.2">
      <c r="E4453" s="27" t="s">
        <v>352</v>
      </c>
      <c r="F4453" s="28" t="s">
        <v>33</v>
      </c>
    </row>
    <row r="4454" spans="5:6" x14ac:dyDescent="0.2">
      <c r="E4454" s="27" t="s">
        <v>352</v>
      </c>
      <c r="F4454" s="28" t="s">
        <v>34</v>
      </c>
    </row>
    <row r="4455" spans="5:6" x14ac:dyDescent="0.2">
      <c r="E4455" s="27" t="s">
        <v>352</v>
      </c>
      <c r="F4455" s="28" t="s">
        <v>36</v>
      </c>
    </row>
    <row r="4456" spans="5:6" x14ac:dyDescent="0.2">
      <c r="E4456" s="27" t="s">
        <v>352</v>
      </c>
      <c r="F4456" s="28" t="s">
        <v>27</v>
      </c>
    </row>
    <row r="4457" spans="5:6" x14ac:dyDescent="0.2">
      <c r="E4457" s="27" t="s">
        <v>352</v>
      </c>
      <c r="F4457" s="28" t="s">
        <v>29</v>
      </c>
    </row>
    <row r="4458" spans="5:6" x14ac:dyDescent="0.2">
      <c r="E4458" s="27" t="s">
        <v>352</v>
      </c>
      <c r="F4458" s="28" t="s">
        <v>18</v>
      </c>
    </row>
    <row r="4459" spans="5:6" x14ac:dyDescent="0.2">
      <c r="E4459" s="27" t="s">
        <v>352</v>
      </c>
      <c r="F4459" s="28" t="s">
        <v>19</v>
      </c>
    </row>
    <row r="4460" spans="5:6" x14ac:dyDescent="0.2">
      <c r="E4460" s="27" t="s">
        <v>352</v>
      </c>
      <c r="F4460" s="28" t="s">
        <v>11</v>
      </c>
    </row>
    <row r="4461" spans="5:6" x14ac:dyDescent="0.2">
      <c r="E4461" s="27" t="s">
        <v>352</v>
      </c>
      <c r="F4461" s="28" t="s">
        <v>12</v>
      </c>
    </row>
    <row r="4462" spans="5:6" x14ac:dyDescent="0.2">
      <c r="E4462" s="27" t="s">
        <v>352</v>
      </c>
      <c r="F4462" s="28" t="s">
        <v>13</v>
      </c>
    </row>
    <row r="4463" spans="5:6" x14ac:dyDescent="0.2">
      <c r="E4463" s="27" t="s">
        <v>352</v>
      </c>
      <c r="F4463" s="28" t="s">
        <v>14</v>
      </c>
    </row>
    <row r="4464" spans="5:6" x14ac:dyDescent="0.2">
      <c r="E4464" s="27" t="s">
        <v>352</v>
      </c>
      <c r="F4464" s="28" t="s">
        <v>20</v>
      </c>
    </row>
    <row r="4465" spans="5:6" x14ac:dyDescent="0.2">
      <c r="E4465" s="27" t="s">
        <v>352</v>
      </c>
      <c r="F4465" s="28" t="s">
        <v>21</v>
      </c>
    </row>
    <row r="4466" spans="5:6" x14ac:dyDescent="0.2">
      <c r="E4466" s="25" t="s">
        <v>353</v>
      </c>
      <c r="F4466" s="30" t="s">
        <v>39</v>
      </c>
    </row>
    <row r="4467" spans="5:6" x14ac:dyDescent="0.2">
      <c r="E4467" s="27" t="s">
        <v>353</v>
      </c>
      <c r="F4467" s="28" t="s">
        <v>36</v>
      </c>
    </row>
    <row r="4468" spans="5:6" x14ac:dyDescent="0.2">
      <c r="E4468" s="27" t="s">
        <v>353</v>
      </c>
      <c r="F4468" s="28" t="s">
        <v>27</v>
      </c>
    </row>
    <row r="4469" spans="5:6" x14ac:dyDescent="0.2">
      <c r="E4469" s="27" t="s">
        <v>353</v>
      </c>
      <c r="F4469" s="28" t="s">
        <v>29</v>
      </c>
    </row>
    <row r="4470" spans="5:6" x14ac:dyDescent="0.2">
      <c r="E4470" s="27" t="s">
        <v>353</v>
      </c>
      <c r="F4470" s="28" t="s">
        <v>42</v>
      </c>
    </row>
    <row r="4471" spans="5:6" x14ac:dyDescent="0.2">
      <c r="E4471" s="27" t="s">
        <v>353</v>
      </c>
      <c r="F4471" s="28" t="s">
        <v>20</v>
      </c>
    </row>
    <row r="4472" spans="5:6" x14ac:dyDescent="0.2">
      <c r="E4472" s="27" t="s">
        <v>353</v>
      </c>
      <c r="F4472" s="28" t="s">
        <v>21</v>
      </c>
    </row>
    <row r="4473" spans="5:6" x14ac:dyDescent="0.2">
      <c r="E4473" s="25" t="s">
        <v>354</v>
      </c>
      <c r="F4473" s="30" t="s">
        <v>39</v>
      </c>
    </row>
    <row r="4474" spans="5:6" x14ac:dyDescent="0.2">
      <c r="E4474" s="27" t="s">
        <v>354</v>
      </c>
      <c r="F4474" s="28" t="s">
        <v>24</v>
      </c>
    </row>
    <row r="4475" spans="5:6" x14ac:dyDescent="0.2">
      <c r="E4475" s="27" t="s">
        <v>354</v>
      </c>
      <c r="F4475" s="28" t="s">
        <v>31</v>
      </c>
    </row>
    <row r="4476" spans="5:6" x14ac:dyDescent="0.2">
      <c r="E4476" s="27" t="s">
        <v>354</v>
      </c>
      <c r="F4476" s="28" t="s">
        <v>32</v>
      </c>
    </row>
    <row r="4477" spans="5:6" x14ac:dyDescent="0.2">
      <c r="E4477" s="27" t="s">
        <v>354</v>
      </c>
      <c r="F4477" s="28" t="s">
        <v>33</v>
      </c>
    </row>
    <row r="4478" spans="5:6" x14ac:dyDescent="0.2">
      <c r="E4478" s="27" t="s">
        <v>354</v>
      </c>
      <c r="F4478" s="28" t="s">
        <v>34</v>
      </c>
    </row>
    <row r="4479" spans="5:6" x14ac:dyDescent="0.2">
      <c r="E4479" s="27" t="s">
        <v>354</v>
      </c>
      <c r="F4479" s="28" t="s">
        <v>27</v>
      </c>
    </row>
    <row r="4480" spans="5:6" x14ac:dyDescent="0.2">
      <c r="E4480" s="27" t="s">
        <v>354</v>
      </c>
      <c r="F4480" s="28" t="s">
        <v>18</v>
      </c>
    </row>
    <row r="4481" spans="5:6" x14ac:dyDescent="0.2">
      <c r="E4481" s="27" t="s">
        <v>354</v>
      </c>
      <c r="F4481" s="28" t="s">
        <v>19</v>
      </c>
    </row>
    <row r="4482" spans="5:6" x14ac:dyDescent="0.2">
      <c r="E4482" s="27" t="s">
        <v>354</v>
      </c>
      <c r="F4482" s="28" t="s">
        <v>42</v>
      </c>
    </row>
    <row r="4483" spans="5:6" x14ac:dyDescent="0.2">
      <c r="E4483" s="27" t="s">
        <v>354</v>
      </c>
      <c r="F4483" s="28" t="s">
        <v>12</v>
      </c>
    </row>
    <row r="4484" spans="5:6" x14ac:dyDescent="0.2">
      <c r="E4484" s="27" t="s">
        <v>354</v>
      </c>
      <c r="F4484" s="28" t="s">
        <v>14</v>
      </c>
    </row>
    <row r="4485" spans="5:6" x14ac:dyDescent="0.2">
      <c r="E4485" s="25" t="s">
        <v>354</v>
      </c>
      <c r="F4485" s="30" t="s">
        <v>21</v>
      </c>
    </row>
    <row r="4486" spans="5:6" x14ac:dyDescent="0.2">
      <c r="E4486" s="27" t="s">
        <v>355</v>
      </c>
      <c r="F4486" s="28" t="s">
        <v>39</v>
      </c>
    </row>
    <row r="4487" spans="5:6" x14ac:dyDescent="0.2">
      <c r="E4487" s="27" t="s">
        <v>355</v>
      </c>
      <c r="F4487" s="28" t="s">
        <v>24</v>
      </c>
    </row>
    <row r="4488" spans="5:6" x14ac:dyDescent="0.2">
      <c r="E4488" s="27" t="s">
        <v>355</v>
      </c>
      <c r="F4488" s="28" t="s">
        <v>31</v>
      </c>
    </row>
    <row r="4489" spans="5:6" x14ac:dyDescent="0.2">
      <c r="E4489" s="27" t="s">
        <v>355</v>
      </c>
      <c r="F4489" s="28" t="s">
        <v>33</v>
      </c>
    </row>
    <row r="4490" spans="5:6" x14ac:dyDescent="0.2">
      <c r="E4490" s="27" t="s">
        <v>355</v>
      </c>
      <c r="F4490" s="28" t="s">
        <v>34</v>
      </c>
    </row>
    <row r="4491" spans="5:6" x14ac:dyDescent="0.2">
      <c r="E4491" s="27" t="s">
        <v>355</v>
      </c>
      <c r="F4491" s="28" t="s">
        <v>26</v>
      </c>
    </row>
    <row r="4492" spans="5:6" x14ac:dyDescent="0.2">
      <c r="E4492" s="27" t="s">
        <v>355</v>
      </c>
      <c r="F4492" s="28" t="s">
        <v>36</v>
      </c>
    </row>
    <row r="4493" spans="5:6" x14ac:dyDescent="0.2">
      <c r="E4493" s="27" t="s">
        <v>355</v>
      </c>
      <c r="F4493" s="28" t="s">
        <v>29</v>
      </c>
    </row>
    <row r="4494" spans="5:6" x14ac:dyDescent="0.2">
      <c r="E4494" s="27" t="s">
        <v>355</v>
      </c>
      <c r="F4494" s="28" t="s">
        <v>18</v>
      </c>
    </row>
    <row r="4495" spans="5:6" x14ac:dyDescent="0.2">
      <c r="E4495" s="27" t="s">
        <v>355</v>
      </c>
      <c r="F4495" s="28" t="s">
        <v>42</v>
      </c>
    </row>
    <row r="4496" spans="5:6" x14ac:dyDescent="0.2">
      <c r="E4496" s="27" t="s">
        <v>355</v>
      </c>
      <c r="F4496" s="28" t="s">
        <v>13</v>
      </c>
    </row>
    <row r="4497" spans="5:6" x14ac:dyDescent="0.2">
      <c r="E4497" s="27" t="s">
        <v>355</v>
      </c>
      <c r="F4497" s="28" t="s">
        <v>14</v>
      </c>
    </row>
    <row r="4498" spans="5:6" x14ac:dyDescent="0.2">
      <c r="E4498" s="27" t="s">
        <v>355</v>
      </c>
      <c r="F4498" s="28" t="s">
        <v>20</v>
      </c>
    </row>
    <row r="4499" spans="5:6" x14ac:dyDescent="0.2">
      <c r="E4499" s="27" t="s">
        <v>355</v>
      </c>
      <c r="F4499" s="28" t="s">
        <v>21</v>
      </c>
    </row>
    <row r="4500" spans="5:6" x14ac:dyDescent="0.2">
      <c r="E4500" s="25" t="s">
        <v>356</v>
      </c>
      <c r="F4500" s="30" t="s">
        <v>39</v>
      </c>
    </row>
    <row r="4501" spans="5:6" x14ac:dyDescent="0.2">
      <c r="E4501" s="27" t="s">
        <v>356</v>
      </c>
      <c r="F4501" s="28" t="s">
        <v>24</v>
      </c>
    </row>
    <row r="4502" spans="5:6" x14ac:dyDescent="0.2">
      <c r="E4502" s="27" t="s">
        <v>356</v>
      </c>
      <c r="F4502" s="28" t="s">
        <v>31</v>
      </c>
    </row>
    <row r="4503" spans="5:6" x14ac:dyDescent="0.2">
      <c r="E4503" s="27" t="s">
        <v>356</v>
      </c>
      <c r="F4503" s="28" t="s">
        <v>33</v>
      </c>
    </row>
    <row r="4504" spans="5:6" x14ac:dyDescent="0.2">
      <c r="E4504" s="27" t="s">
        <v>356</v>
      </c>
      <c r="F4504" s="28" t="s">
        <v>34</v>
      </c>
    </row>
    <row r="4505" spans="5:6" x14ac:dyDescent="0.2">
      <c r="E4505" s="27" t="s">
        <v>356</v>
      </c>
      <c r="F4505" s="28" t="s">
        <v>36</v>
      </c>
    </row>
    <row r="4506" spans="5:6" x14ac:dyDescent="0.2">
      <c r="E4506" s="27" t="s">
        <v>356</v>
      </c>
      <c r="F4506" s="28" t="s">
        <v>27</v>
      </c>
    </row>
    <row r="4507" spans="5:6" x14ac:dyDescent="0.2">
      <c r="E4507" s="27" t="s">
        <v>356</v>
      </c>
      <c r="F4507" s="28" t="s">
        <v>18</v>
      </c>
    </row>
    <row r="4508" spans="5:6" x14ac:dyDescent="0.2">
      <c r="E4508" s="27" t="s">
        <v>356</v>
      </c>
      <c r="F4508" s="28" t="s">
        <v>11</v>
      </c>
    </row>
    <row r="4509" spans="5:6" x14ac:dyDescent="0.2">
      <c r="E4509" s="27" t="s">
        <v>356</v>
      </c>
      <c r="F4509" s="28" t="s">
        <v>12</v>
      </c>
    </row>
    <row r="4510" spans="5:6" x14ac:dyDescent="0.2">
      <c r="E4510" s="27" t="s">
        <v>356</v>
      </c>
      <c r="F4510" s="28" t="s">
        <v>13</v>
      </c>
    </row>
    <row r="4511" spans="5:6" x14ac:dyDescent="0.2">
      <c r="E4511" s="27" t="s">
        <v>356</v>
      </c>
      <c r="F4511" s="28" t="s">
        <v>20</v>
      </c>
    </row>
    <row r="4512" spans="5:6" x14ac:dyDescent="0.2">
      <c r="E4512" s="27" t="s">
        <v>356</v>
      </c>
      <c r="F4512" s="28" t="s">
        <v>21</v>
      </c>
    </row>
    <row r="4513" spans="5:6" x14ac:dyDescent="0.2">
      <c r="E4513" s="25" t="s">
        <v>357</v>
      </c>
      <c r="F4513" s="30" t="s">
        <v>39</v>
      </c>
    </row>
    <row r="4514" spans="5:6" x14ac:dyDescent="0.2">
      <c r="E4514" s="27" t="s">
        <v>357</v>
      </c>
      <c r="F4514" s="28" t="s">
        <v>24</v>
      </c>
    </row>
    <row r="4515" spans="5:6" x14ac:dyDescent="0.2">
      <c r="E4515" s="27" t="s">
        <v>357</v>
      </c>
      <c r="F4515" s="28" t="s">
        <v>31</v>
      </c>
    </row>
    <row r="4516" spans="5:6" x14ac:dyDescent="0.2">
      <c r="E4516" s="27" t="s">
        <v>357</v>
      </c>
      <c r="F4516" s="28" t="s">
        <v>33</v>
      </c>
    </row>
    <row r="4517" spans="5:6" x14ac:dyDescent="0.2">
      <c r="E4517" s="27" t="s">
        <v>357</v>
      </c>
      <c r="F4517" s="28" t="s">
        <v>34</v>
      </c>
    </row>
    <row r="4518" spans="5:6" x14ac:dyDescent="0.2">
      <c r="E4518" s="27" t="s">
        <v>357</v>
      </c>
      <c r="F4518" s="28" t="s">
        <v>26</v>
      </c>
    </row>
    <row r="4519" spans="5:6" x14ac:dyDescent="0.2">
      <c r="E4519" s="27" t="s">
        <v>357</v>
      </c>
      <c r="F4519" s="28" t="s">
        <v>29</v>
      </c>
    </row>
    <row r="4520" spans="5:6" x14ac:dyDescent="0.2">
      <c r="E4520" s="27" t="s">
        <v>357</v>
      </c>
      <c r="F4520" s="28" t="s">
        <v>18</v>
      </c>
    </row>
    <row r="4521" spans="5:6" x14ac:dyDescent="0.2">
      <c r="E4521" s="27" t="s">
        <v>357</v>
      </c>
      <c r="F4521" s="28" t="s">
        <v>19</v>
      </c>
    </row>
    <row r="4522" spans="5:6" x14ac:dyDescent="0.2">
      <c r="E4522" s="27" t="s">
        <v>357</v>
      </c>
      <c r="F4522" s="28" t="s">
        <v>11</v>
      </c>
    </row>
    <row r="4523" spans="5:6" x14ac:dyDescent="0.2">
      <c r="E4523" s="27" t="s">
        <v>357</v>
      </c>
      <c r="F4523" s="28" t="s">
        <v>12</v>
      </c>
    </row>
    <row r="4524" spans="5:6" x14ac:dyDescent="0.2">
      <c r="E4524" s="27" t="s">
        <v>357</v>
      </c>
      <c r="F4524" s="28" t="s">
        <v>14</v>
      </c>
    </row>
    <row r="4525" spans="5:6" x14ac:dyDescent="0.2">
      <c r="E4525" s="27" t="s">
        <v>357</v>
      </c>
      <c r="F4525" s="28" t="s">
        <v>20</v>
      </c>
    </row>
    <row r="4526" spans="5:6" x14ac:dyDescent="0.2">
      <c r="E4526" s="25" t="s">
        <v>358</v>
      </c>
      <c r="F4526" s="30" t="s">
        <v>39</v>
      </c>
    </row>
    <row r="4527" spans="5:6" x14ac:dyDescent="0.2">
      <c r="E4527" s="27" t="s">
        <v>358</v>
      </c>
      <c r="F4527" s="28" t="s">
        <v>24</v>
      </c>
    </row>
    <row r="4528" spans="5:6" x14ac:dyDescent="0.2">
      <c r="E4528" s="27" t="s">
        <v>358</v>
      </c>
      <c r="F4528" s="28" t="s">
        <v>31</v>
      </c>
    </row>
    <row r="4529" spans="5:6" x14ac:dyDescent="0.2">
      <c r="E4529" s="27" t="s">
        <v>358</v>
      </c>
      <c r="F4529" s="28" t="s">
        <v>33</v>
      </c>
    </row>
    <row r="4530" spans="5:6" x14ac:dyDescent="0.2">
      <c r="E4530" s="27" t="s">
        <v>358</v>
      </c>
      <c r="F4530" s="28" t="s">
        <v>34</v>
      </c>
    </row>
    <row r="4531" spans="5:6" x14ac:dyDescent="0.2">
      <c r="E4531" s="27" t="s">
        <v>358</v>
      </c>
      <c r="F4531" s="28" t="s">
        <v>36</v>
      </c>
    </row>
    <row r="4532" spans="5:6" x14ac:dyDescent="0.2">
      <c r="E4532" s="27" t="s">
        <v>358</v>
      </c>
      <c r="F4532" s="28" t="s">
        <v>27</v>
      </c>
    </row>
    <row r="4533" spans="5:6" x14ac:dyDescent="0.2">
      <c r="E4533" s="27" t="s">
        <v>358</v>
      </c>
      <c r="F4533" s="28" t="s">
        <v>29</v>
      </c>
    </row>
    <row r="4534" spans="5:6" x14ac:dyDescent="0.2">
      <c r="E4534" s="27" t="s">
        <v>358</v>
      </c>
      <c r="F4534" s="28" t="s">
        <v>19</v>
      </c>
    </row>
    <row r="4535" spans="5:6" x14ac:dyDescent="0.2">
      <c r="E4535" s="27" t="s">
        <v>358</v>
      </c>
      <c r="F4535" s="28" t="s">
        <v>42</v>
      </c>
    </row>
    <row r="4536" spans="5:6" x14ac:dyDescent="0.2">
      <c r="E4536" s="27" t="s">
        <v>358</v>
      </c>
      <c r="F4536" s="28" t="s">
        <v>11</v>
      </c>
    </row>
    <row r="4537" spans="5:6" x14ac:dyDescent="0.2">
      <c r="E4537" s="27" t="s">
        <v>358</v>
      </c>
      <c r="F4537" s="28" t="s">
        <v>13</v>
      </c>
    </row>
    <row r="4538" spans="5:6" x14ac:dyDescent="0.2">
      <c r="E4538" s="27" t="s">
        <v>358</v>
      </c>
      <c r="F4538" s="28" t="s">
        <v>14</v>
      </c>
    </row>
    <row r="4539" spans="5:6" x14ac:dyDescent="0.2">
      <c r="E4539" s="27" t="s">
        <v>358</v>
      </c>
      <c r="F4539" s="28" t="s">
        <v>20</v>
      </c>
    </row>
    <row r="4540" spans="5:6" x14ac:dyDescent="0.2">
      <c r="E4540" s="27" t="s">
        <v>358</v>
      </c>
      <c r="F4540" s="28" t="s">
        <v>21</v>
      </c>
    </row>
    <row r="4541" spans="5:6" x14ac:dyDescent="0.2">
      <c r="E4541" s="25" t="s">
        <v>359</v>
      </c>
      <c r="F4541" s="30" t="s">
        <v>39</v>
      </c>
    </row>
    <row r="4542" spans="5:6" x14ac:dyDescent="0.2">
      <c r="E4542" s="27" t="s">
        <v>359</v>
      </c>
      <c r="F4542" s="28" t="s">
        <v>24</v>
      </c>
    </row>
    <row r="4543" spans="5:6" x14ac:dyDescent="0.2">
      <c r="E4543" s="27" t="s">
        <v>359</v>
      </c>
      <c r="F4543" s="28" t="s">
        <v>25</v>
      </c>
    </row>
    <row r="4544" spans="5:6" x14ac:dyDescent="0.2">
      <c r="E4544" s="27" t="s">
        <v>359</v>
      </c>
      <c r="F4544" s="28" t="s">
        <v>40</v>
      </c>
    </row>
    <row r="4545" spans="5:6" x14ac:dyDescent="0.2">
      <c r="E4545" s="27" t="s">
        <v>359</v>
      </c>
      <c r="F4545" s="28" t="s">
        <v>32</v>
      </c>
    </row>
    <row r="4546" spans="5:6" x14ac:dyDescent="0.2">
      <c r="E4546" s="27" t="s">
        <v>359</v>
      </c>
      <c r="F4546" s="28" t="s">
        <v>34</v>
      </c>
    </row>
    <row r="4547" spans="5:6" x14ac:dyDescent="0.2">
      <c r="E4547" s="27" t="s">
        <v>359</v>
      </c>
      <c r="F4547" s="28" t="s">
        <v>26</v>
      </c>
    </row>
    <row r="4548" spans="5:6" x14ac:dyDescent="0.2">
      <c r="E4548" s="27" t="s">
        <v>359</v>
      </c>
      <c r="F4548" s="28" t="s">
        <v>7</v>
      </c>
    </row>
    <row r="4549" spans="5:6" x14ac:dyDescent="0.2">
      <c r="E4549" s="27" t="s">
        <v>359</v>
      </c>
      <c r="F4549" s="28" t="s">
        <v>8</v>
      </c>
    </row>
    <row r="4550" spans="5:6" x14ac:dyDescent="0.2">
      <c r="E4550" s="27" t="s">
        <v>359</v>
      </c>
      <c r="F4550" s="28" t="s">
        <v>27</v>
      </c>
    </row>
    <row r="4551" spans="5:6" x14ac:dyDescent="0.2">
      <c r="E4551" s="27" t="s">
        <v>359</v>
      </c>
      <c r="F4551" s="28" t="s">
        <v>18</v>
      </c>
    </row>
    <row r="4552" spans="5:6" x14ac:dyDescent="0.2">
      <c r="E4552" s="27" t="s">
        <v>359</v>
      </c>
      <c r="F4552" s="28" t="s">
        <v>19</v>
      </c>
    </row>
    <row r="4553" spans="5:6" x14ac:dyDescent="0.2">
      <c r="E4553" s="27" t="s">
        <v>359</v>
      </c>
      <c r="F4553" s="28" t="s">
        <v>9</v>
      </c>
    </row>
    <row r="4554" spans="5:6" x14ac:dyDescent="0.2">
      <c r="E4554" s="27" t="s">
        <v>359</v>
      </c>
      <c r="F4554" s="28" t="s">
        <v>42</v>
      </c>
    </row>
    <row r="4555" spans="5:6" x14ac:dyDescent="0.2">
      <c r="E4555" s="27" t="s">
        <v>359</v>
      </c>
      <c r="F4555" s="28" t="s">
        <v>11</v>
      </c>
    </row>
    <row r="4556" spans="5:6" x14ac:dyDescent="0.2">
      <c r="E4556" s="27" t="s">
        <v>359</v>
      </c>
      <c r="F4556" s="28" t="s">
        <v>12</v>
      </c>
    </row>
    <row r="4557" spans="5:6" x14ac:dyDescent="0.2">
      <c r="E4557" s="27" t="s">
        <v>359</v>
      </c>
      <c r="F4557" s="28" t="s">
        <v>13</v>
      </c>
    </row>
    <row r="4558" spans="5:6" x14ac:dyDescent="0.2">
      <c r="E4558" s="27" t="s">
        <v>359</v>
      </c>
      <c r="F4558" s="28" t="s">
        <v>14</v>
      </c>
    </row>
    <row r="4559" spans="5:6" x14ac:dyDescent="0.2">
      <c r="E4559" s="27" t="s">
        <v>359</v>
      </c>
      <c r="F4559" s="28" t="s">
        <v>15</v>
      </c>
    </row>
    <row r="4560" spans="5:6" x14ac:dyDescent="0.2">
      <c r="E4560" s="27" t="s">
        <v>359</v>
      </c>
      <c r="F4560" s="28" t="s">
        <v>21</v>
      </c>
    </row>
    <row r="4561" spans="5:6" x14ac:dyDescent="0.2">
      <c r="E4561" s="25" t="s">
        <v>360</v>
      </c>
      <c r="F4561" s="30" t="s">
        <v>39</v>
      </c>
    </row>
    <row r="4562" spans="5:6" x14ac:dyDescent="0.2">
      <c r="E4562" s="27" t="s">
        <v>360</v>
      </c>
      <c r="F4562" s="28" t="s">
        <v>24</v>
      </c>
    </row>
    <row r="4563" spans="5:6" x14ac:dyDescent="0.2">
      <c r="E4563" s="27" t="s">
        <v>360</v>
      </c>
      <c r="F4563" s="28" t="s">
        <v>31</v>
      </c>
    </row>
    <row r="4564" spans="5:6" x14ac:dyDescent="0.2">
      <c r="E4564" s="27" t="s">
        <v>360</v>
      </c>
      <c r="F4564" s="28" t="s">
        <v>32</v>
      </c>
    </row>
    <row r="4565" spans="5:6" x14ac:dyDescent="0.2">
      <c r="E4565" s="27" t="s">
        <v>360</v>
      </c>
      <c r="F4565" s="28" t="s">
        <v>33</v>
      </c>
    </row>
    <row r="4566" spans="5:6" x14ac:dyDescent="0.2">
      <c r="E4566" s="27" t="s">
        <v>360</v>
      </c>
      <c r="F4566" s="28" t="s">
        <v>34</v>
      </c>
    </row>
    <row r="4567" spans="5:6" x14ac:dyDescent="0.2">
      <c r="E4567" s="27" t="s">
        <v>360</v>
      </c>
      <c r="F4567" s="28" t="s">
        <v>26</v>
      </c>
    </row>
    <row r="4568" spans="5:6" x14ac:dyDescent="0.2">
      <c r="E4568" s="27" t="s">
        <v>360</v>
      </c>
      <c r="F4568" s="28" t="s">
        <v>36</v>
      </c>
    </row>
    <row r="4569" spans="5:6" x14ac:dyDescent="0.2">
      <c r="E4569" s="27" t="s">
        <v>360</v>
      </c>
      <c r="F4569" s="28" t="s">
        <v>27</v>
      </c>
    </row>
    <row r="4570" spans="5:6" x14ac:dyDescent="0.2">
      <c r="E4570" s="27" t="s">
        <v>360</v>
      </c>
      <c r="F4570" s="28" t="s">
        <v>18</v>
      </c>
    </row>
    <row r="4571" spans="5:6" x14ac:dyDescent="0.2">
      <c r="E4571" s="27" t="s">
        <v>360</v>
      </c>
      <c r="F4571" s="28" t="s">
        <v>42</v>
      </c>
    </row>
    <row r="4572" spans="5:6" x14ac:dyDescent="0.2">
      <c r="E4572" s="27" t="s">
        <v>360</v>
      </c>
      <c r="F4572" s="28" t="s">
        <v>11</v>
      </c>
    </row>
    <row r="4573" spans="5:6" x14ac:dyDescent="0.2">
      <c r="E4573" s="27" t="s">
        <v>360</v>
      </c>
      <c r="F4573" s="28" t="s">
        <v>13</v>
      </c>
    </row>
    <row r="4574" spans="5:6" x14ac:dyDescent="0.2">
      <c r="E4574" s="27" t="s">
        <v>360</v>
      </c>
      <c r="F4574" s="28" t="s">
        <v>14</v>
      </c>
    </row>
    <row r="4575" spans="5:6" x14ac:dyDescent="0.2">
      <c r="E4575" s="27" t="s">
        <v>360</v>
      </c>
      <c r="F4575" s="28" t="s">
        <v>20</v>
      </c>
    </row>
    <row r="4576" spans="5:6" x14ac:dyDescent="0.2">
      <c r="E4576" s="27" t="s">
        <v>360</v>
      </c>
      <c r="F4576" s="28" t="s">
        <v>21</v>
      </c>
    </row>
    <row r="4577" spans="5:6" x14ac:dyDescent="0.2">
      <c r="E4577" s="35" t="s">
        <v>518</v>
      </c>
      <c r="F4577" s="36" t="s">
        <v>39</v>
      </c>
    </row>
    <row r="4578" spans="5:6" x14ac:dyDescent="0.2">
      <c r="E4578" s="35" t="s">
        <v>518</v>
      </c>
      <c r="F4578" s="36" t="s">
        <v>24</v>
      </c>
    </row>
    <row r="4579" spans="5:6" x14ac:dyDescent="0.2">
      <c r="E4579" s="35" t="s">
        <v>518</v>
      </c>
      <c r="F4579" s="36" t="s">
        <v>31</v>
      </c>
    </row>
    <row r="4580" spans="5:6" x14ac:dyDescent="0.2">
      <c r="E4580" s="35" t="s">
        <v>518</v>
      </c>
      <c r="F4580" s="36" t="s">
        <v>32</v>
      </c>
    </row>
    <row r="4581" spans="5:6" x14ac:dyDescent="0.2">
      <c r="E4581" s="35" t="s">
        <v>518</v>
      </c>
      <c r="F4581" s="36" t="s">
        <v>33</v>
      </c>
    </row>
    <row r="4582" spans="5:6" x14ac:dyDescent="0.2">
      <c r="E4582" s="35" t="s">
        <v>518</v>
      </c>
      <c r="F4582" s="36" t="s">
        <v>34</v>
      </c>
    </row>
    <row r="4583" spans="5:6" x14ac:dyDescent="0.2">
      <c r="E4583" s="35" t="s">
        <v>518</v>
      </c>
      <c r="F4583" s="36" t="s">
        <v>26</v>
      </c>
    </row>
    <row r="4584" spans="5:6" x14ac:dyDescent="0.2">
      <c r="E4584" s="35" t="s">
        <v>518</v>
      </c>
      <c r="F4584" s="36" t="s">
        <v>27</v>
      </c>
    </row>
    <row r="4585" spans="5:6" x14ac:dyDescent="0.2">
      <c r="E4585" s="35" t="s">
        <v>518</v>
      </c>
      <c r="F4585" s="36" t="s">
        <v>29</v>
      </c>
    </row>
    <row r="4586" spans="5:6" x14ac:dyDescent="0.2">
      <c r="E4586" s="35" t="s">
        <v>518</v>
      </c>
      <c r="F4586" s="36" t="s">
        <v>18</v>
      </c>
    </row>
    <row r="4587" spans="5:6" x14ac:dyDescent="0.2">
      <c r="E4587" s="35" t="s">
        <v>518</v>
      </c>
      <c r="F4587" s="36" t="s">
        <v>19</v>
      </c>
    </row>
    <row r="4588" spans="5:6" x14ac:dyDescent="0.2">
      <c r="E4588" s="35" t="s">
        <v>518</v>
      </c>
      <c r="F4588" s="36" t="s">
        <v>42</v>
      </c>
    </row>
    <row r="4589" spans="5:6" x14ac:dyDescent="0.2">
      <c r="E4589" s="35" t="s">
        <v>518</v>
      </c>
      <c r="F4589" s="36" t="s">
        <v>11</v>
      </c>
    </row>
    <row r="4590" spans="5:6" x14ac:dyDescent="0.2">
      <c r="E4590" s="35" t="s">
        <v>518</v>
      </c>
      <c r="F4590" s="36" t="s">
        <v>12</v>
      </c>
    </row>
    <row r="4591" spans="5:6" x14ac:dyDescent="0.2">
      <c r="E4591" s="35" t="s">
        <v>518</v>
      </c>
      <c r="F4591" s="36" t="s">
        <v>13</v>
      </c>
    </row>
    <row r="4592" spans="5:6" x14ac:dyDescent="0.2">
      <c r="E4592" s="35" t="s">
        <v>518</v>
      </c>
      <c r="F4592" s="36" t="s">
        <v>20</v>
      </c>
    </row>
    <row r="4593" spans="5:6" x14ac:dyDescent="0.2">
      <c r="E4593" s="35" t="s">
        <v>518</v>
      </c>
      <c r="F4593" s="36" t="s">
        <v>21</v>
      </c>
    </row>
    <row r="4594" spans="5:6" x14ac:dyDescent="0.2">
      <c r="E4594" s="25" t="s">
        <v>361</v>
      </c>
      <c r="F4594" s="30" t="s">
        <v>39</v>
      </c>
    </row>
    <row r="4595" spans="5:6" x14ac:dyDescent="0.2">
      <c r="E4595" s="27" t="s">
        <v>361</v>
      </c>
      <c r="F4595" s="28" t="s">
        <v>24</v>
      </c>
    </row>
    <row r="4596" spans="5:6" x14ac:dyDescent="0.2">
      <c r="E4596" s="27" t="s">
        <v>361</v>
      </c>
      <c r="F4596" s="28" t="s">
        <v>33</v>
      </c>
    </row>
    <row r="4597" spans="5:6" x14ac:dyDescent="0.2">
      <c r="E4597" s="27" t="s">
        <v>361</v>
      </c>
      <c r="F4597" s="28" t="s">
        <v>34</v>
      </c>
    </row>
    <row r="4598" spans="5:6" x14ac:dyDescent="0.2">
      <c r="E4598" s="27" t="s">
        <v>361</v>
      </c>
      <c r="F4598" s="28" t="s">
        <v>26</v>
      </c>
    </row>
    <row r="4599" spans="5:6" x14ac:dyDescent="0.2">
      <c r="E4599" s="27" t="s">
        <v>361</v>
      </c>
      <c r="F4599" s="28" t="s">
        <v>36</v>
      </c>
    </row>
    <row r="4600" spans="5:6" x14ac:dyDescent="0.2">
      <c r="E4600" s="27" t="s">
        <v>361</v>
      </c>
      <c r="F4600" s="28" t="s">
        <v>18</v>
      </c>
    </row>
    <row r="4601" spans="5:6" x14ac:dyDescent="0.2">
      <c r="E4601" s="27" t="s">
        <v>361</v>
      </c>
      <c r="F4601" s="28" t="s">
        <v>19</v>
      </c>
    </row>
    <row r="4602" spans="5:6" x14ac:dyDescent="0.2">
      <c r="E4602" s="27" t="s">
        <v>361</v>
      </c>
      <c r="F4602" s="28" t="s">
        <v>13</v>
      </c>
    </row>
    <row r="4603" spans="5:6" x14ac:dyDescent="0.2">
      <c r="E4603" s="27" t="s">
        <v>361</v>
      </c>
      <c r="F4603" s="28" t="s">
        <v>14</v>
      </c>
    </row>
    <row r="4604" spans="5:6" x14ac:dyDescent="0.2">
      <c r="E4604" s="27" t="s">
        <v>361</v>
      </c>
      <c r="F4604" s="28" t="s">
        <v>20</v>
      </c>
    </row>
    <row r="4605" spans="5:6" x14ac:dyDescent="0.2">
      <c r="E4605" s="27" t="s">
        <v>361</v>
      </c>
      <c r="F4605" s="28" t="s">
        <v>21</v>
      </c>
    </row>
    <row r="4606" spans="5:6" x14ac:dyDescent="0.2">
      <c r="E4606" s="25" t="s">
        <v>362</v>
      </c>
      <c r="F4606" s="30" t="s">
        <v>31</v>
      </c>
    </row>
    <row r="4607" spans="5:6" x14ac:dyDescent="0.2">
      <c r="E4607" s="27" t="s">
        <v>362</v>
      </c>
      <c r="F4607" s="28" t="s">
        <v>32</v>
      </c>
    </row>
    <row r="4608" spans="5:6" x14ac:dyDescent="0.2">
      <c r="E4608" s="27" t="s">
        <v>362</v>
      </c>
      <c r="F4608" s="28" t="s">
        <v>33</v>
      </c>
    </row>
    <row r="4609" spans="5:6" x14ac:dyDescent="0.2">
      <c r="E4609" s="27" t="s">
        <v>362</v>
      </c>
      <c r="F4609" s="28" t="s">
        <v>27</v>
      </c>
    </row>
    <row r="4610" spans="5:6" x14ac:dyDescent="0.2">
      <c r="E4610" s="27" t="s">
        <v>362</v>
      </c>
      <c r="F4610" s="28" t="s">
        <v>29</v>
      </c>
    </row>
    <row r="4611" spans="5:6" x14ac:dyDescent="0.2">
      <c r="E4611" s="27" t="s">
        <v>362</v>
      </c>
      <c r="F4611" s="28" t="s">
        <v>18</v>
      </c>
    </row>
    <row r="4612" spans="5:6" x14ac:dyDescent="0.2">
      <c r="E4612" s="27" t="s">
        <v>362</v>
      </c>
      <c r="F4612" s="28" t="s">
        <v>19</v>
      </c>
    </row>
    <row r="4613" spans="5:6" x14ac:dyDescent="0.2">
      <c r="E4613" s="27" t="s">
        <v>362</v>
      </c>
      <c r="F4613" s="28" t="s">
        <v>20</v>
      </c>
    </row>
    <row r="4614" spans="5:6" x14ac:dyDescent="0.2">
      <c r="E4614" s="27" t="s">
        <v>362</v>
      </c>
      <c r="F4614" s="28" t="s">
        <v>21</v>
      </c>
    </row>
    <row r="4615" spans="5:6" x14ac:dyDescent="0.2">
      <c r="E4615" s="25" t="s">
        <v>363</v>
      </c>
      <c r="F4615" s="30" t="s">
        <v>39</v>
      </c>
    </row>
    <row r="4616" spans="5:6" x14ac:dyDescent="0.2">
      <c r="E4616" s="27" t="s">
        <v>363</v>
      </c>
      <c r="F4616" s="28" t="s">
        <v>31</v>
      </c>
    </row>
    <row r="4617" spans="5:6" x14ac:dyDescent="0.2">
      <c r="E4617" s="27" t="s">
        <v>363</v>
      </c>
      <c r="F4617" s="28" t="s">
        <v>33</v>
      </c>
    </row>
    <row r="4618" spans="5:6" x14ac:dyDescent="0.2">
      <c r="E4618" s="27" t="s">
        <v>363</v>
      </c>
      <c r="F4618" s="28" t="s">
        <v>34</v>
      </c>
    </row>
    <row r="4619" spans="5:6" x14ac:dyDescent="0.2">
      <c r="E4619" s="27" t="s">
        <v>363</v>
      </c>
      <c r="F4619" s="28" t="s">
        <v>36</v>
      </c>
    </row>
    <row r="4620" spans="5:6" x14ac:dyDescent="0.2">
      <c r="E4620" s="27" t="s">
        <v>363</v>
      </c>
      <c r="F4620" s="28" t="s">
        <v>27</v>
      </c>
    </row>
    <row r="4621" spans="5:6" x14ac:dyDescent="0.2">
      <c r="E4621" s="27" t="s">
        <v>363</v>
      </c>
      <c r="F4621" s="28" t="s">
        <v>29</v>
      </c>
    </row>
    <row r="4622" spans="5:6" x14ac:dyDescent="0.2">
      <c r="E4622" s="27" t="s">
        <v>363</v>
      </c>
      <c r="F4622" s="28" t="s">
        <v>19</v>
      </c>
    </row>
    <row r="4623" spans="5:6" x14ac:dyDescent="0.2">
      <c r="E4623" s="27" t="s">
        <v>363</v>
      </c>
      <c r="F4623" s="28" t="s">
        <v>42</v>
      </c>
    </row>
    <row r="4624" spans="5:6" x14ac:dyDescent="0.2">
      <c r="E4624" s="27" t="s">
        <v>363</v>
      </c>
      <c r="F4624" s="28" t="s">
        <v>11</v>
      </c>
    </row>
    <row r="4625" spans="5:6" x14ac:dyDescent="0.2">
      <c r="E4625" s="27" t="s">
        <v>363</v>
      </c>
      <c r="F4625" s="28" t="s">
        <v>13</v>
      </c>
    </row>
    <row r="4626" spans="5:6" x14ac:dyDescent="0.2">
      <c r="E4626" s="27" t="s">
        <v>363</v>
      </c>
      <c r="F4626" s="28" t="s">
        <v>14</v>
      </c>
    </row>
    <row r="4627" spans="5:6" x14ac:dyDescent="0.2">
      <c r="E4627" s="27" t="s">
        <v>363</v>
      </c>
      <c r="F4627" s="28" t="s">
        <v>21</v>
      </c>
    </row>
    <row r="4628" spans="5:6" x14ac:dyDescent="0.2">
      <c r="E4628" s="25" t="s">
        <v>364</v>
      </c>
      <c r="F4628" s="30" t="s">
        <v>32</v>
      </c>
    </row>
    <row r="4629" spans="5:6" x14ac:dyDescent="0.2">
      <c r="E4629" s="27" t="s">
        <v>364</v>
      </c>
      <c r="F4629" s="28" t="s">
        <v>33</v>
      </c>
    </row>
    <row r="4630" spans="5:6" x14ac:dyDescent="0.2">
      <c r="E4630" s="27" t="s">
        <v>364</v>
      </c>
      <c r="F4630" s="28" t="s">
        <v>34</v>
      </c>
    </row>
    <row r="4631" spans="5:6" x14ac:dyDescent="0.2">
      <c r="E4631" s="27" t="s">
        <v>364</v>
      </c>
      <c r="F4631" s="28" t="s">
        <v>26</v>
      </c>
    </row>
    <row r="4632" spans="5:6" x14ac:dyDescent="0.2">
      <c r="E4632" s="27" t="s">
        <v>364</v>
      </c>
      <c r="F4632" s="28" t="s">
        <v>36</v>
      </c>
    </row>
    <row r="4633" spans="5:6" x14ac:dyDescent="0.2">
      <c r="E4633" s="27" t="s">
        <v>364</v>
      </c>
      <c r="F4633" s="28" t="s">
        <v>27</v>
      </c>
    </row>
    <row r="4634" spans="5:6" x14ac:dyDescent="0.2">
      <c r="E4634" s="27" t="s">
        <v>364</v>
      </c>
      <c r="F4634" s="28" t="s">
        <v>29</v>
      </c>
    </row>
    <row r="4635" spans="5:6" x14ac:dyDescent="0.2">
      <c r="E4635" s="27" t="s">
        <v>364</v>
      </c>
      <c r="F4635" s="28" t="s">
        <v>19</v>
      </c>
    </row>
    <row r="4636" spans="5:6" x14ac:dyDescent="0.2">
      <c r="E4636" s="27" t="s">
        <v>364</v>
      </c>
      <c r="F4636" s="28" t="s">
        <v>42</v>
      </c>
    </row>
    <row r="4637" spans="5:6" x14ac:dyDescent="0.2">
      <c r="E4637" s="27" t="s">
        <v>364</v>
      </c>
      <c r="F4637" s="28" t="s">
        <v>11</v>
      </c>
    </row>
    <row r="4638" spans="5:6" x14ac:dyDescent="0.2">
      <c r="E4638" s="27" t="s">
        <v>364</v>
      </c>
      <c r="F4638" s="28" t="s">
        <v>12</v>
      </c>
    </row>
    <row r="4639" spans="5:6" x14ac:dyDescent="0.2">
      <c r="E4639" s="27" t="s">
        <v>364</v>
      </c>
      <c r="F4639" s="28" t="s">
        <v>13</v>
      </c>
    </row>
    <row r="4640" spans="5:6" x14ac:dyDescent="0.2">
      <c r="E4640" s="27" t="s">
        <v>364</v>
      </c>
      <c r="F4640" s="28" t="s">
        <v>14</v>
      </c>
    </row>
    <row r="4641" spans="5:6" x14ac:dyDescent="0.2">
      <c r="E4641" s="27" t="s">
        <v>364</v>
      </c>
      <c r="F4641" s="28" t="s">
        <v>20</v>
      </c>
    </row>
    <row r="4642" spans="5:6" x14ac:dyDescent="0.2">
      <c r="E4642" s="27" t="s">
        <v>364</v>
      </c>
      <c r="F4642" s="28" t="s">
        <v>21</v>
      </c>
    </row>
    <row r="4643" spans="5:6" x14ac:dyDescent="0.2">
      <c r="E4643" s="25" t="s">
        <v>365</v>
      </c>
      <c r="F4643" s="30" t="s">
        <v>24</v>
      </c>
    </row>
    <row r="4644" spans="5:6" x14ac:dyDescent="0.2">
      <c r="E4644" s="27" t="s">
        <v>365</v>
      </c>
      <c r="F4644" s="28" t="s">
        <v>31</v>
      </c>
    </row>
    <row r="4645" spans="5:6" x14ac:dyDescent="0.2">
      <c r="E4645" s="27" t="s">
        <v>365</v>
      </c>
      <c r="F4645" s="28" t="s">
        <v>33</v>
      </c>
    </row>
    <row r="4646" spans="5:6" x14ac:dyDescent="0.2">
      <c r="E4646" s="27" t="s">
        <v>365</v>
      </c>
      <c r="F4646" s="28" t="s">
        <v>34</v>
      </c>
    </row>
    <row r="4647" spans="5:6" x14ac:dyDescent="0.2">
      <c r="E4647" s="27" t="s">
        <v>365</v>
      </c>
      <c r="F4647" s="28" t="s">
        <v>36</v>
      </c>
    </row>
    <row r="4648" spans="5:6" x14ac:dyDescent="0.2">
      <c r="E4648" s="27" t="s">
        <v>365</v>
      </c>
      <c r="F4648" s="28" t="s">
        <v>29</v>
      </c>
    </row>
    <row r="4649" spans="5:6" x14ac:dyDescent="0.2">
      <c r="E4649" s="27" t="s">
        <v>365</v>
      </c>
      <c r="F4649" s="28" t="s">
        <v>42</v>
      </c>
    </row>
    <row r="4650" spans="5:6" x14ac:dyDescent="0.2">
      <c r="E4650" s="27" t="s">
        <v>365</v>
      </c>
      <c r="F4650" s="28" t="s">
        <v>11</v>
      </c>
    </row>
    <row r="4651" spans="5:6" x14ac:dyDescent="0.2">
      <c r="E4651" s="27" t="s">
        <v>365</v>
      </c>
      <c r="F4651" s="28" t="s">
        <v>13</v>
      </c>
    </row>
    <row r="4652" spans="5:6" x14ac:dyDescent="0.2">
      <c r="E4652" s="27" t="s">
        <v>365</v>
      </c>
      <c r="F4652" s="28" t="s">
        <v>20</v>
      </c>
    </row>
    <row r="4653" spans="5:6" x14ac:dyDescent="0.2">
      <c r="E4653" s="27" t="s">
        <v>365</v>
      </c>
      <c r="F4653" s="28" t="s">
        <v>21</v>
      </c>
    </row>
    <row r="4654" spans="5:6" x14ac:dyDescent="0.2">
      <c r="E4654" s="25" t="s">
        <v>367</v>
      </c>
      <c r="F4654" s="30" t="s">
        <v>24</v>
      </c>
    </row>
    <row r="4655" spans="5:6" x14ac:dyDescent="0.2">
      <c r="E4655" s="27" t="s">
        <v>367</v>
      </c>
      <c r="F4655" s="28" t="s">
        <v>31</v>
      </c>
    </row>
    <row r="4656" spans="5:6" x14ac:dyDescent="0.2">
      <c r="E4656" s="27" t="s">
        <v>367</v>
      </c>
      <c r="F4656" s="28" t="s">
        <v>32</v>
      </c>
    </row>
    <row r="4657" spans="5:6" x14ac:dyDescent="0.2">
      <c r="E4657" s="27" t="s">
        <v>367</v>
      </c>
      <c r="F4657" s="28" t="s">
        <v>26</v>
      </c>
    </row>
    <row r="4658" spans="5:6" x14ac:dyDescent="0.2">
      <c r="E4658" s="27" t="s">
        <v>367</v>
      </c>
      <c r="F4658" s="28" t="s">
        <v>36</v>
      </c>
    </row>
    <row r="4659" spans="5:6" x14ac:dyDescent="0.2">
      <c r="E4659" s="27" t="s">
        <v>367</v>
      </c>
      <c r="F4659" s="28" t="s">
        <v>27</v>
      </c>
    </row>
    <row r="4660" spans="5:6" x14ac:dyDescent="0.2">
      <c r="E4660" s="27" t="s">
        <v>367</v>
      </c>
      <c r="F4660" s="28" t="s">
        <v>29</v>
      </c>
    </row>
    <row r="4661" spans="5:6" x14ac:dyDescent="0.2">
      <c r="E4661" s="27" t="s">
        <v>367</v>
      </c>
      <c r="F4661" s="28" t="s">
        <v>18</v>
      </c>
    </row>
    <row r="4662" spans="5:6" x14ac:dyDescent="0.2">
      <c r="E4662" s="27" t="s">
        <v>367</v>
      </c>
      <c r="F4662" s="28" t="s">
        <v>10</v>
      </c>
    </row>
    <row r="4663" spans="5:6" x14ac:dyDescent="0.2">
      <c r="E4663" s="27" t="s">
        <v>367</v>
      </c>
      <c r="F4663" s="28" t="s">
        <v>13</v>
      </c>
    </row>
    <row r="4664" spans="5:6" x14ac:dyDescent="0.2">
      <c r="E4664" s="25" t="s">
        <v>519</v>
      </c>
      <c r="F4664" s="30" t="s">
        <v>39</v>
      </c>
    </row>
    <row r="4665" spans="5:6" x14ac:dyDescent="0.2">
      <c r="E4665" s="27" t="s">
        <v>519</v>
      </c>
      <c r="F4665" s="28" t="s">
        <v>31</v>
      </c>
    </row>
    <row r="4666" spans="5:6" x14ac:dyDescent="0.2">
      <c r="E4666" s="27" t="s">
        <v>519</v>
      </c>
      <c r="F4666" s="28" t="s">
        <v>32</v>
      </c>
    </row>
    <row r="4667" spans="5:6" x14ac:dyDescent="0.2">
      <c r="E4667" s="27" t="s">
        <v>519</v>
      </c>
      <c r="F4667" s="28" t="s">
        <v>33</v>
      </c>
    </row>
    <row r="4668" spans="5:6" x14ac:dyDescent="0.2">
      <c r="E4668" s="27" t="s">
        <v>519</v>
      </c>
      <c r="F4668" s="28" t="s">
        <v>34</v>
      </c>
    </row>
    <row r="4669" spans="5:6" x14ac:dyDescent="0.2">
      <c r="E4669" s="27" t="s">
        <v>519</v>
      </c>
      <c r="F4669" s="28" t="s">
        <v>26</v>
      </c>
    </row>
    <row r="4670" spans="5:6" x14ac:dyDescent="0.2">
      <c r="E4670" s="27" t="s">
        <v>519</v>
      </c>
      <c r="F4670" s="28" t="s">
        <v>36</v>
      </c>
    </row>
    <row r="4671" spans="5:6" x14ac:dyDescent="0.2">
      <c r="E4671" s="27" t="s">
        <v>519</v>
      </c>
      <c r="F4671" s="28" t="s">
        <v>27</v>
      </c>
    </row>
    <row r="4672" spans="5:6" x14ac:dyDescent="0.2">
      <c r="E4672" s="27" t="s">
        <v>519</v>
      </c>
      <c r="F4672" s="28" t="s">
        <v>29</v>
      </c>
    </row>
    <row r="4673" spans="5:6" x14ac:dyDescent="0.2">
      <c r="E4673" s="27" t="s">
        <v>519</v>
      </c>
      <c r="F4673" s="28" t="s">
        <v>18</v>
      </c>
    </row>
    <row r="4674" spans="5:6" x14ac:dyDescent="0.2">
      <c r="E4674" s="27" t="s">
        <v>519</v>
      </c>
      <c r="F4674" s="28" t="s">
        <v>19</v>
      </c>
    </row>
    <row r="4675" spans="5:6" x14ac:dyDescent="0.2">
      <c r="E4675" s="27" t="s">
        <v>519</v>
      </c>
      <c r="F4675" s="28" t="s">
        <v>42</v>
      </c>
    </row>
    <row r="4676" spans="5:6" x14ac:dyDescent="0.2">
      <c r="E4676" s="27" t="s">
        <v>519</v>
      </c>
      <c r="F4676" s="28" t="s">
        <v>11</v>
      </c>
    </row>
    <row r="4677" spans="5:6" x14ac:dyDescent="0.2">
      <c r="E4677" s="27" t="s">
        <v>519</v>
      </c>
      <c r="F4677" s="28" t="s">
        <v>12</v>
      </c>
    </row>
    <row r="4678" spans="5:6" x14ac:dyDescent="0.2">
      <c r="E4678" s="27" t="s">
        <v>519</v>
      </c>
      <c r="F4678" s="28" t="s">
        <v>13</v>
      </c>
    </row>
    <row r="4679" spans="5:6" x14ac:dyDescent="0.2">
      <c r="E4679" s="27" t="s">
        <v>519</v>
      </c>
      <c r="F4679" s="28" t="s">
        <v>14</v>
      </c>
    </row>
    <row r="4680" spans="5:6" x14ac:dyDescent="0.2">
      <c r="E4680" s="27" t="s">
        <v>519</v>
      </c>
      <c r="F4680" s="28" t="s">
        <v>20</v>
      </c>
    </row>
    <row r="4681" spans="5:6" x14ac:dyDescent="0.2">
      <c r="E4681" s="27" t="s">
        <v>519</v>
      </c>
      <c r="F4681" s="28" t="s">
        <v>21</v>
      </c>
    </row>
    <row r="4682" spans="5:6" x14ac:dyDescent="0.2">
      <c r="E4682" s="25" t="s">
        <v>368</v>
      </c>
      <c r="F4682" s="30" t="s">
        <v>39</v>
      </c>
    </row>
    <row r="4683" spans="5:6" x14ac:dyDescent="0.2">
      <c r="E4683" s="27" t="s">
        <v>368</v>
      </c>
      <c r="F4683" s="28" t="s">
        <v>24</v>
      </c>
    </row>
    <row r="4684" spans="5:6" x14ac:dyDescent="0.2">
      <c r="E4684" s="27" t="s">
        <v>368</v>
      </c>
      <c r="F4684" s="28" t="s">
        <v>33</v>
      </c>
    </row>
    <row r="4685" spans="5:6" x14ac:dyDescent="0.2">
      <c r="E4685" s="27" t="s">
        <v>368</v>
      </c>
      <c r="F4685" s="28" t="s">
        <v>34</v>
      </c>
    </row>
    <row r="4686" spans="5:6" x14ac:dyDescent="0.2">
      <c r="E4686" s="27" t="s">
        <v>368</v>
      </c>
      <c r="F4686" s="28" t="s">
        <v>26</v>
      </c>
    </row>
    <row r="4687" spans="5:6" x14ac:dyDescent="0.2">
      <c r="E4687" s="27" t="s">
        <v>368</v>
      </c>
      <c r="F4687" s="28" t="s">
        <v>36</v>
      </c>
    </row>
    <row r="4688" spans="5:6" x14ac:dyDescent="0.2">
      <c r="E4688" s="27" t="s">
        <v>368</v>
      </c>
      <c r="F4688" s="28" t="s">
        <v>18</v>
      </c>
    </row>
    <row r="4689" spans="5:6" x14ac:dyDescent="0.2">
      <c r="E4689" s="27" t="s">
        <v>368</v>
      </c>
      <c r="F4689" s="28" t="s">
        <v>19</v>
      </c>
    </row>
    <row r="4690" spans="5:6" x14ac:dyDescent="0.2">
      <c r="E4690" s="27" t="s">
        <v>368</v>
      </c>
      <c r="F4690" s="28" t="s">
        <v>42</v>
      </c>
    </row>
    <row r="4691" spans="5:6" x14ac:dyDescent="0.2">
      <c r="E4691" s="27" t="s">
        <v>368</v>
      </c>
      <c r="F4691" s="28" t="s">
        <v>11</v>
      </c>
    </row>
    <row r="4692" spans="5:6" x14ac:dyDescent="0.2">
      <c r="E4692" s="27" t="s">
        <v>368</v>
      </c>
      <c r="F4692" s="28" t="s">
        <v>12</v>
      </c>
    </row>
    <row r="4693" spans="5:6" x14ac:dyDescent="0.2">
      <c r="E4693" s="27" t="s">
        <v>368</v>
      </c>
      <c r="F4693" s="28" t="s">
        <v>13</v>
      </c>
    </row>
    <row r="4694" spans="5:6" x14ac:dyDescent="0.2">
      <c r="E4694" s="27" t="s">
        <v>368</v>
      </c>
      <c r="F4694" s="28" t="s">
        <v>14</v>
      </c>
    </row>
    <row r="4695" spans="5:6" x14ac:dyDescent="0.2">
      <c r="E4695" s="27" t="s">
        <v>368</v>
      </c>
      <c r="F4695" s="28" t="s">
        <v>20</v>
      </c>
    </row>
    <row r="4696" spans="5:6" x14ac:dyDescent="0.2">
      <c r="E4696" s="27" t="s">
        <v>368</v>
      </c>
      <c r="F4696" s="28" t="s">
        <v>21</v>
      </c>
    </row>
    <row r="4697" spans="5:6" x14ac:dyDescent="0.2">
      <c r="E4697" s="25" t="s">
        <v>369</v>
      </c>
      <c r="F4697" s="30" t="s">
        <v>39</v>
      </c>
    </row>
    <row r="4698" spans="5:6" x14ac:dyDescent="0.2">
      <c r="E4698" s="27" t="s">
        <v>369</v>
      </c>
      <c r="F4698" s="28" t="s">
        <v>24</v>
      </c>
    </row>
    <row r="4699" spans="5:6" x14ac:dyDescent="0.2">
      <c r="E4699" s="27" t="s">
        <v>369</v>
      </c>
      <c r="F4699" s="28" t="s">
        <v>31</v>
      </c>
    </row>
    <row r="4700" spans="5:6" x14ac:dyDescent="0.2">
      <c r="E4700" s="27" t="s">
        <v>369</v>
      </c>
      <c r="F4700" s="28" t="s">
        <v>36</v>
      </c>
    </row>
    <row r="4701" spans="5:6" x14ac:dyDescent="0.2">
      <c r="E4701" s="27" t="s">
        <v>369</v>
      </c>
      <c r="F4701" s="28" t="s">
        <v>27</v>
      </c>
    </row>
    <row r="4702" spans="5:6" x14ac:dyDescent="0.2">
      <c r="E4702" s="27" t="s">
        <v>369</v>
      </c>
      <c r="F4702" s="28" t="s">
        <v>29</v>
      </c>
    </row>
    <row r="4703" spans="5:6" x14ac:dyDescent="0.2">
      <c r="E4703" s="27" t="s">
        <v>369</v>
      </c>
      <c r="F4703" s="28" t="s">
        <v>19</v>
      </c>
    </row>
    <row r="4704" spans="5:6" x14ac:dyDescent="0.2">
      <c r="E4704" s="27" t="s">
        <v>369</v>
      </c>
      <c r="F4704" s="28" t="s">
        <v>11</v>
      </c>
    </row>
    <row r="4705" spans="5:6" x14ac:dyDescent="0.2">
      <c r="E4705" s="25" t="s">
        <v>370</v>
      </c>
      <c r="F4705" s="30" t="s">
        <v>39</v>
      </c>
    </row>
    <row r="4706" spans="5:6" x14ac:dyDescent="0.2">
      <c r="E4706" s="27" t="s">
        <v>370</v>
      </c>
      <c r="F4706" s="28" t="s">
        <v>31</v>
      </c>
    </row>
    <row r="4707" spans="5:6" x14ac:dyDescent="0.2">
      <c r="E4707" s="27" t="s">
        <v>370</v>
      </c>
      <c r="F4707" s="28" t="s">
        <v>33</v>
      </c>
    </row>
    <row r="4708" spans="5:6" x14ac:dyDescent="0.2">
      <c r="E4708" s="27" t="s">
        <v>370</v>
      </c>
      <c r="F4708" s="28" t="s">
        <v>34</v>
      </c>
    </row>
    <row r="4709" spans="5:6" x14ac:dyDescent="0.2">
      <c r="E4709" s="27" t="s">
        <v>370</v>
      </c>
      <c r="F4709" s="28" t="s">
        <v>26</v>
      </c>
    </row>
    <row r="4710" spans="5:6" x14ac:dyDescent="0.2">
      <c r="E4710" s="27" t="s">
        <v>370</v>
      </c>
      <c r="F4710" s="28" t="s">
        <v>36</v>
      </c>
    </row>
    <row r="4711" spans="5:6" x14ac:dyDescent="0.2">
      <c r="E4711" s="27" t="s">
        <v>370</v>
      </c>
      <c r="F4711" s="28" t="s">
        <v>29</v>
      </c>
    </row>
    <row r="4712" spans="5:6" x14ac:dyDescent="0.2">
      <c r="E4712" s="27" t="s">
        <v>370</v>
      </c>
      <c r="F4712" s="28" t="s">
        <v>19</v>
      </c>
    </row>
    <row r="4713" spans="5:6" x14ac:dyDescent="0.2">
      <c r="E4713" s="27" t="s">
        <v>370</v>
      </c>
      <c r="F4713" s="28" t="s">
        <v>42</v>
      </c>
    </row>
    <row r="4714" spans="5:6" x14ac:dyDescent="0.2">
      <c r="E4714" s="27" t="s">
        <v>370</v>
      </c>
      <c r="F4714" s="28" t="s">
        <v>12</v>
      </c>
    </row>
    <row r="4715" spans="5:6" x14ac:dyDescent="0.2">
      <c r="E4715" s="27" t="s">
        <v>370</v>
      </c>
      <c r="F4715" s="28" t="s">
        <v>13</v>
      </c>
    </row>
    <row r="4716" spans="5:6" x14ac:dyDescent="0.2">
      <c r="E4716" s="27" t="s">
        <v>370</v>
      </c>
      <c r="F4716" s="28" t="s">
        <v>20</v>
      </c>
    </row>
    <row r="4717" spans="5:6" x14ac:dyDescent="0.2">
      <c r="E4717" s="27" t="s">
        <v>370</v>
      </c>
      <c r="F4717" s="28" t="s">
        <v>21</v>
      </c>
    </row>
    <row r="4718" spans="5:6" x14ac:dyDescent="0.2">
      <c r="E4718" s="25" t="s">
        <v>372</v>
      </c>
      <c r="F4718" s="30" t="s">
        <v>39</v>
      </c>
    </row>
    <row r="4719" spans="5:6" x14ac:dyDescent="0.2">
      <c r="E4719" s="27" t="s">
        <v>372</v>
      </c>
      <c r="F4719" s="28" t="s">
        <v>24</v>
      </c>
    </row>
    <row r="4720" spans="5:6" x14ac:dyDescent="0.2">
      <c r="E4720" s="27" t="s">
        <v>372</v>
      </c>
      <c r="F4720" s="28" t="s">
        <v>32</v>
      </c>
    </row>
    <row r="4721" spans="5:6" x14ac:dyDescent="0.2">
      <c r="E4721" s="27" t="s">
        <v>372</v>
      </c>
      <c r="F4721" s="28" t="s">
        <v>33</v>
      </c>
    </row>
    <row r="4722" spans="5:6" x14ac:dyDescent="0.2">
      <c r="E4722" s="27" t="s">
        <v>372</v>
      </c>
      <c r="F4722" s="28" t="s">
        <v>29</v>
      </c>
    </row>
    <row r="4723" spans="5:6" x14ac:dyDescent="0.2">
      <c r="E4723" s="27" t="s">
        <v>372</v>
      </c>
      <c r="F4723" s="28" t="s">
        <v>19</v>
      </c>
    </row>
    <row r="4724" spans="5:6" x14ac:dyDescent="0.2">
      <c r="E4724" s="27" t="s">
        <v>372</v>
      </c>
      <c r="F4724" s="28" t="s">
        <v>10</v>
      </c>
    </row>
    <row r="4725" spans="5:6" x14ac:dyDescent="0.2">
      <c r="E4725" s="27" t="s">
        <v>372</v>
      </c>
      <c r="F4725" s="28" t="s">
        <v>42</v>
      </c>
    </row>
    <row r="4726" spans="5:6" x14ac:dyDescent="0.2">
      <c r="E4726" s="27" t="s">
        <v>372</v>
      </c>
      <c r="F4726" s="28" t="s">
        <v>12</v>
      </c>
    </row>
    <row r="4727" spans="5:6" x14ac:dyDescent="0.2">
      <c r="E4727" s="27" t="s">
        <v>372</v>
      </c>
      <c r="F4727" s="28" t="s">
        <v>13</v>
      </c>
    </row>
    <row r="4728" spans="5:6" x14ac:dyDescent="0.2">
      <c r="E4728" s="27" t="s">
        <v>372</v>
      </c>
      <c r="F4728" s="28" t="s">
        <v>14</v>
      </c>
    </row>
    <row r="4729" spans="5:6" x14ac:dyDescent="0.2">
      <c r="E4729" s="27" t="s">
        <v>372</v>
      </c>
      <c r="F4729" s="28" t="s">
        <v>20</v>
      </c>
    </row>
    <row r="4730" spans="5:6" x14ac:dyDescent="0.2">
      <c r="E4730" s="27" t="s">
        <v>372</v>
      </c>
      <c r="F4730" s="28" t="s">
        <v>21</v>
      </c>
    </row>
    <row r="4731" spans="5:6" x14ac:dyDescent="0.2">
      <c r="E4731" s="25" t="s">
        <v>373</v>
      </c>
      <c r="F4731" s="30" t="s">
        <v>24</v>
      </c>
    </row>
    <row r="4732" spans="5:6" x14ac:dyDescent="0.2">
      <c r="E4732" s="27" t="s">
        <v>373</v>
      </c>
      <c r="F4732" s="28" t="s">
        <v>31</v>
      </c>
    </row>
    <row r="4733" spans="5:6" x14ac:dyDescent="0.2">
      <c r="E4733" s="27" t="s">
        <v>373</v>
      </c>
      <c r="F4733" s="28" t="s">
        <v>32</v>
      </c>
    </row>
    <row r="4734" spans="5:6" x14ac:dyDescent="0.2">
      <c r="E4734" s="27" t="s">
        <v>373</v>
      </c>
      <c r="F4734" s="28" t="s">
        <v>33</v>
      </c>
    </row>
    <row r="4735" spans="5:6" x14ac:dyDescent="0.2">
      <c r="E4735" s="27" t="s">
        <v>373</v>
      </c>
      <c r="F4735" s="28" t="s">
        <v>26</v>
      </c>
    </row>
    <row r="4736" spans="5:6" x14ac:dyDescent="0.2">
      <c r="E4736" s="27" t="s">
        <v>373</v>
      </c>
      <c r="F4736" s="28" t="s">
        <v>36</v>
      </c>
    </row>
    <row r="4737" spans="5:6" x14ac:dyDescent="0.2">
      <c r="E4737" s="27" t="s">
        <v>373</v>
      </c>
      <c r="F4737" s="28" t="s">
        <v>27</v>
      </c>
    </row>
    <row r="4738" spans="5:6" x14ac:dyDescent="0.2">
      <c r="E4738" s="27" t="s">
        <v>373</v>
      </c>
      <c r="F4738" s="28" t="s">
        <v>29</v>
      </c>
    </row>
    <row r="4739" spans="5:6" x14ac:dyDescent="0.2">
      <c r="E4739" s="27" t="s">
        <v>373</v>
      </c>
      <c r="F4739" s="28" t="s">
        <v>18</v>
      </c>
    </row>
    <row r="4740" spans="5:6" x14ac:dyDescent="0.2">
      <c r="E4740" s="27" t="s">
        <v>373</v>
      </c>
      <c r="F4740" s="28" t="s">
        <v>19</v>
      </c>
    </row>
    <row r="4741" spans="5:6" x14ac:dyDescent="0.2">
      <c r="E4741" s="27" t="s">
        <v>373</v>
      </c>
      <c r="F4741" s="28" t="s">
        <v>42</v>
      </c>
    </row>
    <row r="4742" spans="5:6" x14ac:dyDescent="0.2">
      <c r="E4742" s="27" t="s">
        <v>373</v>
      </c>
      <c r="F4742" s="28" t="s">
        <v>11</v>
      </c>
    </row>
    <row r="4743" spans="5:6" x14ac:dyDescent="0.2">
      <c r="E4743" s="27" t="s">
        <v>373</v>
      </c>
      <c r="F4743" s="28" t="s">
        <v>12</v>
      </c>
    </row>
    <row r="4744" spans="5:6" x14ac:dyDescent="0.2">
      <c r="E4744" s="27" t="s">
        <v>373</v>
      </c>
      <c r="F4744" s="28" t="s">
        <v>13</v>
      </c>
    </row>
    <row r="4745" spans="5:6" x14ac:dyDescent="0.2">
      <c r="E4745" s="27" t="s">
        <v>373</v>
      </c>
      <c r="F4745" s="28" t="s">
        <v>14</v>
      </c>
    </row>
    <row r="4746" spans="5:6" x14ac:dyDescent="0.2">
      <c r="E4746" s="27" t="s">
        <v>373</v>
      </c>
      <c r="F4746" s="28" t="s">
        <v>20</v>
      </c>
    </row>
    <row r="4747" spans="5:6" x14ac:dyDescent="0.2">
      <c r="E4747" s="25" t="s">
        <v>374</v>
      </c>
      <c r="F4747" s="30" t="s">
        <v>39</v>
      </c>
    </row>
    <row r="4748" spans="5:6" x14ac:dyDescent="0.2">
      <c r="E4748" s="27" t="s">
        <v>374</v>
      </c>
      <c r="F4748" s="28" t="s">
        <v>24</v>
      </c>
    </row>
    <row r="4749" spans="5:6" x14ac:dyDescent="0.2">
      <c r="E4749" s="27" t="s">
        <v>374</v>
      </c>
      <c r="F4749" s="28" t="s">
        <v>31</v>
      </c>
    </row>
    <row r="4750" spans="5:6" x14ac:dyDescent="0.2">
      <c r="E4750" s="27" t="s">
        <v>374</v>
      </c>
      <c r="F4750" s="28" t="s">
        <v>32</v>
      </c>
    </row>
    <row r="4751" spans="5:6" x14ac:dyDescent="0.2">
      <c r="E4751" s="27" t="s">
        <v>374</v>
      </c>
      <c r="F4751" s="28" t="s">
        <v>33</v>
      </c>
    </row>
    <row r="4752" spans="5:6" x14ac:dyDescent="0.2">
      <c r="E4752" s="27" t="s">
        <v>374</v>
      </c>
      <c r="F4752" s="28" t="s">
        <v>34</v>
      </c>
    </row>
    <row r="4753" spans="5:6" x14ac:dyDescent="0.2">
      <c r="E4753" s="27" t="s">
        <v>374</v>
      </c>
      <c r="F4753" s="28" t="s">
        <v>36</v>
      </c>
    </row>
    <row r="4754" spans="5:6" x14ac:dyDescent="0.2">
      <c r="E4754" s="27" t="s">
        <v>374</v>
      </c>
      <c r="F4754" s="28" t="s">
        <v>29</v>
      </c>
    </row>
    <row r="4755" spans="5:6" x14ac:dyDescent="0.2">
      <c r="E4755" s="27" t="s">
        <v>374</v>
      </c>
      <c r="F4755" s="28" t="s">
        <v>18</v>
      </c>
    </row>
    <row r="4756" spans="5:6" x14ac:dyDescent="0.2">
      <c r="E4756" s="27" t="s">
        <v>374</v>
      </c>
      <c r="F4756" s="28" t="s">
        <v>19</v>
      </c>
    </row>
    <row r="4757" spans="5:6" x14ac:dyDescent="0.2">
      <c r="E4757" s="27" t="s">
        <v>374</v>
      </c>
      <c r="F4757" s="28" t="s">
        <v>42</v>
      </c>
    </row>
    <row r="4758" spans="5:6" x14ac:dyDescent="0.2">
      <c r="E4758" s="27" t="s">
        <v>374</v>
      </c>
      <c r="F4758" s="28" t="s">
        <v>11</v>
      </c>
    </row>
    <row r="4759" spans="5:6" x14ac:dyDescent="0.2">
      <c r="E4759" s="27" t="s">
        <v>374</v>
      </c>
      <c r="F4759" s="28" t="s">
        <v>12</v>
      </c>
    </row>
    <row r="4760" spans="5:6" x14ac:dyDescent="0.2">
      <c r="E4760" s="27" t="s">
        <v>374</v>
      </c>
      <c r="F4760" s="28" t="s">
        <v>13</v>
      </c>
    </row>
    <row r="4761" spans="5:6" x14ac:dyDescent="0.2">
      <c r="E4761" s="27" t="s">
        <v>374</v>
      </c>
      <c r="F4761" s="28" t="s">
        <v>14</v>
      </c>
    </row>
    <row r="4762" spans="5:6" x14ac:dyDescent="0.2">
      <c r="E4762" s="27" t="s">
        <v>374</v>
      </c>
      <c r="F4762" s="28" t="s">
        <v>20</v>
      </c>
    </row>
    <row r="4763" spans="5:6" x14ac:dyDescent="0.2">
      <c r="E4763" s="27" t="s">
        <v>374</v>
      </c>
      <c r="F4763" s="28" t="s">
        <v>21</v>
      </c>
    </row>
    <row r="4764" spans="5:6" x14ac:dyDescent="0.2">
      <c r="E4764" s="25" t="s">
        <v>375</v>
      </c>
      <c r="F4764" s="30" t="s">
        <v>39</v>
      </c>
    </row>
    <row r="4765" spans="5:6" x14ac:dyDescent="0.2">
      <c r="E4765" s="27" t="s">
        <v>375</v>
      </c>
      <c r="F4765" s="28" t="s">
        <v>33</v>
      </c>
    </row>
    <row r="4766" spans="5:6" x14ac:dyDescent="0.2">
      <c r="E4766" s="27" t="s">
        <v>375</v>
      </c>
      <c r="F4766" s="28" t="s">
        <v>36</v>
      </c>
    </row>
    <row r="4767" spans="5:6" x14ac:dyDescent="0.2">
      <c r="E4767" s="27" t="s">
        <v>375</v>
      </c>
      <c r="F4767" s="28" t="s">
        <v>27</v>
      </c>
    </row>
    <row r="4768" spans="5:6" x14ac:dyDescent="0.2">
      <c r="E4768" s="27" t="s">
        <v>375</v>
      </c>
      <c r="F4768" s="28" t="s">
        <v>29</v>
      </c>
    </row>
    <row r="4769" spans="5:6" x14ac:dyDescent="0.2">
      <c r="E4769" s="27" t="s">
        <v>375</v>
      </c>
      <c r="F4769" s="28" t="s">
        <v>18</v>
      </c>
    </row>
    <row r="4770" spans="5:6" x14ac:dyDescent="0.2">
      <c r="E4770" s="27" t="s">
        <v>375</v>
      </c>
      <c r="F4770" s="28" t="s">
        <v>42</v>
      </c>
    </row>
    <row r="4771" spans="5:6" x14ac:dyDescent="0.2">
      <c r="E4771" s="27" t="s">
        <v>375</v>
      </c>
      <c r="F4771" s="28" t="s">
        <v>11</v>
      </c>
    </row>
    <row r="4772" spans="5:6" x14ac:dyDescent="0.2">
      <c r="E4772" s="27" t="s">
        <v>375</v>
      </c>
      <c r="F4772" s="28" t="s">
        <v>12</v>
      </c>
    </row>
    <row r="4773" spans="5:6" x14ac:dyDescent="0.2">
      <c r="E4773" s="27" t="s">
        <v>375</v>
      </c>
      <c r="F4773" s="28" t="s">
        <v>13</v>
      </c>
    </row>
    <row r="4774" spans="5:6" x14ac:dyDescent="0.2">
      <c r="E4774" s="27" t="s">
        <v>375</v>
      </c>
      <c r="F4774" s="28" t="s">
        <v>20</v>
      </c>
    </row>
    <row r="4775" spans="5:6" x14ac:dyDescent="0.2">
      <c r="E4775" s="27" t="s">
        <v>375</v>
      </c>
      <c r="F4775" s="28" t="s">
        <v>21</v>
      </c>
    </row>
    <row r="4776" spans="5:6" x14ac:dyDescent="0.2">
      <c r="E4776" s="25" t="s">
        <v>376</v>
      </c>
      <c r="F4776" s="30" t="s">
        <v>39</v>
      </c>
    </row>
    <row r="4777" spans="5:6" x14ac:dyDescent="0.2">
      <c r="E4777" s="27" t="s">
        <v>376</v>
      </c>
      <c r="F4777" s="28" t="s">
        <v>24</v>
      </c>
    </row>
    <row r="4778" spans="5:6" x14ac:dyDescent="0.2">
      <c r="E4778" s="27" t="s">
        <v>376</v>
      </c>
      <c r="F4778" s="28" t="s">
        <v>31</v>
      </c>
    </row>
    <row r="4779" spans="5:6" x14ac:dyDescent="0.2">
      <c r="E4779" s="27" t="s">
        <v>376</v>
      </c>
      <c r="F4779" s="28" t="s">
        <v>33</v>
      </c>
    </row>
    <row r="4780" spans="5:6" x14ac:dyDescent="0.2">
      <c r="E4780" s="27" t="s">
        <v>376</v>
      </c>
      <c r="F4780" s="28" t="s">
        <v>34</v>
      </c>
    </row>
    <row r="4781" spans="5:6" x14ac:dyDescent="0.2">
      <c r="E4781" s="27" t="s">
        <v>376</v>
      </c>
      <c r="F4781" s="28" t="s">
        <v>26</v>
      </c>
    </row>
    <row r="4782" spans="5:6" x14ac:dyDescent="0.2">
      <c r="E4782" s="27" t="s">
        <v>376</v>
      </c>
      <c r="F4782" s="28" t="s">
        <v>36</v>
      </c>
    </row>
    <row r="4783" spans="5:6" x14ac:dyDescent="0.2">
      <c r="E4783" s="27" t="s">
        <v>376</v>
      </c>
      <c r="F4783" s="28" t="s">
        <v>29</v>
      </c>
    </row>
    <row r="4784" spans="5:6" x14ac:dyDescent="0.2">
      <c r="E4784" s="27" t="s">
        <v>376</v>
      </c>
      <c r="F4784" s="28" t="s">
        <v>18</v>
      </c>
    </row>
    <row r="4785" spans="5:6" x14ac:dyDescent="0.2">
      <c r="E4785" s="27" t="s">
        <v>376</v>
      </c>
      <c r="F4785" s="28" t="s">
        <v>19</v>
      </c>
    </row>
    <row r="4786" spans="5:6" x14ac:dyDescent="0.2">
      <c r="E4786" s="27" t="s">
        <v>376</v>
      </c>
      <c r="F4786" s="28" t="s">
        <v>42</v>
      </c>
    </row>
    <row r="4787" spans="5:6" x14ac:dyDescent="0.2">
      <c r="E4787" s="27" t="s">
        <v>376</v>
      </c>
      <c r="F4787" s="28" t="s">
        <v>11</v>
      </c>
    </row>
    <row r="4788" spans="5:6" x14ac:dyDescent="0.2">
      <c r="E4788" s="27" t="s">
        <v>376</v>
      </c>
      <c r="F4788" s="28" t="s">
        <v>12</v>
      </c>
    </row>
    <row r="4789" spans="5:6" x14ac:dyDescent="0.2">
      <c r="E4789" s="27" t="s">
        <v>376</v>
      </c>
      <c r="F4789" s="28" t="s">
        <v>13</v>
      </c>
    </row>
    <row r="4790" spans="5:6" x14ac:dyDescent="0.2">
      <c r="E4790" s="27" t="s">
        <v>376</v>
      </c>
      <c r="F4790" s="28" t="s">
        <v>20</v>
      </c>
    </row>
    <row r="4791" spans="5:6" x14ac:dyDescent="0.2">
      <c r="E4791" s="27" t="s">
        <v>376</v>
      </c>
      <c r="F4791" s="28" t="s">
        <v>21</v>
      </c>
    </row>
    <row r="4792" spans="5:6" x14ac:dyDescent="0.2">
      <c r="E4792" s="25" t="s">
        <v>377</v>
      </c>
      <c r="F4792" s="30" t="s">
        <v>39</v>
      </c>
    </row>
    <row r="4793" spans="5:6" x14ac:dyDescent="0.2">
      <c r="E4793" s="27" t="s">
        <v>377</v>
      </c>
      <c r="F4793" s="28" t="s">
        <v>24</v>
      </c>
    </row>
    <row r="4794" spans="5:6" x14ac:dyDescent="0.2">
      <c r="E4794" s="27" t="s">
        <v>377</v>
      </c>
      <c r="F4794" s="28" t="s">
        <v>31</v>
      </c>
    </row>
    <row r="4795" spans="5:6" x14ac:dyDescent="0.2">
      <c r="E4795" s="27" t="s">
        <v>377</v>
      </c>
      <c r="F4795" s="28" t="s">
        <v>32</v>
      </c>
    </row>
    <row r="4796" spans="5:6" x14ac:dyDescent="0.2">
      <c r="E4796" s="27" t="s">
        <v>377</v>
      </c>
      <c r="F4796" s="28" t="s">
        <v>33</v>
      </c>
    </row>
    <row r="4797" spans="5:6" x14ac:dyDescent="0.2">
      <c r="E4797" s="27" t="s">
        <v>377</v>
      </c>
      <c r="F4797" s="28" t="s">
        <v>34</v>
      </c>
    </row>
    <row r="4798" spans="5:6" x14ac:dyDescent="0.2">
      <c r="E4798" s="27" t="s">
        <v>377</v>
      </c>
      <c r="F4798" s="28" t="s">
        <v>36</v>
      </c>
    </row>
    <row r="4799" spans="5:6" x14ac:dyDescent="0.2">
      <c r="E4799" s="27" t="s">
        <v>377</v>
      </c>
      <c r="F4799" s="28" t="s">
        <v>27</v>
      </c>
    </row>
    <row r="4800" spans="5:6" x14ac:dyDescent="0.2">
      <c r="E4800" s="27" t="s">
        <v>377</v>
      </c>
      <c r="F4800" s="28" t="s">
        <v>29</v>
      </c>
    </row>
    <row r="4801" spans="5:6" x14ac:dyDescent="0.2">
      <c r="E4801" s="27" t="s">
        <v>377</v>
      </c>
      <c r="F4801" s="28" t="s">
        <v>18</v>
      </c>
    </row>
    <row r="4802" spans="5:6" x14ac:dyDescent="0.2">
      <c r="E4802" s="27" t="s">
        <v>377</v>
      </c>
      <c r="F4802" s="28" t="s">
        <v>19</v>
      </c>
    </row>
    <row r="4803" spans="5:6" x14ac:dyDescent="0.2">
      <c r="E4803" s="27" t="s">
        <v>377</v>
      </c>
      <c r="F4803" s="28" t="s">
        <v>42</v>
      </c>
    </row>
    <row r="4804" spans="5:6" x14ac:dyDescent="0.2">
      <c r="E4804" s="27" t="s">
        <v>377</v>
      </c>
      <c r="F4804" s="28" t="s">
        <v>11</v>
      </c>
    </row>
    <row r="4805" spans="5:6" x14ac:dyDescent="0.2">
      <c r="E4805" s="27" t="s">
        <v>377</v>
      </c>
      <c r="F4805" s="28" t="s">
        <v>12</v>
      </c>
    </row>
    <row r="4806" spans="5:6" x14ac:dyDescent="0.2">
      <c r="E4806" s="27" t="s">
        <v>377</v>
      </c>
      <c r="F4806" s="28" t="s">
        <v>13</v>
      </c>
    </row>
    <row r="4807" spans="5:6" x14ac:dyDescent="0.2">
      <c r="E4807" s="27" t="s">
        <v>377</v>
      </c>
      <c r="F4807" s="28" t="s">
        <v>14</v>
      </c>
    </row>
    <row r="4808" spans="5:6" x14ac:dyDescent="0.2">
      <c r="E4808" s="27" t="s">
        <v>377</v>
      </c>
      <c r="F4808" s="28" t="s">
        <v>20</v>
      </c>
    </row>
    <row r="4809" spans="5:6" x14ac:dyDescent="0.2">
      <c r="E4809" s="27" t="s">
        <v>377</v>
      </c>
      <c r="F4809" s="28" t="s">
        <v>21</v>
      </c>
    </row>
    <row r="4810" spans="5:6" x14ac:dyDescent="0.2">
      <c r="E4810" s="25" t="s">
        <v>378</v>
      </c>
      <c r="F4810" s="30" t="s">
        <v>39</v>
      </c>
    </row>
    <row r="4811" spans="5:6" x14ac:dyDescent="0.2">
      <c r="E4811" s="27" t="s">
        <v>378</v>
      </c>
      <c r="F4811" s="28" t="s">
        <v>24</v>
      </c>
    </row>
    <row r="4812" spans="5:6" x14ac:dyDescent="0.2">
      <c r="E4812" s="27" t="s">
        <v>378</v>
      </c>
      <c r="F4812" s="28" t="s">
        <v>31</v>
      </c>
    </row>
    <row r="4813" spans="5:6" x14ac:dyDescent="0.2">
      <c r="E4813" s="27" t="s">
        <v>378</v>
      </c>
      <c r="F4813" s="28" t="s">
        <v>34</v>
      </c>
    </row>
    <row r="4814" spans="5:6" x14ac:dyDescent="0.2">
      <c r="E4814" s="27" t="s">
        <v>378</v>
      </c>
      <c r="F4814" s="28" t="s">
        <v>26</v>
      </c>
    </row>
    <row r="4815" spans="5:6" x14ac:dyDescent="0.2">
      <c r="E4815" s="27" t="s">
        <v>378</v>
      </c>
      <c r="F4815" s="28" t="s">
        <v>36</v>
      </c>
    </row>
    <row r="4816" spans="5:6" x14ac:dyDescent="0.2">
      <c r="E4816" s="27" t="s">
        <v>378</v>
      </c>
      <c r="F4816" s="28" t="s">
        <v>27</v>
      </c>
    </row>
    <row r="4817" spans="5:6" x14ac:dyDescent="0.2">
      <c r="E4817" s="27" t="s">
        <v>378</v>
      </c>
      <c r="F4817" s="28" t="s">
        <v>19</v>
      </c>
    </row>
    <row r="4818" spans="5:6" x14ac:dyDescent="0.2">
      <c r="E4818" s="27" t="s">
        <v>378</v>
      </c>
      <c r="F4818" s="28" t="s">
        <v>42</v>
      </c>
    </row>
    <row r="4819" spans="5:6" x14ac:dyDescent="0.2">
      <c r="E4819" s="27" t="s">
        <v>378</v>
      </c>
      <c r="F4819" s="28" t="s">
        <v>11</v>
      </c>
    </row>
    <row r="4820" spans="5:6" x14ac:dyDescent="0.2">
      <c r="E4820" s="27" t="s">
        <v>378</v>
      </c>
      <c r="F4820" s="28" t="s">
        <v>12</v>
      </c>
    </row>
    <row r="4821" spans="5:6" x14ac:dyDescent="0.2">
      <c r="E4821" s="27" t="s">
        <v>378</v>
      </c>
      <c r="F4821" s="28" t="s">
        <v>13</v>
      </c>
    </row>
    <row r="4822" spans="5:6" x14ac:dyDescent="0.2">
      <c r="E4822" s="27" t="s">
        <v>378</v>
      </c>
      <c r="F4822" s="28" t="s">
        <v>14</v>
      </c>
    </row>
    <row r="4823" spans="5:6" x14ac:dyDescent="0.2">
      <c r="E4823" s="27" t="s">
        <v>378</v>
      </c>
      <c r="F4823" s="28" t="s">
        <v>20</v>
      </c>
    </row>
    <row r="4824" spans="5:6" x14ac:dyDescent="0.2">
      <c r="E4824" s="27" t="s">
        <v>378</v>
      </c>
      <c r="F4824" s="28" t="s">
        <v>21</v>
      </c>
    </row>
    <row r="4825" spans="5:6" x14ac:dyDescent="0.2">
      <c r="E4825" s="25" t="s">
        <v>379</v>
      </c>
      <c r="F4825" s="30" t="s">
        <v>39</v>
      </c>
    </row>
    <row r="4826" spans="5:6" x14ac:dyDescent="0.2">
      <c r="E4826" s="27" t="s">
        <v>379</v>
      </c>
      <c r="F4826" s="28" t="s">
        <v>24</v>
      </c>
    </row>
    <row r="4827" spans="5:6" x14ac:dyDescent="0.2">
      <c r="E4827" s="27" t="s">
        <v>379</v>
      </c>
      <c r="F4827" s="28" t="s">
        <v>31</v>
      </c>
    </row>
    <row r="4828" spans="5:6" x14ac:dyDescent="0.2">
      <c r="E4828" s="27" t="s">
        <v>379</v>
      </c>
      <c r="F4828" s="28" t="s">
        <v>32</v>
      </c>
    </row>
    <row r="4829" spans="5:6" x14ac:dyDescent="0.2">
      <c r="E4829" s="27" t="s">
        <v>379</v>
      </c>
      <c r="F4829" s="28" t="s">
        <v>33</v>
      </c>
    </row>
    <row r="4830" spans="5:6" x14ac:dyDescent="0.2">
      <c r="E4830" s="27" t="s">
        <v>379</v>
      </c>
      <c r="F4830" s="28" t="s">
        <v>34</v>
      </c>
    </row>
    <row r="4831" spans="5:6" x14ac:dyDescent="0.2">
      <c r="E4831" s="27" t="s">
        <v>379</v>
      </c>
      <c r="F4831" s="28" t="s">
        <v>26</v>
      </c>
    </row>
    <row r="4832" spans="5:6" x14ac:dyDescent="0.2">
      <c r="E4832" s="27" t="s">
        <v>379</v>
      </c>
      <c r="F4832" s="28" t="s">
        <v>36</v>
      </c>
    </row>
    <row r="4833" spans="5:6" x14ac:dyDescent="0.2">
      <c r="E4833" s="27" t="s">
        <v>379</v>
      </c>
      <c r="F4833" s="28" t="s">
        <v>27</v>
      </c>
    </row>
    <row r="4834" spans="5:6" x14ac:dyDescent="0.2">
      <c r="E4834" s="27" t="s">
        <v>379</v>
      </c>
      <c r="F4834" s="28" t="s">
        <v>29</v>
      </c>
    </row>
    <row r="4835" spans="5:6" x14ac:dyDescent="0.2">
      <c r="E4835" s="27" t="s">
        <v>379</v>
      </c>
      <c r="F4835" s="28" t="s">
        <v>18</v>
      </c>
    </row>
    <row r="4836" spans="5:6" x14ac:dyDescent="0.2">
      <c r="E4836" s="27" t="s">
        <v>379</v>
      </c>
      <c r="F4836" s="28" t="s">
        <v>19</v>
      </c>
    </row>
    <row r="4837" spans="5:6" x14ac:dyDescent="0.2">
      <c r="E4837" s="27" t="s">
        <v>379</v>
      </c>
      <c r="F4837" s="28" t="s">
        <v>42</v>
      </c>
    </row>
    <row r="4838" spans="5:6" x14ac:dyDescent="0.2">
      <c r="E4838" s="27" t="s">
        <v>379</v>
      </c>
      <c r="F4838" s="28" t="s">
        <v>11</v>
      </c>
    </row>
    <row r="4839" spans="5:6" x14ac:dyDescent="0.2">
      <c r="E4839" s="27" t="s">
        <v>379</v>
      </c>
      <c r="F4839" s="28" t="s">
        <v>12</v>
      </c>
    </row>
    <row r="4840" spans="5:6" x14ac:dyDescent="0.2">
      <c r="E4840" s="27" t="s">
        <v>379</v>
      </c>
      <c r="F4840" s="28" t="s">
        <v>20</v>
      </c>
    </row>
    <row r="4841" spans="5:6" x14ac:dyDescent="0.2">
      <c r="E4841" s="27" t="s">
        <v>379</v>
      </c>
      <c r="F4841" s="28" t="s">
        <v>21</v>
      </c>
    </row>
    <row r="4842" spans="5:6" x14ac:dyDescent="0.2">
      <c r="E4842" s="25" t="s">
        <v>380</v>
      </c>
      <c r="F4842" s="30" t="s">
        <v>39</v>
      </c>
    </row>
    <row r="4843" spans="5:6" x14ac:dyDescent="0.2">
      <c r="E4843" s="27" t="s">
        <v>380</v>
      </c>
      <c r="F4843" s="28" t="s">
        <v>31</v>
      </c>
    </row>
    <row r="4844" spans="5:6" x14ac:dyDescent="0.2">
      <c r="E4844" s="27" t="s">
        <v>380</v>
      </c>
      <c r="F4844" s="28" t="s">
        <v>32</v>
      </c>
    </row>
    <row r="4845" spans="5:6" x14ac:dyDescent="0.2">
      <c r="E4845" s="27" t="s">
        <v>380</v>
      </c>
      <c r="F4845" s="28" t="s">
        <v>33</v>
      </c>
    </row>
    <row r="4846" spans="5:6" x14ac:dyDescent="0.2">
      <c r="E4846" s="27" t="s">
        <v>380</v>
      </c>
      <c r="F4846" s="28" t="s">
        <v>34</v>
      </c>
    </row>
    <row r="4847" spans="5:6" x14ac:dyDescent="0.2">
      <c r="E4847" s="27" t="s">
        <v>380</v>
      </c>
      <c r="F4847" s="28" t="s">
        <v>26</v>
      </c>
    </row>
    <row r="4848" spans="5:6" x14ac:dyDescent="0.2">
      <c r="E4848" s="27" t="s">
        <v>380</v>
      </c>
      <c r="F4848" s="28" t="s">
        <v>36</v>
      </c>
    </row>
    <row r="4849" spans="5:6" x14ac:dyDescent="0.2">
      <c r="E4849" s="27" t="s">
        <v>380</v>
      </c>
      <c r="F4849" s="28" t="s">
        <v>18</v>
      </c>
    </row>
    <row r="4850" spans="5:6" x14ac:dyDescent="0.2">
      <c r="E4850" s="27" t="s">
        <v>380</v>
      </c>
      <c r="F4850" s="28" t="s">
        <v>19</v>
      </c>
    </row>
    <row r="4851" spans="5:6" x14ac:dyDescent="0.2">
      <c r="E4851" s="27" t="s">
        <v>380</v>
      </c>
      <c r="F4851" s="28" t="s">
        <v>42</v>
      </c>
    </row>
    <row r="4852" spans="5:6" x14ac:dyDescent="0.2">
      <c r="E4852" s="27" t="s">
        <v>380</v>
      </c>
      <c r="F4852" s="28" t="s">
        <v>11</v>
      </c>
    </row>
    <row r="4853" spans="5:6" x14ac:dyDescent="0.2">
      <c r="E4853" s="27" t="s">
        <v>380</v>
      </c>
      <c r="F4853" s="28" t="s">
        <v>12</v>
      </c>
    </row>
    <row r="4854" spans="5:6" x14ac:dyDescent="0.2">
      <c r="E4854" s="27" t="s">
        <v>380</v>
      </c>
      <c r="F4854" s="28" t="s">
        <v>13</v>
      </c>
    </row>
    <row r="4855" spans="5:6" x14ac:dyDescent="0.2">
      <c r="E4855" s="27" t="s">
        <v>380</v>
      </c>
      <c r="F4855" s="28" t="s">
        <v>20</v>
      </c>
    </row>
    <row r="4856" spans="5:6" x14ac:dyDescent="0.2">
      <c r="E4856" s="27" t="s">
        <v>380</v>
      </c>
      <c r="F4856" s="28" t="s">
        <v>21</v>
      </c>
    </row>
    <row r="4857" spans="5:6" x14ac:dyDescent="0.2">
      <c r="E4857" s="25" t="s">
        <v>381</v>
      </c>
      <c r="F4857" s="30" t="s">
        <v>39</v>
      </c>
    </row>
    <row r="4858" spans="5:6" x14ac:dyDescent="0.2">
      <c r="E4858" s="27" t="s">
        <v>381</v>
      </c>
      <c r="F4858" s="28" t="s">
        <v>24</v>
      </c>
    </row>
    <row r="4859" spans="5:6" x14ac:dyDescent="0.2">
      <c r="E4859" s="27" t="s">
        <v>381</v>
      </c>
      <c r="F4859" s="28" t="s">
        <v>31</v>
      </c>
    </row>
    <row r="4860" spans="5:6" x14ac:dyDescent="0.2">
      <c r="E4860" s="27" t="s">
        <v>381</v>
      </c>
      <c r="F4860" s="28" t="s">
        <v>32</v>
      </c>
    </row>
    <row r="4861" spans="5:6" x14ac:dyDescent="0.2">
      <c r="E4861" s="27" t="s">
        <v>381</v>
      </c>
      <c r="F4861" s="28" t="s">
        <v>33</v>
      </c>
    </row>
    <row r="4862" spans="5:6" x14ac:dyDescent="0.2">
      <c r="E4862" s="27" t="s">
        <v>381</v>
      </c>
      <c r="F4862" s="28" t="s">
        <v>34</v>
      </c>
    </row>
    <row r="4863" spans="5:6" x14ac:dyDescent="0.2">
      <c r="E4863" s="27" t="s">
        <v>381</v>
      </c>
      <c r="F4863" s="28" t="s">
        <v>26</v>
      </c>
    </row>
    <row r="4864" spans="5:6" x14ac:dyDescent="0.2">
      <c r="E4864" s="27" t="s">
        <v>381</v>
      </c>
      <c r="F4864" s="28" t="s">
        <v>36</v>
      </c>
    </row>
    <row r="4865" spans="5:6" x14ac:dyDescent="0.2">
      <c r="E4865" s="27" t="s">
        <v>381</v>
      </c>
      <c r="F4865" s="28" t="s">
        <v>27</v>
      </c>
    </row>
    <row r="4866" spans="5:6" x14ac:dyDescent="0.2">
      <c r="E4866" s="27" t="s">
        <v>381</v>
      </c>
      <c r="F4866" s="28" t="s">
        <v>29</v>
      </c>
    </row>
    <row r="4867" spans="5:6" x14ac:dyDescent="0.2">
      <c r="E4867" s="27" t="s">
        <v>381</v>
      </c>
      <c r="F4867" s="28" t="s">
        <v>18</v>
      </c>
    </row>
    <row r="4868" spans="5:6" x14ac:dyDescent="0.2">
      <c r="E4868" s="27" t="s">
        <v>381</v>
      </c>
      <c r="F4868" s="28" t="s">
        <v>19</v>
      </c>
    </row>
    <row r="4869" spans="5:6" x14ac:dyDescent="0.2">
      <c r="E4869" s="27" t="s">
        <v>381</v>
      </c>
      <c r="F4869" s="28" t="s">
        <v>42</v>
      </c>
    </row>
    <row r="4870" spans="5:6" x14ac:dyDescent="0.2">
      <c r="E4870" s="27" t="s">
        <v>381</v>
      </c>
      <c r="F4870" s="28" t="s">
        <v>11</v>
      </c>
    </row>
    <row r="4871" spans="5:6" x14ac:dyDescent="0.2">
      <c r="E4871" s="27" t="s">
        <v>381</v>
      </c>
      <c r="F4871" s="28" t="s">
        <v>12</v>
      </c>
    </row>
    <row r="4872" spans="5:6" x14ac:dyDescent="0.2">
      <c r="E4872" s="27" t="s">
        <v>381</v>
      </c>
      <c r="F4872" s="28" t="s">
        <v>13</v>
      </c>
    </row>
    <row r="4873" spans="5:6" x14ac:dyDescent="0.2">
      <c r="E4873" s="27" t="s">
        <v>381</v>
      </c>
      <c r="F4873" s="28" t="s">
        <v>14</v>
      </c>
    </row>
    <row r="4874" spans="5:6" x14ac:dyDescent="0.2">
      <c r="E4874" s="27" t="s">
        <v>381</v>
      </c>
      <c r="F4874" s="28" t="s">
        <v>20</v>
      </c>
    </row>
    <row r="4875" spans="5:6" x14ac:dyDescent="0.2">
      <c r="E4875" s="27" t="s">
        <v>381</v>
      </c>
      <c r="F4875" s="28" t="s">
        <v>21</v>
      </c>
    </row>
    <row r="4876" spans="5:6" x14ac:dyDescent="0.2">
      <c r="E4876" s="25" t="s">
        <v>382</v>
      </c>
      <c r="F4876" s="30" t="s">
        <v>39</v>
      </c>
    </row>
    <row r="4877" spans="5:6" x14ac:dyDescent="0.2">
      <c r="E4877" s="27" t="s">
        <v>382</v>
      </c>
      <c r="F4877" s="28" t="s">
        <v>24</v>
      </c>
    </row>
    <row r="4878" spans="5:6" x14ac:dyDescent="0.2">
      <c r="E4878" s="27" t="s">
        <v>382</v>
      </c>
      <c r="F4878" s="28" t="s">
        <v>31</v>
      </c>
    </row>
    <row r="4879" spans="5:6" x14ac:dyDescent="0.2">
      <c r="E4879" s="27" t="s">
        <v>382</v>
      </c>
      <c r="F4879" s="28" t="s">
        <v>32</v>
      </c>
    </row>
    <row r="4880" spans="5:6" x14ac:dyDescent="0.2">
      <c r="E4880" s="27" t="s">
        <v>382</v>
      </c>
      <c r="F4880" s="28" t="s">
        <v>33</v>
      </c>
    </row>
    <row r="4881" spans="5:6" x14ac:dyDescent="0.2">
      <c r="E4881" s="27" t="s">
        <v>382</v>
      </c>
      <c r="F4881" s="28" t="s">
        <v>34</v>
      </c>
    </row>
    <row r="4882" spans="5:6" x14ac:dyDescent="0.2">
      <c r="E4882" s="27" t="s">
        <v>382</v>
      </c>
      <c r="F4882" s="28" t="s">
        <v>26</v>
      </c>
    </row>
    <row r="4883" spans="5:6" x14ac:dyDescent="0.2">
      <c r="E4883" s="27" t="s">
        <v>382</v>
      </c>
      <c r="F4883" s="28" t="s">
        <v>27</v>
      </c>
    </row>
    <row r="4884" spans="5:6" x14ac:dyDescent="0.2">
      <c r="E4884" s="27" t="s">
        <v>382</v>
      </c>
      <c r="F4884" s="28" t="s">
        <v>29</v>
      </c>
    </row>
    <row r="4885" spans="5:6" x14ac:dyDescent="0.2">
      <c r="E4885" s="27" t="s">
        <v>382</v>
      </c>
      <c r="F4885" s="28" t="s">
        <v>18</v>
      </c>
    </row>
    <row r="4886" spans="5:6" x14ac:dyDescent="0.2">
      <c r="E4886" s="27" t="s">
        <v>382</v>
      </c>
      <c r="F4886" s="28" t="s">
        <v>19</v>
      </c>
    </row>
    <row r="4887" spans="5:6" x14ac:dyDescent="0.2">
      <c r="E4887" s="27" t="s">
        <v>382</v>
      </c>
      <c r="F4887" s="28" t="s">
        <v>42</v>
      </c>
    </row>
    <row r="4888" spans="5:6" x14ac:dyDescent="0.2">
      <c r="E4888" s="27" t="s">
        <v>382</v>
      </c>
      <c r="F4888" s="28" t="s">
        <v>11</v>
      </c>
    </row>
    <row r="4889" spans="5:6" x14ac:dyDescent="0.2">
      <c r="E4889" s="27" t="s">
        <v>382</v>
      </c>
      <c r="F4889" s="28" t="s">
        <v>12</v>
      </c>
    </row>
    <row r="4890" spans="5:6" x14ac:dyDescent="0.2">
      <c r="E4890" s="27" t="s">
        <v>382</v>
      </c>
      <c r="F4890" s="28" t="s">
        <v>13</v>
      </c>
    </row>
    <row r="4891" spans="5:6" x14ac:dyDescent="0.2">
      <c r="E4891" s="27" t="s">
        <v>382</v>
      </c>
      <c r="F4891" s="28" t="s">
        <v>14</v>
      </c>
    </row>
    <row r="4892" spans="5:6" x14ac:dyDescent="0.2">
      <c r="E4892" s="27" t="s">
        <v>382</v>
      </c>
      <c r="F4892" s="28" t="s">
        <v>20</v>
      </c>
    </row>
    <row r="4893" spans="5:6" x14ac:dyDescent="0.2">
      <c r="E4893" s="27" t="s">
        <v>382</v>
      </c>
      <c r="F4893" s="28" t="s">
        <v>21</v>
      </c>
    </row>
    <row r="4894" spans="5:6" x14ac:dyDescent="0.2">
      <c r="E4894" s="25" t="s">
        <v>520</v>
      </c>
      <c r="F4894" s="30" t="s">
        <v>39</v>
      </c>
    </row>
    <row r="4895" spans="5:6" x14ac:dyDescent="0.2">
      <c r="E4895" s="27" t="s">
        <v>520</v>
      </c>
      <c r="F4895" s="28" t="s">
        <v>24</v>
      </c>
    </row>
    <row r="4896" spans="5:6" x14ac:dyDescent="0.2">
      <c r="E4896" s="27" t="s">
        <v>520</v>
      </c>
      <c r="F4896" s="28" t="s">
        <v>31</v>
      </c>
    </row>
    <row r="4897" spans="5:6" x14ac:dyDescent="0.2">
      <c r="E4897" s="27" t="s">
        <v>520</v>
      </c>
      <c r="F4897" s="28" t="s">
        <v>32</v>
      </c>
    </row>
    <row r="4898" spans="5:6" x14ac:dyDescent="0.2">
      <c r="E4898" s="27" t="s">
        <v>520</v>
      </c>
      <c r="F4898" s="28" t="s">
        <v>33</v>
      </c>
    </row>
    <row r="4899" spans="5:6" x14ac:dyDescent="0.2">
      <c r="E4899" s="27" t="s">
        <v>520</v>
      </c>
      <c r="F4899" s="28" t="s">
        <v>34</v>
      </c>
    </row>
    <row r="4900" spans="5:6" x14ac:dyDescent="0.2">
      <c r="E4900" s="27" t="s">
        <v>520</v>
      </c>
      <c r="F4900" s="28" t="s">
        <v>26</v>
      </c>
    </row>
    <row r="4901" spans="5:6" x14ac:dyDescent="0.2">
      <c r="E4901" s="27" t="s">
        <v>520</v>
      </c>
      <c r="F4901" s="28" t="s">
        <v>36</v>
      </c>
    </row>
    <row r="4902" spans="5:6" x14ac:dyDescent="0.2">
      <c r="E4902" s="27" t="s">
        <v>520</v>
      </c>
      <c r="F4902" s="28" t="s">
        <v>27</v>
      </c>
    </row>
    <row r="4903" spans="5:6" x14ac:dyDescent="0.2">
      <c r="E4903" s="27" t="s">
        <v>520</v>
      </c>
      <c r="F4903" s="28" t="s">
        <v>29</v>
      </c>
    </row>
    <row r="4904" spans="5:6" x14ac:dyDescent="0.2">
      <c r="E4904" s="27" t="s">
        <v>520</v>
      </c>
      <c r="F4904" s="28" t="s">
        <v>18</v>
      </c>
    </row>
    <row r="4905" spans="5:6" x14ac:dyDescent="0.2">
      <c r="E4905" s="27" t="s">
        <v>520</v>
      </c>
      <c r="F4905" s="28" t="s">
        <v>19</v>
      </c>
    </row>
    <row r="4906" spans="5:6" x14ac:dyDescent="0.2">
      <c r="E4906" s="27" t="s">
        <v>520</v>
      </c>
      <c r="F4906" s="28" t="s">
        <v>42</v>
      </c>
    </row>
    <row r="4907" spans="5:6" x14ac:dyDescent="0.2">
      <c r="E4907" s="27" t="s">
        <v>520</v>
      </c>
      <c r="F4907" s="28" t="s">
        <v>11</v>
      </c>
    </row>
    <row r="4908" spans="5:6" x14ac:dyDescent="0.2">
      <c r="E4908" s="27" t="s">
        <v>520</v>
      </c>
      <c r="F4908" s="28" t="s">
        <v>12</v>
      </c>
    </row>
    <row r="4909" spans="5:6" x14ac:dyDescent="0.2">
      <c r="E4909" s="27" t="s">
        <v>520</v>
      </c>
      <c r="F4909" s="28" t="s">
        <v>13</v>
      </c>
    </row>
    <row r="4910" spans="5:6" x14ac:dyDescent="0.2">
      <c r="E4910" s="27" t="s">
        <v>520</v>
      </c>
      <c r="F4910" s="28" t="s">
        <v>14</v>
      </c>
    </row>
    <row r="4911" spans="5:6" x14ac:dyDescent="0.2">
      <c r="E4911" s="27" t="s">
        <v>520</v>
      </c>
      <c r="F4911" s="28" t="s">
        <v>20</v>
      </c>
    </row>
    <row r="4912" spans="5:6" x14ac:dyDescent="0.2">
      <c r="E4912" s="27" t="s">
        <v>520</v>
      </c>
      <c r="F4912" s="28" t="s">
        <v>21</v>
      </c>
    </row>
    <row r="4913" spans="5:6" x14ac:dyDescent="0.2">
      <c r="E4913" s="25" t="s">
        <v>383</v>
      </c>
      <c r="F4913" s="30" t="s">
        <v>39</v>
      </c>
    </row>
    <row r="4914" spans="5:6" x14ac:dyDescent="0.2">
      <c r="E4914" s="27" t="s">
        <v>383</v>
      </c>
      <c r="F4914" s="28" t="s">
        <v>24</v>
      </c>
    </row>
    <row r="4915" spans="5:6" x14ac:dyDescent="0.2">
      <c r="E4915" s="27" t="s">
        <v>383</v>
      </c>
      <c r="F4915" s="28" t="s">
        <v>31</v>
      </c>
    </row>
    <row r="4916" spans="5:6" x14ac:dyDescent="0.2">
      <c r="E4916" s="27" t="s">
        <v>383</v>
      </c>
      <c r="F4916" s="28" t="s">
        <v>32</v>
      </c>
    </row>
    <row r="4917" spans="5:6" x14ac:dyDescent="0.2">
      <c r="E4917" s="27" t="s">
        <v>383</v>
      </c>
      <c r="F4917" s="28" t="s">
        <v>33</v>
      </c>
    </row>
    <row r="4918" spans="5:6" x14ac:dyDescent="0.2">
      <c r="E4918" s="27" t="s">
        <v>383</v>
      </c>
      <c r="F4918" s="28" t="s">
        <v>26</v>
      </c>
    </row>
    <row r="4919" spans="5:6" x14ac:dyDescent="0.2">
      <c r="E4919" s="27" t="s">
        <v>383</v>
      </c>
      <c r="F4919" s="28" t="s">
        <v>36</v>
      </c>
    </row>
    <row r="4920" spans="5:6" x14ac:dyDescent="0.2">
      <c r="E4920" s="27" t="s">
        <v>383</v>
      </c>
      <c r="F4920" s="28" t="s">
        <v>27</v>
      </c>
    </row>
    <row r="4921" spans="5:6" x14ac:dyDescent="0.2">
      <c r="E4921" s="27" t="s">
        <v>383</v>
      </c>
      <c r="F4921" s="28" t="s">
        <v>29</v>
      </c>
    </row>
    <row r="4922" spans="5:6" x14ac:dyDescent="0.2">
      <c r="E4922" s="27" t="s">
        <v>383</v>
      </c>
      <c r="F4922" s="28" t="s">
        <v>18</v>
      </c>
    </row>
    <row r="4923" spans="5:6" x14ac:dyDescent="0.2">
      <c r="E4923" s="27" t="s">
        <v>383</v>
      </c>
      <c r="F4923" s="28" t="s">
        <v>19</v>
      </c>
    </row>
    <row r="4924" spans="5:6" x14ac:dyDescent="0.2">
      <c r="E4924" s="27" t="s">
        <v>383</v>
      </c>
      <c r="F4924" s="28" t="s">
        <v>42</v>
      </c>
    </row>
    <row r="4925" spans="5:6" x14ac:dyDescent="0.2">
      <c r="E4925" s="27" t="s">
        <v>383</v>
      </c>
      <c r="F4925" s="28" t="s">
        <v>12</v>
      </c>
    </row>
    <row r="4926" spans="5:6" x14ac:dyDescent="0.2">
      <c r="E4926" s="27" t="s">
        <v>383</v>
      </c>
      <c r="F4926" s="28" t="s">
        <v>13</v>
      </c>
    </row>
    <row r="4927" spans="5:6" x14ac:dyDescent="0.2">
      <c r="E4927" s="27" t="s">
        <v>383</v>
      </c>
      <c r="F4927" s="28" t="s">
        <v>14</v>
      </c>
    </row>
    <row r="4928" spans="5:6" x14ac:dyDescent="0.2">
      <c r="E4928" s="27" t="s">
        <v>383</v>
      </c>
      <c r="F4928" s="28" t="s">
        <v>20</v>
      </c>
    </row>
    <row r="4929" spans="5:6" x14ac:dyDescent="0.2">
      <c r="E4929" s="27" t="s">
        <v>383</v>
      </c>
      <c r="F4929" s="28" t="s">
        <v>21</v>
      </c>
    </row>
    <row r="4930" spans="5:6" x14ac:dyDescent="0.2">
      <c r="E4930" s="25" t="s">
        <v>384</v>
      </c>
      <c r="F4930" s="30" t="s">
        <v>39</v>
      </c>
    </row>
    <row r="4931" spans="5:6" x14ac:dyDescent="0.2">
      <c r="E4931" s="27" t="s">
        <v>384</v>
      </c>
      <c r="F4931" s="28" t="s">
        <v>24</v>
      </c>
    </row>
    <row r="4932" spans="5:6" x14ac:dyDescent="0.2">
      <c r="E4932" s="27" t="s">
        <v>384</v>
      </c>
      <c r="F4932" s="28" t="s">
        <v>31</v>
      </c>
    </row>
    <row r="4933" spans="5:6" x14ac:dyDescent="0.2">
      <c r="E4933" s="27" t="s">
        <v>384</v>
      </c>
      <c r="F4933" s="28" t="s">
        <v>32</v>
      </c>
    </row>
    <row r="4934" spans="5:6" x14ac:dyDescent="0.2">
      <c r="E4934" s="27" t="s">
        <v>384</v>
      </c>
      <c r="F4934" s="28" t="s">
        <v>34</v>
      </c>
    </row>
    <row r="4935" spans="5:6" x14ac:dyDescent="0.2">
      <c r="E4935" s="27" t="s">
        <v>384</v>
      </c>
      <c r="F4935" s="28" t="s">
        <v>26</v>
      </c>
    </row>
    <row r="4936" spans="5:6" x14ac:dyDescent="0.2">
      <c r="E4936" s="27" t="s">
        <v>384</v>
      </c>
      <c r="F4936" s="28" t="s">
        <v>36</v>
      </c>
    </row>
    <row r="4937" spans="5:6" x14ac:dyDescent="0.2">
      <c r="E4937" s="27" t="s">
        <v>384</v>
      </c>
      <c r="F4937" s="28" t="s">
        <v>27</v>
      </c>
    </row>
    <row r="4938" spans="5:6" x14ac:dyDescent="0.2">
      <c r="E4938" s="27" t="s">
        <v>384</v>
      </c>
      <c r="F4938" s="28" t="s">
        <v>29</v>
      </c>
    </row>
    <row r="4939" spans="5:6" x14ac:dyDescent="0.2">
      <c r="E4939" s="27" t="s">
        <v>384</v>
      </c>
      <c r="F4939" s="28" t="s">
        <v>18</v>
      </c>
    </row>
    <row r="4940" spans="5:6" x14ac:dyDescent="0.2">
      <c r="E4940" s="27" t="s">
        <v>384</v>
      </c>
      <c r="F4940" s="28" t="s">
        <v>19</v>
      </c>
    </row>
    <row r="4941" spans="5:6" x14ac:dyDescent="0.2">
      <c r="E4941" s="27" t="s">
        <v>384</v>
      </c>
      <c r="F4941" s="28" t="s">
        <v>42</v>
      </c>
    </row>
    <row r="4942" spans="5:6" x14ac:dyDescent="0.2">
      <c r="E4942" s="27" t="s">
        <v>384</v>
      </c>
      <c r="F4942" s="28" t="s">
        <v>11</v>
      </c>
    </row>
    <row r="4943" spans="5:6" x14ac:dyDescent="0.2">
      <c r="E4943" s="27" t="s">
        <v>384</v>
      </c>
      <c r="F4943" s="28" t="s">
        <v>12</v>
      </c>
    </row>
    <row r="4944" spans="5:6" x14ac:dyDescent="0.2">
      <c r="E4944" s="27" t="s">
        <v>384</v>
      </c>
      <c r="F4944" s="28" t="s">
        <v>13</v>
      </c>
    </row>
    <row r="4945" spans="5:6" x14ac:dyDescent="0.2">
      <c r="E4945" s="27" t="s">
        <v>384</v>
      </c>
      <c r="F4945" s="28" t="s">
        <v>14</v>
      </c>
    </row>
    <row r="4946" spans="5:6" x14ac:dyDescent="0.2">
      <c r="E4946" s="27" t="s">
        <v>384</v>
      </c>
      <c r="F4946" s="28" t="s">
        <v>20</v>
      </c>
    </row>
    <row r="4947" spans="5:6" x14ac:dyDescent="0.2">
      <c r="E4947" s="27" t="s">
        <v>384</v>
      </c>
      <c r="F4947" s="28" t="s">
        <v>21</v>
      </c>
    </row>
    <row r="4948" spans="5:6" x14ac:dyDescent="0.2">
      <c r="E4948" s="25" t="s">
        <v>385</v>
      </c>
      <c r="F4948" s="30" t="s">
        <v>39</v>
      </c>
    </row>
    <row r="4949" spans="5:6" x14ac:dyDescent="0.2">
      <c r="E4949" s="27" t="s">
        <v>385</v>
      </c>
      <c r="F4949" s="28" t="s">
        <v>31</v>
      </c>
    </row>
    <row r="4950" spans="5:6" x14ac:dyDescent="0.2">
      <c r="E4950" s="27" t="s">
        <v>385</v>
      </c>
      <c r="F4950" s="28" t="s">
        <v>33</v>
      </c>
    </row>
    <row r="4951" spans="5:6" x14ac:dyDescent="0.2">
      <c r="E4951" s="27" t="s">
        <v>385</v>
      </c>
      <c r="F4951" s="28" t="s">
        <v>34</v>
      </c>
    </row>
    <row r="4952" spans="5:6" x14ac:dyDescent="0.2">
      <c r="E4952" s="27" t="s">
        <v>385</v>
      </c>
      <c r="F4952" s="28" t="s">
        <v>26</v>
      </c>
    </row>
    <row r="4953" spans="5:6" x14ac:dyDescent="0.2">
      <c r="E4953" s="27" t="s">
        <v>385</v>
      </c>
      <c r="F4953" s="28" t="s">
        <v>27</v>
      </c>
    </row>
    <row r="4954" spans="5:6" x14ac:dyDescent="0.2">
      <c r="E4954" s="27" t="s">
        <v>385</v>
      </c>
      <c r="F4954" s="28" t="s">
        <v>29</v>
      </c>
    </row>
    <row r="4955" spans="5:6" x14ac:dyDescent="0.2">
      <c r="E4955" s="27" t="s">
        <v>385</v>
      </c>
      <c r="F4955" s="28" t="s">
        <v>19</v>
      </c>
    </row>
    <row r="4956" spans="5:6" x14ac:dyDescent="0.2">
      <c r="E4956" s="27" t="s">
        <v>385</v>
      </c>
      <c r="F4956" s="28" t="s">
        <v>42</v>
      </c>
    </row>
    <row r="4957" spans="5:6" x14ac:dyDescent="0.2">
      <c r="E4957" s="27" t="s">
        <v>385</v>
      </c>
      <c r="F4957" s="28" t="s">
        <v>11</v>
      </c>
    </row>
    <row r="4958" spans="5:6" x14ac:dyDescent="0.2">
      <c r="E4958" s="27" t="s">
        <v>385</v>
      </c>
      <c r="F4958" s="28" t="s">
        <v>13</v>
      </c>
    </row>
    <row r="4959" spans="5:6" x14ac:dyDescent="0.2">
      <c r="E4959" s="27" t="s">
        <v>385</v>
      </c>
      <c r="F4959" s="28" t="s">
        <v>14</v>
      </c>
    </row>
    <row r="4960" spans="5:6" x14ac:dyDescent="0.2">
      <c r="E4960" s="25" t="s">
        <v>386</v>
      </c>
      <c r="F4960" s="30" t="s">
        <v>39</v>
      </c>
    </row>
    <row r="4961" spans="5:6" x14ac:dyDescent="0.2">
      <c r="E4961" s="27" t="s">
        <v>386</v>
      </c>
      <c r="F4961" s="28" t="s">
        <v>24</v>
      </c>
    </row>
    <row r="4962" spans="5:6" x14ac:dyDescent="0.2">
      <c r="E4962" s="27" t="s">
        <v>386</v>
      </c>
      <c r="F4962" s="28" t="s">
        <v>31</v>
      </c>
    </row>
    <row r="4963" spans="5:6" x14ac:dyDescent="0.2">
      <c r="E4963" s="27" t="s">
        <v>386</v>
      </c>
      <c r="F4963" s="28" t="s">
        <v>32</v>
      </c>
    </row>
    <row r="4964" spans="5:6" x14ac:dyDescent="0.2">
      <c r="E4964" s="27" t="s">
        <v>386</v>
      </c>
      <c r="F4964" s="28" t="s">
        <v>34</v>
      </c>
    </row>
    <row r="4965" spans="5:6" x14ac:dyDescent="0.2">
      <c r="E4965" s="27" t="s">
        <v>386</v>
      </c>
      <c r="F4965" s="28" t="s">
        <v>26</v>
      </c>
    </row>
    <row r="4966" spans="5:6" x14ac:dyDescent="0.2">
      <c r="E4966" s="27" t="s">
        <v>386</v>
      </c>
      <c r="F4966" s="28" t="s">
        <v>36</v>
      </c>
    </row>
    <row r="4967" spans="5:6" x14ac:dyDescent="0.2">
      <c r="E4967" s="27" t="s">
        <v>386</v>
      </c>
      <c r="F4967" s="28" t="s">
        <v>27</v>
      </c>
    </row>
    <row r="4968" spans="5:6" x14ac:dyDescent="0.2">
      <c r="E4968" s="27" t="s">
        <v>386</v>
      </c>
      <c r="F4968" s="28" t="s">
        <v>18</v>
      </c>
    </row>
    <row r="4969" spans="5:6" x14ac:dyDescent="0.2">
      <c r="E4969" s="27" t="s">
        <v>386</v>
      </c>
      <c r="F4969" s="28" t="s">
        <v>19</v>
      </c>
    </row>
    <row r="4970" spans="5:6" x14ac:dyDescent="0.2">
      <c r="E4970" s="27" t="s">
        <v>386</v>
      </c>
      <c r="F4970" s="28" t="s">
        <v>42</v>
      </c>
    </row>
    <row r="4971" spans="5:6" x14ac:dyDescent="0.2">
      <c r="E4971" s="27" t="s">
        <v>386</v>
      </c>
      <c r="F4971" s="28" t="s">
        <v>11</v>
      </c>
    </row>
    <row r="4972" spans="5:6" x14ac:dyDescent="0.2">
      <c r="E4972" s="27" t="s">
        <v>386</v>
      </c>
      <c r="F4972" s="28" t="s">
        <v>20</v>
      </c>
    </row>
    <row r="4973" spans="5:6" x14ac:dyDescent="0.2">
      <c r="E4973" s="27" t="s">
        <v>386</v>
      </c>
      <c r="F4973" s="28" t="s">
        <v>21</v>
      </c>
    </row>
    <row r="4974" spans="5:6" x14ac:dyDescent="0.2">
      <c r="E4974" s="25" t="s">
        <v>387</v>
      </c>
      <c r="F4974" s="30" t="s">
        <v>24</v>
      </c>
    </row>
    <row r="4975" spans="5:6" x14ac:dyDescent="0.2">
      <c r="E4975" s="27" t="s">
        <v>387</v>
      </c>
      <c r="F4975" s="28" t="s">
        <v>31</v>
      </c>
    </row>
    <row r="4976" spans="5:6" x14ac:dyDescent="0.2">
      <c r="E4976" s="27" t="s">
        <v>387</v>
      </c>
      <c r="F4976" s="28" t="s">
        <v>33</v>
      </c>
    </row>
    <row r="4977" spans="5:6" x14ac:dyDescent="0.2">
      <c r="E4977" s="27" t="s">
        <v>387</v>
      </c>
      <c r="F4977" s="28" t="s">
        <v>36</v>
      </c>
    </row>
    <row r="4978" spans="5:6" x14ac:dyDescent="0.2">
      <c r="E4978" s="27" t="s">
        <v>387</v>
      </c>
      <c r="F4978" s="28" t="s">
        <v>27</v>
      </c>
    </row>
    <row r="4979" spans="5:6" x14ac:dyDescent="0.2">
      <c r="E4979" s="27" t="s">
        <v>387</v>
      </c>
      <c r="F4979" s="28" t="s">
        <v>29</v>
      </c>
    </row>
    <row r="4980" spans="5:6" x14ac:dyDescent="0.2">
      <c r="E4980" s="27" t="s">
        <v>387</v>
      </c>
      <c r="F4980" s="28" t="s">
        <v>42</v>
      </c>
    </row>
    <row r="4981" spans="5:6" x14ac:dyDescent="0.2">
      <c r="E4981" s="27" t="s">
        <v>387</v>
      </c>
      <c r="F4981" s="28" t="s">
        <v>11</v>
      </c>
    </row>
    <row r="4982" spans="5:6" x14ac:dyDescent="0.2">
      <c r="E4982" s="27" t="s">
        <v>387</v>
      </c>
      <c r="F4982" s="28" t="s">
        <v>12</v>
      </c>
    </row>
    <row r="4983" spans="5:6" x14ac:dyDescent="0.2">
      <c r="E4983" s="27" t="s">
        <v>387</v>
      </c>
      <c r="F4983" s="28" t="s">
        <v>13</v>
      </c>
    </row>
    <row r="4984" spans="5:6" x14ac:dyDescent="0.2">
      <c r="E4984" s="27" t="s">
        <v>387</v>
      </c>
      <c r="F4984" s="28" t="s">
        <v>20</v>
      </c>
    </row>
    <row r="4985" spans="5:6" x14ac:dyDescent="0.2">
      <c r="E4985" s="27" t="s">
        <v>387</v>
      </c>
      <c r="F4985" s="28" t="s">
        <v>21</v>
      </c>
    </row>
    <row r="4986" spans="5:6" x14ac:dyDescent="0.2">
      <c r="E4986" s="25" t="s">
        <v>388</v>
      </c>
      <c r="F4986" s="30" t="s">
        <v>39</v>
      </c>
    </row>
    <row r="4987" spans="5:6" x14ac:dyDescent="0.2">
      <c r="E4987" s="27" t="s">
        <v>388</v>
      </c>
      <c r="F4987" s="28" t="s">
        <v>24</v>
      </c>
    </row>
    <row r="4988" spans="5:6" x14ac:dyDescent="0.2">
      <c r="E4988" s="27" t="s">
        <v>388</v>
      </c>
      <c r="F4988" s="28" t="s">
        <v>31</v>
      </c>
    </row>
    <row r="4989" spans="5:6" x14ac:dyDescent="0.2">
      <c r="E4989" s="27" t="s">
        <v>388</v>
      </c>
      <c r="F4989" s="28" t="s">
        <v>32</v>
      </c>
    </row>
    <row r="4990" spans="5:6" x14ac:dyDescent="0.2">
      <c r="E4990" s="27" t="s">
        <v>388</v>
      </c>
      <c r="F4990" s="28" t="s">
        <v>33</v>
      </c>
    </row>
    <row r="4991" spans="5:6" x14ac:dyDescent="0.2">
      <c r="E4991" s="27" t="s">
        <v>388</v>
      </c>
      <c r="F4991" s="28" t="s">
        <v>34</v>
      </c>
    </row>
    <row r="4992" spans="5:6" x14ac:dyDescent="0.2">
      <c r="E4992" s="27" t="s">
        <v>388</v>
      </c>
      <c r="F4992" s="28" t="s">
        <v>26</v>
      </c>
    </row>
    <row r="4993" spans="5:6" x14ac:dyDescent="0.2">
      <c r="E4993" s="27" t="s">
        <v>388</v>
      </c>
      <c r="F4993" s="28" t="s">
        <v>36</v>
      </c>
    </row>
    <row r="4994" spans="5:6" x14ac:dyDescent="0.2">
      <c r="E4994" s="27" t="s">
        <v>388</v>
      </c>
      <c r="F4994" s="28" t="s">
        <v>27</v>
      </c>
    </row>
    <row r="4995" spans="5:6" x14ac:dyDescent="0.2">
      <c r="E4995" s="27" t="s">
        <v>388</v>
      </c>
      <c r="F4995" s="28" t="s">
        <v>29</v>
      </c>
    </row>
    <row r="4996" spans="5:6" x14ac:dyDescent="0.2">
      <c r="E4996" s="27" t="s">
        <v>388</v>
      </c>
      <c r="F4996" s="28" t="s">
        <v>18</v>
      </c>
    </row>
    <row r="4997" spans="5:6" x14ac:dyDescent="0.2">
      <c r="E4997" s="27" t="s">
        <v>388</v>
      </c>
      <c r="F4997" s="28" t="s">
        <v>19</v>
      </c>
    </row>
    <row r="4998" spans="5:6" x14ac:dyDescent="0.2">
      <c r="E4998" s="27" t="s">
        <v>388</v>
      </c>
      <c r="F4998" s="28" t="s">
        <v>42</v>
      </c>
    </row>
    <row r="4999" spans="5:6" x14ac:dyDescent="0.2">
      <c r="E4999" s="27" t="s">
        <v>388</v>
      </c>
      <c r="F4999" s="28" t="s">
        <v>11</v>
      </c>
    </row>
    <row r="5000" spans="5:6" x14ac:dyDescent="0.2">
      <c r="E5000" s="27" t="s">
        <v>388</v>
      </c>
      <c r="F5000" s="28" t="s">
        <v>12</v>
      </c>
    </row>
    <row r="5001" spans="5:6" x14ac:dyDescent="0.2">
      <c r="E5001" s="27" t="s">
        <v>388</v>
      </c>
      <c r="F5001" s="28" t="s">
        <v>13</v>
      </c>
    </row>
    <row r="5002" spans="5:6" x14ac:dyDescent="0.2">
      <c r="E5002" s="27" t="s">
        <v>388</v>
      </c>
      <c r="F5002" s="28" t="s">
        <v>20</v>
      </c>
    </row>
    <row r="5003" spans="5:6" x14ac:dyDescent="0.2">
      <c r="E5003" s="27" t="s">
        <v>388</v>
      </c>
      <c r="F5003" s="28" t="s">
        <v>21</v>
      </c>
    </row>
    <row r="5004" spans="5:6" x14ac:dyDescent="0.2">
      <c r="E5004" s="25" t="s">
        <v>389</v>
      </c>
      <c r="F5004" s="30" t="s">
        <v>39</v>
      </c>
    </row>
    <row r="5005" spans="5:6" x14ac:dyDescent="0.2">
      <c r="E5005" s="27" t="s">
        <v>389</v>
      </c>
      <c r="F5005" s="28" t="s">
        <v>24</v>
      </c>
    </row>
    <row r="5006" spans="5:6" x14ac:dyDescent="0.2">
      <c r="E5006" s="27" t="s">
        <v>389</v>
      </c>
      <c r="F5006" s="28" t="s">
        <v>31</v>
      </c>
    </row>
    <row r="5007" spans="5:6" x14ac:dyDescent="0.2">
      <c r="E5007" s="27" t="s">
        <v>389</v>
      </c>
      <c r="F5007" s="28" t="s">
        <v>32</v>
      </c>
    </row>
    <row r="5008" spans="5:6" x14ac:dyDescent="0.2">
      <c r="E5008" s="27" t="s">
        <v>389</v>
      </c>
      <c r="F5008" s="28" t="s">
        <v>33</v>
      </c>
    </row>
    <row r="5009" spans="5:6" x14ac:dyDescent="0.2">
      <c r="E5009" s="27" t="s">
        <v>389</v>
      </c>
      <c r="F5009" s="28" t="s">
        <v>34</v>
      </c>
    </row>
    <row r="5010" spans="5:6" x14ac:dyDescent="0.2">
      <c r="E5010" s="27" t="s">
        <v>389</v>
      </c>
      <c r="F5010" s="28" t="s">
        <v>36</v>
      </c>
    </row>
    <row r="5011" spans="5:6" x14ac:dyDescent="0.2">
      <c r="E5011" s="27" t="s">
        <v>389</v>
      </c>
      <c r="F5011" s="28" t="s">
        <v>27</v>
      </c>
    </row>
    <row r="5012" spans="5:6" x14ac:dyDescent="0.2">
      <c r="E5012" s="27" t="s">
        <v>389</v>
      </c>
      <c r="F5012" s="28" t="s">
        <v>29</v>
      </c>
    </row>
    <row r="5013" spans="5:6" x14ac:dyDescent="0.2">
      <c r="E5013" s="27" t="s">
        <v>389</v>
      </c>
      <c r="F5013" s="28" t="s">
        <v>18</v>
      </c>
    </row>
    <row r="5014" spans="5:6" x14ac:dyDescent="0.2">
      <c r="E5014" s="27" t="s">
        <v>389</v>
      </c>
      <c r="F5014" s="28" t="s">
        <v>19</v>
      </c>
    </row>
    <row r="5015" spans="5:6" x14ac:dyDescent="0.2">
      <c r="E5015" s="27" t="s">
        <v>389</v>
      </c>
      <c r="F5015" s="28" t="s">
        <v>42</v>
      </c>
    </row>
    <row r="5016" spans="5:6" x14ac:dyDescent="0.2">
      <c r="E5016" s="27" t="s">
        <v>389</v>
      </c>
      <c r="F5016" s="28" t="s">
        <v>11</v>
      </c>
    </row>
    <row r="5017" spans="5:6" x14ac:dyDescent="0.2">
      <c r="E5017" s="27" t="s">
        <v>389</v>
      </c>
      <c r="F5017" s="28" t="s">
        <v>12</v>
      </c>
    </row>
    <row r="5018" spans="5:6" x14ac:dyDescent="0.2">
      <c r="E5018" s="27" t="s">
        <v>389</v>
      </c>
      <c r="F5018" s="28" t="s">
        <v>13</v>
      </c>
    </row>
    <row r="5019" spans="5:6" x14ac:dyDescent="0.2">
      <c r="E5019" s="27" t="s">
        <v>389</v>
      </c>
      <c r="F5019" s="28" t="s">
        <v>14</v>
      </c>
    </row>
    <row r="5020" spans="5:6" x14ac:dyDescent="0.2">
      <c r="E5020" s="27" t="s">
        <v>389</v>
      </c>
      <c r="F5020" s="28" t="s">
        <v>20</v>
      </c>
    </row>
    <row r="5021" spans="5:6" x14ac:dyDescent="0.2">
      <c r="E5021" s="27" t="s">
        <v>389</v>
      </c>
      <c r="F5021" s="28" t="s">
        <v>21</v>
      </c>
    </row>
    <row r="5022" spans="5:6" x14ac:dyDescent="0.2">
      <c r="E5022" s="25" t="s">
        <v>390</v>
      </c>
      <c r="F5022" s="30" t="s">
        <v>39</v>
      </c>
    </row>
    <row r="5023" spans="5:6" x14ac:dyDescent="0.2">
      <c r="E5023" s="27" t="s">
        <v>390</v>
      </c>
      <c r="F5023" s="28" t="s">
        <v>24</v>
      </c>
    </row>
    <row r="5024" spans="5:6" x14ac:dyDescent="0.2">
      <c r="E5024" s="27" t="s">
        <v>390</v>
      </c>
      <c r="F5024" s="28" t="s">
        <v>31</v>
      </c>
    </row>
    <row r="5025" spans="5:6" x14ac:dyDescent="0.2">
      <c r="E5025" s="27" t="s">
        <v>390</v>
      </c>
      <c r="F5025" s="28" t="s">
        <v>32</v>
      </c>
    </row>
    <row r="5026" spans="5:6" x14ac:dyDescent="0.2">
      <c r="E5026" s="27" t="s">
        <v>390</v>
      </c>
      <c r="F5026" s="28" t="s">
        <v>33</v>
      </c>
    </row>
    <row r="5027" spans="5:6" x14ac:dyDescent="0.2">
      <c r="E5027" s="27" t="s">
        <v>390</v>
      </c>
      <c r="F5027" s="28" t="s">
        <v>34</v>
      </c>
    </row>
    <row r="5028" spans="5:6" x14ac:dyDescent="0.2">
      <c r="E5028" s="27" t="s">
        <v>390</v>
      </c>
      <c r="F5028" s="28" t="s">
        <v>26</v>
      </c>
    </row>
    <row r="5029" spans="5:6" x14ac:dyDescent="0.2">
      <c r="E5029" s="27" t="s">
        <v>390</v>
      </c>
      <c r="F5029" s="28" t="s">
        <v>36</v>
      </c>
    </row>
    <row r="5030" spans="5:6" x14ac:dyDescent="0.2">
      <c r="E5030" s="27" t="s">
        <v>390</v>
      </c>
      <c r="F5030" s="28" t="s">
        <v>27</v>
      </c>
    </row>
    <row r="5031" spans="5:6" x14ac:dyDescent="0.2">
      <c r="E5031" s="27" t="s">
        <v>390</v>
      </c>
      <c r="F5031" s="28" t="s">
        <v>29</v>
      </c>
    </row>
    <row r="5032" spans="5:6" x14ac:dyDescent="0.2">
      <c r="E5032" s="27" t="s">
        <v>390</v>
      </c>
      <c r="F5032" s="28" t="s">
        <v>42</v>
      </c>
    </row>
    <row r="5033" spans="5:6" x14ac:dyDescent="0.2">
      <c r="E5033" s="27" t="s">
        <v>390</v>
      </c>
      <c r="F5033" s="28" t="s">
        <v>11</v>
      </c>
    </row>
    <row r="5034" spans="5:6" x14ac:dyDescent="0.2">
      <c r="E5034" s="27" t="s">
        <v>390</v>
      </c>
      <c r="F5034" s="28" t="s">
        <v>12</v>
      </c>
    </row>
    <row r="5035" spans="5:6" x14ac:dyDescent="0.2">
      <c r="E5035" s="27" t="s">
        <v>390</v>
      </c>
      <c r="F5035" s="28" t="s">
        <v>13</v>
      </c>
    </row>
    <row r="5036" spans="5:6" x14ac:dyDescent="0.2">
      <c r="E5036" s="27" t="s">
        <v>390</v>
      </c>
      <c r="F5036" s="28" t="s">
        <v>14</v>
      </c>
    </row>
    <row r="5037" spans="5:6" x14ac:dyDescent="0.2">
      <c r="E5037" s="27" t="s">
        <v>390</v>
      </c>
      <c r="F5037" s="28" t="s">
        <v>20</v>
      </c>
    </row>
    <row r="5038" spans="5:6" x14ac:dyDescent="0.2">
      <c r="E5038" s="27" t="s">
        <v>390</v>
      </c>
      <c r="F5038" s="28" t="s">
        <v>21</v>
      </c>
    </row>
    <row r="5039" spans="5:6" x14ac:dyDescent="0.2">
      <c r="E5039" s="25" t="s">
        <v>391</v>
      </c>
      <c r="F5039" s="30" t="s">
        <v>39</v>
      </c>
    </row>
    <row r="5040" spans="5:6" x14ac:dyDescent="0.2">
      <c r="E5040" s="27" t="s">
        <v>391</v>
      </c>
      <c r="F5040" s="28" t="s">
        <v>24</v>
      </c>
    </row>
    <row r="5041" spans="5:6" x14ac:dyDescent="0.2">
      <c r="E5041" s="27" t="s">
        <v>391</v>
      </c>
      <c r="F5041" s="28" t="s">
        <v>31</v>
      </c>
    </row>
    <row r="5042" spans="5:6" x14ac:dyDescent="0.2">
      <c r="E5042" s="27" t="s">
        <v>391</v>
      </c>
      <c r="F5042" s="28" t="s">
        <v>32</v>
      </c>
    </row>
    <row r="5043" spans="5:6" x14ac:dyDescent="0.2">
      <c r="E5043" s="27" t="s">
        <v>391</v>
      </c>
      <c r="F5043" s="28" t="s">
        <v>33</v>
      </c>
    </row>
    <row r="5044" spans="5:6" x14ac:dyDescent="0.2">
      <c r="E5044" s="27" t="s">
        <v>391</v>
      </c>
      <c r="F5044" s="28" t="s">
        <v>34</v>
      </c>
    </row>
    <row r="5045" spans="5:6" x14ac:dyDescent="0.2">
      <c r="E5045" s="27" t="s">
        <v>391</v>
      </c>
      <c r="F5045" s="28" t="s">
        <v>26</v>
      </c>
    </row>
    <row r="5046" spans="5:6" x14ac:dyDescent="0.2">
      <c r="E5046" s="27" t="s">
        <v>391</v>
      </c>
      <c r="F5046" s="28" t="s">
        <v>36</v>
      </c>
    </row>
    <row r="5047" spans="5:6" x14ac:dyDescent="0.2">
      <c r="E5047" s="27" t="s">
        <v>391</v>
      </c>
      <c r="F5047" s="28" t="s">
        <v>27</v>
      </c>
    </row>
    <row r="5048" spans="5:6" x14ac:dyDescent="0.2">
      <c r="E5048" s="27" t="s">
        <v>391</v>
      </c>
      <c r="F5048" s="28" t="s">
        <v>29</v>
      </c>
    </row>
    <row r="5049" spans="5:6" x14ac:dyDescent="0.2">
      <c r="E5049" s="27" t="s">
        <v>391</v>
      </c>
      <c r="F5049" s="28" t="s">
        <v>18</v>
      </c>
    </row>
    <row r="5050" spans="5:6" x14ac:dyDescent="0.2">
      <c r="E5050" s="27" t="s">
        <v>391</v>
      </c>
      <c r="F5050" s="28" t="s">
        <v>19</v>
      </c>
    </row>
    <row r="5051" spans="5:6" x14ac:dyDescent="0.2">
      <c r="E5051" s="27" t="s">
        <v>391</v>
      </c>
      <c r="F5051" s="28" t="s">
        <v>42</v>
      </c>
    </row>
    <row r="5052" spans="5:6" x14ac:dyDescent="0.2">
      <c r="E5052" s="27" t="s">
        <v>391</v>
      </c>
      <c r="F5052" s="28" t="s">
        <v>11</v>
      </c>
    </row>
    <row r="5053" spans="5:6" x14ac:dyDescent="0.2">
      <c r="E5053" s="27" t="s">
        <v>391</v>
      </c>
      <c r="F5053" s="28" t="s">
        <v>12</v>
      </c>
    </row>
    <row r="5054" spans="5:6" x14ac:dyDescent="0.2">
      <c r="E5054" s="27" t="s">
        <v>391</v>
      </c>
      <c r="F5054" s="28" t="s">
        <v>14</v>
      </c>
    </row>
    <row r="5055" spans="5:6" x14ac:dyDescent="0.2">
      <c r="E5055" s="27" t="s">
        <v>391</v>
      </c>
      <c r="F5055" s="28" t="s">
        <v>20</v>
      </c>
    </row>
    <row r="5056" spans="5:6" x14ac:dyDescent="0.2">
      <c r="E5056" s="27" t="s">
        <v>391</v>
      </c>
      <c r="F5056" s="28" t="s">
        <v>21</v>
      </c>
    </row>
    <row r="5057" spans="5:6" x14ac:dyDescent="0.2">
      <c r="E5057" s="25" t="s">
        <v>521</v>
      </c>
      <c r="F5057" s="30" t="s">
        <v>39</v>
      </c>
    </row>
    <row r="5058" spans="5:6" x14ac:dyDescent="0.2">
      <c r="E5058" s="27" t="s">
        <v>521</v>
      </c>
      <c r="F5058" s="28" t="s">
        <v>24</v>
      </c>
    </row>
    <row r="5059" spans="5:6" x14ac:dyDescent="0.2">
      <c r="E5059" s="27" t="s">
        <v>521</v>
      </c>
      <c r="F5059" s="28" t="s">
        <v>31</v>
      </c>
    </row>
    <row r="5060" spans="5:6" x14ac:dyDescent="0.2">
      <c r="E5060" s="27" t="s">
        <v>521</v>
      </c>
      <c r="F5060" s="28" t="s">
        <v>32</v>
      </c>
    </row>
    <row r="5061" spans="5:6" x14ac:dyDescent="0.2">
      <c r="E5061" s="27" t="s">
        <v>521</v>
      </c>
      <c r="F5061" s="28" t="s">
        <v>33</v>
      </c>
    </row>
    <row r="5062" spans="5:6" x14ac:dyDescent="0.2">
      <c r="E5062" s="27" t="s">
        <v>521</v>
      </c>
      <c r="F5062" s="28" t="s">
        <v>34</v>
      </c>
    </row>
    <row r="5063" spans="5:6" x14ac:dyDescent="0.2">
      <c r="E5063" s="27" t="s">
        <v>521</v>
      </c>
      <c r="F5063" s="28" t="s">
        <v>26</v>
      </c>
    </row>
    <row r="5064" spans="5:6" x14ac:dyDescent="0.2">
      <c r="E5064" s="27" t="s">
        <v>521</v>
      </c>
      <c r="F5064" s="28" t="s">
        <v>36</v>
      </c>
    </row>
    <row r="5065" spans="5:6" x14ac:dyDescent="0.2">
      <c r="E5065" s="27" t="s">
        <v>521</v>
      </c>
      <c r="F5065" s="28" t="s">
        <v>27</v>
      </c>
    </row>
    <row r="5066" spans="5:6" x14ac:dyDescent="0.2">
      <c r="E5066" s="27" t="s">
        <v>521</v>
      </c>
      <c r="F5066" s="28" t="s">
        <v>29</v>
      </c>
    </row>
    <row r="5067" spans="5:6" x14ac:dyDescent="0.2">
      <c r="E5067" s="27" t="s">
        <v>521</v>
      </c>
      <c r="F5067" s="28" t="s">
        <v>18</v>
      </c>
    </row>
    <row r="5068" spans="5:6" x14ac:dyDescent="0.2">
      <c r="E5068" s="27" t="s">
        <v>521</v>
      </c>
      <c r="F5068" s="28" t="s">
        <v>19</v>
      </c>
    </row>
    <row r="5069" spans="5:6" x14ac:dyDescent="0.2">
      <c r="E5069" s="27" t="s">
        <v>521</v>
      </c>
      <c r="F5069" s="28" t="s">
        <v>42</v>
      </c>
    </row>
    <row r="5070" spans="5:6" x14ac:dyDescent="0.2">
      <c r="E5070" s="27" t="s">
        <v>521</v>
      </c>
      <c r="F5070" s="28" t="s">
        <v>11</v>
      </c>
    </row>
    <row r="5071" spans="5:6" x14ac:dyDescent="0.2">
      <c r="E5071" s="27" t="s">
        <v>521</v>
      </c>
      <c r="F5071" s="28" t="s">
        <v>12</v>
      </c>
    </row>
    <row r="5072" spans="5:6" x14ac:dyDescent="0.2">
      <c r="E5072" s="27" t="s">
        <v>521</v>
      </c>
      <c r="F5072" s="28" t="s">
        <v>13</v>
      </c>
    </row>
    <row r="5073" spans="5:6" x14ac:dyDescent="0.2">
      <c r="E5073" s="27" t="s">
        <v>521</v>
      </c>
      <c r="F5073" s="28" t="s">
        <v>14</v>
      </c>
    </row>
    <row r="5074" spans="5:6" x14ac:dyDescent="0.2">
      <c r="E5074" s="27" t="s">
        <v>521</v>
      </c>
      <c r="F5074" s="28" t="s">
        <v>20</v>
      </c>
    </row>
    <row r="5075" spans="5:6" x14ac:dyDescent="0.2">
      <c r="E5075" s="27" t="s">
        <v>521</v>
      </c>
      <c r="F5075" s="28" t="s">
        <v>21</v>
      </c>
    </row>
    <row r="5076" spans="5:6" x14ac:dyDescent="0.2">
      <c r="E5076" s="25" t="s">
        <v>522</v>
      </c>
      <c r="F5076" s="30" t="s">
        <v>39</v>
      </c>
    </row>
    <row r="5077" spans="5:6" x14ac:dyDescent="0.2">
      <c r="E5077" s="27" t="s">
        <v>522</v>
      </c>
      <c r="F5077" s="28" t="s">
        <v>24</v>
      </c>
    </row>
    <row r="5078" spans="5:6" x14ac:dyDescent="0.2">
      <c r="E5078" s="27" t="s">
        <v>522</v>
      </c>
      <c r="F5078" s="28" t="s">
        <v>31</v>
      </c>
    </row>
    <row r="5079" spans="5:6" x14ac:dyDescent="0.2">
      <c r="E5079" s="27" t="s">
        <v>522</v>
      </c>
      <c r="F5079" s="28" t="s">
        <v>32</v>
      </c>
    </row>
    <row r="5080" spans="5:6" x14ac:dyDescent="0.2">
      <c r="E5080" s="27" t="s">
        <v>522</v>
      </c>
      <c r="F5080" s="28" t="s">
        <v>33</v>
      </c>
    </row>
    <row r="5081" spans="5:6" x14ac:dyDescent="0.2">
      <c r="E5081" s="27" t="s">
        <v>522</v>
      </c>
      <c r="F5081" s="28" t="s">
        <v>34</v>
      </c>
    </row>
    <row r="5082" spans="5:6" x14ac:dyDescent="0.2">
      <c r="E5082" s="27" t="s">
        <v>522</v>
      </c>
      <c r="F5082" s="28" t="s">
        <v>26</v>
      </c>
    </row>
    <row r="5083" spans="5:6" x14ac:dyDescent="0.2">
      <c r="E5083" s="27" t="s">
        <v>522</v>
      </c>
      <c r="F5083" s="28" t="s">
        <v>36</v>
      </c>
    </row>
    <row r="5084" spans="5:6" x14ac:dyDescent="0.2">
      <c r="E5084" s="27" t="s">
        <v>522</v>
      </c>
      <c r="F5084" s="28" t="s">
        <v>27</v>
      </c>
    </row>
    <row r="5085" spans="5:6" x14ac:dyDescent="0.2">
      <c r="E5085" s="27" t="s">
        <v>522</v>
      </c>
      <c r="F5085" s="28" t="s">
        <v>29</v>
      </c>
    </row>
    <row r="5086" spans="5:6" x14ac:dyDescent="0.2">
      <c r="E5086" s="27" t="s">
        <v>522</v>
      </c>
      <c r="F5086" s="28" t="s">
        <v>18</v>
      </c>
    </row>
    <row r="5087" spans="5:6" x14ac:dyDescent="0.2">
      <c r="E5087" s="27" t="s">
        <v>522</v>
      </c>
      <c r="F5087" s="28" t="s">
        <v>19</v>
      </c>
    </row>
    <row r="5088" spans="5:6" x14ac:dyDescent="0.2">
      <c r="E5088" s="27" t="s">
        <v>522</v>
      </c>
      <c r="F5088" s="28" t="s">
        <v>42</v>
      </c>
    </row>
    <row r="5089" spans="5:6" x14ac:dyDescent="0.2">
      <c r="E5089" s="27" t="s">
        <v>522</v>
      </c>
      <c r="F5089" s="28" t="s">
        <v>11</v>
      </c>
    </row>
    <row r="5090" spans="5:6" x14ac:dyDescent="0.2">
      <c r="E5090" s="27" t="s">
        <v>522</v>
      </c>
      <c r="F5090" s="28" t="s">
        <v>12</v>
      </c>
    </row>
    <row r="5091" spans="5:6" x14ac:dyDescent="0.2">
      <c r="E5091" s="27" t="s">
        <v>522</v>
      </c>
      <c r="F5091" s="28" t="s">
        <v>13</v>
      </c>
    </row>
    <row r="5092" spans="5:6" x14ac:dyDescent="0.2">
      <c r="E5092" s="27" t="s">
        <v>522</v>
      </c>
      <c r="F5092" s="28" t="s">
        <v>14</v>
      </c>
    </row>
    <row r="5093" spans="5:6" x14ac:dyDescent="0.2">
      <c r="E5093" s="27" t="s">
        <v>522</v>
      </c>
      <c r="F5093" s="28" t="s">
        <v>20</v>
      </c>
    </row>
    <row r="5094" spans="5:6" x14ac:dyDescent="0.2">
      <c r="E5094" s="27" t="s">
        <v>522</v>
      </c>
      <c r="F5094" s="28" t="s">
        <v>21</v>
      </c>
    </row>
    <row r="5095" spans="5:6" x14ac:dyDescent="0.2">
      <c r="E5095" s="25" t="s">
        <v>392</v>
      </c>
      <c r="F5095" s="30" t="s">
        <v>39</v>
      </c>
    </row>
    <row r="5096" spans="5:6" x14ac:dyDescent="0.2">
      <c r="E5096" s="27" t="s">
        <v>392</v>
      </c>
      <c r="F5096" s="28" t="s">
        <v>24</v>
      </c>
    </row>
    <row r="5097" spans="5:6" x14ac:dyDescent="0.2">
      <c r="E5097" s="27" t="s">
        <v>392</v>
      </c>
      <c r="F5097" s="28" t="s">
        <v>31</v>
      </c>
    </row>
    <row r="5098" spans="5:6" x14ac:dyDescent="0.2">
      <c r="E5098" s="27" t="s">
        <v>392</v>
      </c>
      <c r="F5098" s="28" t="s">
        <v>26</v>
      </c>
    </row>
    <row r="5099" spans="5:6" x14ac:dyDescent="0.2">
      <c r="E5099" s="27" t="s">
        <v>392</v>
      </c>
      <c r="F5099" s="28" t="s">
        <v>36</v>
      </c>
    </row>
    <row r="5100" spans="5:6" x14ac:dyDescent="0.2">
      <c r="E5100" s="27" t="s">
        <v>392</v>
      </c>
      <c r="F5100" s="28" t="s">
        <v>27</v>
      </c>
    </row>
    <row r="5101" spans="5:6" x14ac:dyDescent="0.2">
      <c r="E5101" s="27" t="s">
        <v>392</v>
      </c>
      <c r="F5101" s="28" t="s">
        <v>29</v>
      </c>
    </row>
    <row r="5102" spans="5:6" x14ac:dyDescent="0.2">
      <c r="E5102" s="27" t="s">
        <v>392</v>
      </c>
      <c r="F5102" s="28" t="s">
        <v>18</v>
      </c>
    </row>
    <row r="5103" spans="5:6" x14ac:dyDescent="0.2">
      <c r="E5103" s="27" t="s">
        <v>392</v>
      </c>
      <c r="F5103" s="28" t="s">
        <v>19</v>
      </c>
    </row>
    <row r="5104" spans="5:6" x14ac:dyDescent="0.2">
      <c r="E5104" s="27" t="s">
        <v>392</v>
      </c>
      <c r="F5104" s="28" t="s">
        <v>42</v>
      </c>
    </row>
    <row r="5105" spans="5:6" x14ac:dyDescent="0.2">
      <c r="E5105" s="27" t="s">
        <v>392</v>
      </c>
      <c r="F5105" s="28" t="s">
        <v>11</v>
      </c>
    </row>
    <row r="5106" spans="5:6" x14ac:dyDescent="0.2">
      <c r="E5106" s="27" t="s">
        <v>392</v>
      </c>
      <c r="F5106" s="28" t="s">
        <v>12</v>
      </c>
    </row>
    <row r="5107" spans="5:6" x14ac:dyDescent="0.2">
      <c r="E5107" s="27" t="s">
        <v>392</v>
      </c>
      <c r="F5107" s="28" t="s">
        <v>13</v>
      </c>
    </row>
    <row r="5108" spans="5:6" x14ac:dyDescent="0.2">
      <c r="E5108" s="27" t="s">
        <v>392</v>
      </c>
      <c r="F5108" s="28" t="s">
        <v>14</v>
      </c>
    </row>
    <row r="5109" spans="5:6" x14ac:dyDescent="0.2">
      <c r="E5109" s="27" t="s">
        <v>392</v>
      </c>
      <c r="F5109" s="28" t="s">
        <v>20</v>
      </c>
    </row>
    <row r="5110" spans="5:6" x14ac:dyDescent="0.2">
      <c r="E5110" s="27" t="s">
        <v>392</v>
      </c>
      <c r="F5110" s="28" t="s">
        <v>21</v>
      </c>
    </row>
    <row r="5111" spans="5:6" x14ac:dyDescent="0.2">
      <c r="E5111" s="25" t="s">
        <v>393</v>
      </c>
      <c r="F5111" s="30" t="s">
        <v>39</v>
      </c>
    </row>
    <row r="5112" spans="5:6" x14ac:dyDescent="0.2">
      <c r="E5112" s="27" t="s">
        <v>393</v>
      </c>
      <c r="F5112" s="28" t="s">
        <v>24</v>
      </c>
    </row>
    <row r="5113" spans="5:6" x14ac:dyDescent="0.2">
      <c r="E5113" s="27" t="s">
        <v>393</v>
      </c>
      <c r="F5113" s="28" t="s">
        <v>32</v>
      </c>
    </row>
    <row r="5114" spans="5:6" x14ac:dyDescent="0.2">
      <c r="E5114" s="27" t="s">
        <v>393</v>
      </c>
      <c r="F5114" s="28" t="s">
        <v>33</v>
      </c>
    </row>
    <row r="5115" spans="5:6" x14ac:dyDescent="0.2">
      <c r="E5115" s="27" t="s">
        <v>393</v>
      </c>
      <c r="F5115" s="28" t="s">
        <v>34</v>
      </c>
    </row>
    <row r="5116" spans="5:6" x14ac:dyDescent="0.2">
      <c r="E5116" s="27" t="s">
        <v>393</v>
      </c>
      <c r="F5116" s="28" t="s">
        <v>26</v>
      </c>
    </row>
    <row r="5117" spans="5:6" x14ac:dyDescent="0.2">
      <c r="E5117" s="27" t="s">
        <v>393</v>
      </c>
      <c r="F5117" s="28" t="s">
        <v>27</v>
      </c>
    </row>
    <row r="5118" spans="5:6" x14ac:dyDescent="0.2">
      <c r="E5118" s="27" t="s">
        <v>393</v>
      </c>
      <c r="F5118" s="28" t="s">
        <v>29</v>
      </c>
    </row>
    <row r="5119" spans="5:6" x14ac:dyDescent="0.2">
      <c r="E5119" s="27" t="s">
        <v>393</v>
      </c>
      <c r="F5119" s="28" t="s">
        <v>18</v>
      </c>
    </row>
    <row r="5120" spans="5:6" x14ac:dyDescent="0.2">
      <c r="E5120" s="27" t="s">
        <v>393</v>
      </c>
      <c r="F5120" s="28" t="s">
        <v>19</v>
      </c>
    </row>
    <row r="5121" spans="5:6" x14ac:dyDescent="0.2">
      <c r="E5121" s="27" t="s">
        <v>393</v>
      </c>
      <c r="F5121" s="28" t="s">
        <v>42</v>
      </c>
    </row>
    <row r="5122" spans="5:6" x14ac:dyDescent="0.2">
      <c r="E5122" s="27" t="s">
        <v>393</v>
      </c>
      <c r="F5122" s="28" t="s">
        <v>12</v>
      </c>
    </row>
    <row r="5123" spans="5:6" x14ac:dyDescent="0.2">
      <c r="E5123" s="25" t="s">
        <v>394</v>
      </c>
      <c r="F5123" s="30" t="s">
        <v>39</v>
      </c>
    </row>
    <row r="5124" spans="5:6" x14ac:dyDescent="0.2">
      <c r="E5124" s="27" t="s">
        <v>394</v>
      </c>
      <c r="F5124" s="28" t="s">
        <v>24</v>
      </c>
    </row>
    <row r="5125" spans="5:6" x14ac:dyDescent="0.2">
      <c r="E5125" s="27" t="s">
        <v>394</v>
      </c>
      <c r="F5125" s="28" t="s">
        <v>31</v>
      </c>
    </row>
    <row r="5126" spans="5:6" x14ac:dyDescent="0.2">
      <c r="E5126" s="27" t="s">
        <v>394</v>
      </c>
      <c r="F5126" s="28" t="s">
        <v>32</v>
      </c>
    </row>
    <row r="5127" spans="5:6" x14ac:dyDescent="0.2">
      <c r="E5127" s="27" t="s">
        <v>394</v>
      </c>
      <c r="F5127" s="28" t="s">
        <v>33</v>
      </c>
    </row>
    <row r="5128" spans="5:6" x14ac:dyDescent="0.2">
      <c r="E5128" s="27" t="s">
        <v>394</v>
      </c>
      <c r="F5128" s="28" t="s">
        <v>34</v>
      </c>
    </row>
    <row r="5129" spans="5:6" x14ac:dyDescent="0.2">
      <c r="E5129" s="27" t="s">
        <v>394</v>
      </c>
      <c r="F5129" s="28" t="s">
        <v>26</v>
      </c>
    </row>
    <row r="5130" spans="5:6" x14ac:dyDescent="0.2">
      <c r="E5130" s="27" t="s">
        <v>394</v>
      </c>
      <c r="F5130" s="28" t="s">
        <v>36</v>
      </c>
    </row>
    <row r="5131" spans="5:6" x14ac:dyDescent="0.2">
      <c r="E5131" s="27" t="s">
        <v>394</v>
      </c>
      <c r="F5131" s="28" t="s">
        <v>27</v>
      </c>
    </row>
    <row r="5132" spans="5:6" x14ac:dyDescent="0.2">
      <c r="E5132" s="27" t="s">
        <v>394</v>
      </c>
      <c r="F5132" s="28" t="s">
        <v>29</v>
      </c>
    </row>
    <row r="5133" spans="5:6" x14ac:dyDescent="0.2">
      <c r="E5133" s="27" t="s">
        <v>394</v>
      </c>
      <c r="F5133" s="28" t="s">
        <v>18</v>
      </c>
    </row>
    <row r="5134" spans="5:6" x14ac:dyDescent="0.2">
      <c r="E5134" s="27" t="s">
        <v>394</v>
      </c>
      <c r="F5134" s="28" t="s">
        <v>19</v>
      </c>
    </row>
    <row r="5135" spans="5:6" x14ac:dyDescent="0.2">
      <c r="E5135" s="27" t="s">
        <v>394</v>
      </c>
      <c r="F5135" s="28" t="s">
        <v>42</v>
      </c>
    </row>
    <row r="5136" spans="5:6" x14ac:dyDescent="0.2">
      <c r="E5136" s="27" t="s">
        <v>394</v>
      </c>
      <c r="F5136" s="28" t="s">
        <v>11</v>
      </c>
    </row>
    <row r="5137" spans="5:6" x14ac:dyDescent="0.2">
      <c r="E5137" s="27" t="s">
        <v>394</v>
      </c>
      <c r="F5137" s="28" t="s">
        <v>12</v>
      </c>
    </row>
    <row r="5138" spans="5:6" x14ac:dyDescent="0.2">
      <c r="E5138" s="27" t="s">
        <v>394</v>
      </c>
      <c r="F5138" s="28" t="s">
        <v>13</v>
      </c>
    </row>
    <row r="5139" spans="5:6" x14ac:dyDescent="0.2">
      <c r="E5139" s="27" t="s">
        <v>394</v>
      </c>
      <c r="F5139" s="28" t="s">
        <v>14</v>
      </c>
    </row>
    <row r="5140" spans="5:6" x14ac:dyDescent="0.2">
      <c r="E5140" s="27" t="s">
        <v>394</v>
      </c>
      <c r="F5140" s="28" t="s">
        <v>20</v>
      </c>
    </row>
    <row r="5141" spans="5:6" x14ac:dyDescent="0.2">
      <c r="E5141" s="27" t="s">
        <v>394</v>
      </c>
      <c r="F5141" s="28" t="s">
        <v>21</v>
      </c>
    </row>
    <row r="5142" spans="5:6" x14ac:dyDescent="0.2">
      <c r="E5142" s="25" t="s">
        <v>395</v>
      </c>
      <c r="F5142" s="30" t="s">
        <v>39</v>
      </c>
    </row>
    <row r="5143" spans="5:6" x14ac:dyDescent="0.2">
      <c r="E5143" s="27" t="s">
        <v>395</v>
      </c>
      <c r="F5143" s="28" t="s">
        <v>24</v>
      </c>
    </row>
    <row r="5144" spans="5:6" x14ac:dyDescent="0.2">
      <c r="E5144" s="27" t="s">
        <v>395</v>
      </c>
      <c r="F5144" s="28" t="s">
        <v>31</v>
      </c>
    </row>
    <row r="5145" spans="5:6" x14ac:dyDescent="0.2">
      <c r="E5145" s="27" t="s">
        <v>395</v>
      </c>
      <c r="F5145" s="28" t="s">
        <v>33</v>
      </c>
    </row>
    <row r="5146" spans="5:6" x14ac:dyDescent="0.2">
      <c r="E5146" s="27" t="s">
        <v>395</v>
      </c>
      <c r="F5146" s="28" t="s">
        <v>34</v>
      </c>
    </row>
    <row r="5147" spans="5:6" x14ac:dyDescent="0.2">
      <c r="E5147" s="27" t="s">
        <v>395</v>
      </c>
      <c r="F5147" s="28" t="s">
        <v>26</v>
      </c>
    </row>
    <row r="5148" spans="5:6" x14ac:dyDescent="0.2">
      <c r="E5148" s="27" t="s">
        <v>395</v>
      </c>
      <c r="F5148" s="28" t="s">
        <v>36</v>
      </c>
    </row>
    <row r="5149" spans="5:6" x14ac:dyDescent="0.2">
      <c r="E5149" s="27" t="s">
        <v>395</v>
      </c>
      <c r="F5149" s="28" t="s">
        <v>27</v>
      </c>
    </row>
    <row r="5150" spans="5:6" x14ac:dyDescent="0.2">
      <c r="E5150" s="27" t="s">
        <v>395</v>
      </c>
      <c r="F5150" s="28" t="s">
        <v>29</v>
      </c>
    </row>
    <row r="5151" spans="5:6" x14ac:dyDescent="0.2">
      <c r="E5151" s="27" t="s">
        <v>395</v>
      </c>
      <c r="F5151" s="28" t="s">
        <v>18</v>
      </c>
    </row>
    <row r="5152" spans="5:6" x14ac:dyDescent="0.2">
      <c r="E5152" s="27" t="s">
        <v>395</v>
      </c>
      <c r="F5152" s="28" t="s">
        <v>19</v>
      </c>
    </row>
    <row r="5153" spans="5:6" x14ac:dyDescent="0.2">
      <c r="E5153" s="27" t="s">
        <v>395</v>
      </c>
      <c r="F5153" s="28" t="s">
        <v>42</v>
      </c>
    </row>
    <row r="5154" spans="5:6" x14ac:dyDescent="0.2">
      <c r="E5154" s="27" t="s">
        <v>395</v>
      </c>
      <c r="F5154" s="28" t="s">
        <v>11</v>
      </c>
    </row>
    <row r="5155" spans="5:6" x14ac:dyDescent="0.2">
      <c r="E5155" s="27" t="s">
        <v>395</v>
      </c>
      <c r="F5155" s="28" t="s">
        <v>12</v>
      </c>
    </row>
    <row r="5156" spans="5:6" x14ac:dyDescent="0.2">
      <c r="E5156" s="27" t="s">
        <v>395</v>
      </c>
      <c r="F5156" s="28" t="s">
        <v>13</v>
      </c>
    </row>
    <row r="5157" spans="5:6" x14ac:dyDescent="0.2">
      <c r="E5157" s="27" t="s">
        <v>395</v>
      </c>
      <c r="F5157" s="28" t="s">
        <v>14</v>
      </c>
    </row>
    <row r="5158" spans="5:6" x14ac:dyDescent="0.2">
      <c r="E5158" s="27" t="s">
        <v>395</v>
      </c>
      <c r="F5158" s="28" t="s">
        <v>20</v>
      </c>
    </row>
    <row r="5159" spans="5:6" x14ac:dyDescent="0.2">
      <c r="E5159" s="27" t="s">
        <v>395</v>
      </c>
      <c r="F5159" s="28" t="s">
        <v>21</v>
      </c>
    </row>
    <row r="5160" spans="5:6" x14ac:dyDescent="0.2">
      <c r="E5160" s="25" t="s">
        <v>396</v>
      </c>
      <c r="F5160" s="30" t="s">
        <v>32</v>
      </c>
    </row>
    <row r="5161" spans="5:6" x14ac:dyDescent="0.2">
      <c r="E5161" s="27" t="s">
        <v>396</v>
      </c>
      <c r="F5161" s="28" t="s">
        <v>33</v>
      </c>
    </row>
    <row r="5162" spans="5:6" x14ac:dyDescent="0.2">
      <c r="E5162" s="27" t="s">
        <v>396</v>
      </c>
      <c r="F5162" s="28" t="s">
        <v>36</v>
      </c>
    </row>
    <row r="5163" spans="5:6" x14ac:dyDescent="0.2">
      <c r="E5163" s="27" t="s">
        <v>396</v>
      </c>
      <c r="F5163" s="28" t="s">
        <v>27</v>
      </c>
    </row>
    <row r="5164" spans="5:6" x14ac:dyDescent="0.2">
      <c r="E5164" s="27" t="s">
        <v>396</v>
      </c>
      <c r="F5164" s="28" t="s">
        <v>11</v>
      </c>
    </row>
    <row r="5165" spans="5:6" x14ac:dyDescent="0.2">
      <c r="E5165" s="27" t="s">
        <v>396</v>
      </c>
      <c r="F5165" s="28" t="s">
        <v>12</v>
      </c>
    </row>
    <row r="5166" spans="5:6" x14ac:dyDescent="0.2">
      <c r="E5166" s="27" t="s">
        <v>396</v>
      </c>
      <c r="F5166" s="28" t="s">
        <v>20</v>
      </c>
    </row>
    <row r="5167" spans="5:6" x14ac:dyDescent="0.2">
      <c r="E5167" s="27" t="s">
        <v>396</v>
      </c>
      <c r="F5167" s="28" t="s">
        <v>21</v>
      </c>
    </row>
    <row r="5168" spans="5:6" x14ac:dyDescent="0.2">
      <c r="E5168" s="25" t="s">
        <v>397</v>
      </c>
      <c r="F5168" s="30" t="s">
        <v>39</v>
      </c>
    </row>
    <row r="5169" spans="5:6" x14ac:dyDescent="0.2">
      <c r="E5169" s="27" t="s">
        <v>397</v>
      </c>
      <c r="F5169" s="28" t="s">
        <v>31</v>
      </c>
    </row>
    <row r="5170" spans="5:6" x14ac:dyDescent="0.2">
      <c r="E5170" s="27" t="s">
        <v>397</v>
      </c>
      <c r="F5170" s="28" t="s">
        <v>32</v>
      </c>
    </row>
    <row r="5171" spans="5:6" x14ac:dyDescent="0.2">
      <c r="E5171" s="27" t="s">
        <v>397</v>
      </c>
      <c r="F5171" s="28" t="s">
        <v>33</v>
      </c>
    </row>
    <row r="5172" spans="5:6" x14ac:dyDescent="0.2">
      <c r="E5172" s="27" t="s">
        <v>397</v>
      </c>
      <c r="F5172" s="28" t="s">
        <v>34</v>
      </c>
    </row>
    <row r="5173" spans="5:6" x14ac:dyDescent="0.2">
      <c r="E5173" s="27" t="s">
        <v>397</v>
      </c>
      <c r="F5173" s="28" t="s">
        <v>36</v>
      </c>
    </row>
    <row r="5174" spans="5:6" x14ac:dyDescent="0.2">
      <c r="E5174" s="27" t="s">
        <v>397</v>
      </c>
      <c r="F5174" s="28" t="s">
        <v>27</v>
      </c>
    </row>
    <row r="5175" spans="5:6" x14ac:dyDescent="0.2">
      <c r="E5175" s="27" t="s">
        <v>397</v>
      </c>
      <c r="F5175" s="28" t="s">
        <v>29</v>
      </c>
    </row>
    <row r="5176" spans="5:6" x14ac:dyDescent="0.2">
      <c r="E5176" s="27" t="s">
        <v>397</v>
      </c>
      <c r="F5176" s="28" t="s">
        <v>18</v>
      </c>
    </row>
    <row r="5177" spans="5:6" x14ac:dyDescent="0.2">
      <c r="E5177" s="27" t="s">
        <v>397</v>
      </c>
      <c r="F5177" s="28" t="s">
        <v>19</v>
      </c>
    </row>
    <row r="5178" spans="5:6" x14ac:dyDescent="0.2">
      <c r="E5178" s="27" t="s">
        <v>397</v>
      </c>
      <c r="F5178" s="28" t="s">
        <v>42</v>
      </c>
    </row>
    <row r="5179" spans="5:6" x14ac:dyDescent="0.2">
      <c r="E5179" s="27" t="s">
        <v>397</v>
      </c>
      <c r="F5179" s="28" t="s">
        <v>11</v>
      </c>
    </row>
    <row r="5180" spans="5:6" x14ac:dyDescent="0.2">
      <c r="E5180" s="27" t="s">
        <v>397</v>
      </c>
      <c r="F5180" s="28" t="s">
        <v>12</v>
      </c>
    </row>
    <row r="5181" spans="5:6" x14ac:dyDescent="0.2">
      <c r="E5181" s="27" t="s">
        <v>397</v>
      </c>
      <c r="F5181" s="28" t="s">
        <v>13</v>
      </c>
    </row>
    <row r="5182" spans="5:6" x14ac:dyDescent="0.2">
      <c r="E5182" s="27" t="s">
        <v>397</v>
      </c>
      <c r="F5182" s="28" t="s">
        <v>20</v>
      </c>
    </row>
    <row r="5183" spans="5:6" x14ac:dyDescent="0.2">
      <c r="E5183" s="27" t="s">
        <v>397</v>
      </c>
      <c r="F5183" s="28" t="s">
        <v>21</v>
      </c>
    </row>
    <row r="5184" spans="5:6" x14ac:dyDescent="0.2">
      <c r="E5184" s="25" t="s">
        <v>398</v>
      </c>
      <c r="F5184" s="30" t="s">
        <v>39</v>
      </c>
    </row>
    <row r="5185" spans="5:6" x14ac:dyDescent="0.2">
      <c r="E5185" s="27" t="s">
        <v>398</v>
      </c>
      <c r="F5185" s="28" t="s">
        <v>24</v>
      </c>
    </row>
    <row r="5186" spans="5:6" x14ac:dyDescent="0.2">
      <c r="E5186" s="27" t="s">
        <v>398</v>
      </c>
      <c r="F5186" s="28" t="s">
        <v>32</v>
      </c>
    </row>
    <row r="5187" spans="5:6" x14ac:dyDescent="0.2">
      <c r="E5187" s="27" t="s">
        <v>398</v>
      </c>
      <c r="F5187" s="28" t="s">
        <v>33</v>
      </c>
    </row>
    <row r="5188" spans="5:6" x14ac:dyDescent="0.2">
      <c r="E5188" s="27" t="s">
        <v>398</v>
      </c>
      <c r="F5188" s="28" t="s">
        <v>34</v>
      </c>
    </row>
    <row r="5189" spans="5:6" x14ac:dyDescent="0.2">
      <c r="E5189" s="27" t="s">
        <v>398</v>
      </c>
      <c r="F5189" s="28" t="s">
        <v>26</v>
      </c>
    </row>
    <row r="5190" spans="5:6" x14ac:dyDescent="0.2">
      <c r="E5190" s="27" t="s">
        <v>398</v>
      </c>
      <c r="F5190" s="28" t="s">
        <v>36</v>
      </c>
    </row>
    <row r="5191" spans="5:6" x14ac:dyDescent="0.2">
      <c r="E5191" s="27" t="s">
        <v>398</v>
      </c>
      <c r="F5191" s="28" t="s">
        <v>27</v>
      </c>
    </row>
    <row r="5192" spans="5:6" x14ac:dyDescent="0.2">
      <c r="E5192" s="27" t="s">
        <v>398</v>
      </c>
      <c r="F5192" s="28" t="s">
        <v>29</v>
      </c>
    </row>
    <row r="5193" spans="5:6" x14ac:dyDescent="0.2">
      <c r="E5193" s="27" t="s">
        <v>398</v>
      </c>
      <c r="F5193" s="28" t="s">
        <v>18</v>
      </c>
    </row>
    <row r="5194" spans="5:6" x14ac:dyDescent="0.2">
      <c r="E5194" s="27" t="s">
        <v>398</v>
      </c>
      <c r="F5194" s="28" t="s">
        <v>19</v>
      </c>
    </row>
    <row r="5195" spans="5:6" x14ac:dyDescent="0.2">
      <c r="E5195" s="27" t="s">
        <v>398</v>
      </c>
      <c r="F5195" s="28" t="s">
        <v>42</v>
      </c>
    </row>
    <row r="5196" spans="5:6" x14ac:dyDescent="0.2">
      <c r="E5196" s="27" t="s">
        <v>398</v>
      </c>
      <c r="F5196" s="28" t="s">
        <v>14</v>
      </c>
    </row>
    <row r="5197" spans="5:6" x14ac:dyDescent="0.2">
      <c r="E5197" s="27" t="s">
        <v>398</v>
      </c>
      <c r="F5197" s="28" t="s">
        <v>20</v>
      </c>
    </row>
    <row r="5198" spans="5:6" x14ac:dyDescent="0.2">
      <c r="E5198" s="27" t="s">
        <v>398</v>
      </c>
      <c r="F5198" s="28" t="s">
        <v>21</v>
      </c>
    </row>
    <row r="5199" spans="5:6" x14ac:dyDescent="0.2">
      <c r="E5199" s="25" t="s">
        <v>399</v>
      </c>
      <c r="F5199" s="30" t="s">
        <v>39</v>
      </c>
    </row>
    <row r="5200" spans="5:6" x14ac:dyDescent="0.2">
      <c r="E5200" s="27" t="s">
        <v>399</v>
      </c>
      <c r="F5200" s="28" t="s">
        <v>31</v>
      </c>
    </row>
    <row r="5201" spans="5:6" x14ac:dyDescent="0.2">
      <c r="E5201" s="27" t="s">
        <v>399</v>
      </c>
      <c r="F5201" s="28" t="s">
        <v>32</v>
      </c>
    </row>
    <row r="5202" spans="5:6" x14ac:dyDescent="0.2">
      <c r="E5202" s="27" t="s">
        <v>399</v>
      </c>
      <c r="F5202" s="28" t="s">
        <v>33</v>
      </c>
    </row>
    <row r="5203" spans="5:6" x14ac:dyDescent="0.2">
      <c r="E5203" s="27" t="s">
        <v>399</v>
      </c>
      <c r="F5203" s="28" t="s">
        <v>34</v>
      </c>
    </row>
    <row r="5204" spans="5:6" x14ac:dyDescent="0.2">
      <c r="E5204" s="27" t="s">
        <v>399</v>
      </c>
      <c r="F5204" s="28" t="s">
        <v>36</v>
      </c>
    </row>
    <row r="5205" spans="5:6" x14ac:dyDescent="0.2">
      <c r="E5205" s="27" t="s">
        <v>399</v>
      </c>
      <c r="F5205" s="28" t="s">
        <v>27</v>
      </c>
    </row>
    <row r="5206" spans="5:6" x14ac:dyDescent="0.2">
      <c r="E5206" s="27" t="s">
        <v>399</v>
      </c>
      <c r="F5206" s="28" t="s">
        <v>29</v>
      </c>
    </row>
    <row r="5207" spans="5:6" x14ac:dyDescent="0.2">
      <c r="E5207" s="27" t="s">
        <v>399</v>
      </c>
      <c r="F5207" s="28" t="s">
        <v>18</v>
      </c>
    </row>
    <row r="5208" spans="5:6" x14ac:dyDescent="0.2">
      <c r="E5208" s="27" t="s">
        <v>399</v>
      </c>
      <c r="F5208" s="28" t="s">
        <v>42</v>
      </c>
    </row>
    <row r="5209" spans="5:6" x14ac:dyDescent="0.2">
      <c r="E5209" s="27" t="s">
        <v>399</v>
      </c>
      <c r="F5209" s="28" t="s">
        <v>11</v>
      </c>
    </row>
    <row r="5210" spans="5:6" x14ac:dyDescent="0.2">
      <c r="E5210" s="27" t="s">
        <v>399</v>
      </c>
      <c r="F5210" s="28" t="s">
        <v>12</v>
      </c>
    </row>
    <row r="5211" spans="5:6" x14ac:dyDescent="0.2">
      <c r="E5211" s="27" t="s">
        <v>399</v>
      </c>
      <c r="F5211" s="28" t="s">
        <v>13</v>
      </c>
    </row>
    <row r="5212" spans="5:6" x14ac:dyDescent="0.2">
      <c r="E5212" s="27" t="s">
        <v>399</v>
      </c>
      <c r="F5212" s="28" t="s">
        <v>14</v>
      </c>
    </row>
    <row r="5213" spans="5:6" x14ac:dyDescent="0.2">
      <c r="E5213" s="27" t="s">
        <v>399</v>
      </c>
      <c r="F5213" s="28" t="s">
        <v>20</v>
      </c>
    </row>
    <row r="5214" spans="5:6" x14ac:dyDescent="0.2">
      <c r="E5214" s="25" t="s">
        <v>400</v>
      </c>
      <c r="F5214" s="30" t="s">
        <v>39</v>
      </c>
    </row>
    <row r="5215" spans="5:6" x14ac:dyDescent="0.2">
      <c r="E5215" s="27" t="s">
        <v>400</v>
      </c>
      <c r="F5215" s="28" t="s">
        <v>24</v>
      </c>
    </row>
    <row r="5216" spans="5:6" x14ac:dyDescent="0.2">
      <c r="E5216" s="27" t="s">
        <v>400</v>
      </c>
      <c r="F5216" s="28" t="s">
        <v>31</v>
      </c>
    </row>
    <row r="5217" spans="5:6" x14ac:dyDescent="0.2">
      <c r="E5217" s="27" t="s">
        <v>400</v>
      </c>
      <c r="F5217" s="28" t="s">
        <v>32</v>
      </c>
    </row>
    <row r="5218" spans="5:6" x14ac:dyDescent="0.2">
      <c r="E5218" s="27" t="s">
        <v>400</v>
      </c>
      <c r="F5218" s="28" t="s">
        <v>33</v>
      </c>
    </row>
    <row r="5219" spans="5:6" x14ac:dyDescent="0.2">
      <c r="E5219" s="27" t="s">
        <v>400</v>
      </c>
      <c r="F5219" s="28" t="s">
        <v>34</v>
      </c>
    </row>
    <row r="5220" spans="5:6" x14ac:dyDescent="0.2">
      <c r="E5220" s="27" t="s">
        <v>400</v>
      </c>
      <c r="F5220" s="28" t="s">
        <v>26</v>
      </c>
    </row>
    <row r="5221" spans="5:6" x14ac:dyDescent="0.2">
      <c r="E5221" s="27" t="s">
        <v>400</v>
      </c>
      <c r="F5221" s="28" t="s">
        <v>36</v>
      </c>
    </row>
    <row r="5222" spans="5:6" x14ac:dyDescent="0.2">
      <c r="E5222" s="27" t="s">
        <v>400</v>
      </c>
      <c r="F5222" s="28" t="s">
        <v>27</v>
      </c>
    </row>
    <row r="5223" spans="5:6" x14ac:dyDescent="0.2">
      <c r="E5223" s="27" t="s">
        <v>400</v>
      </c>
      <c r="F5223" s="28" t="s">
        <v>29</v>
      </c>
    </row>
    <row r="5224" spans="5:6" x14ac:dyDescent="0.2">
      <c r="E5224" s="27" t="s">
        <v>400</v>
      </c>
      <c r="F5224" s="28" t="s">
        <v>18</v>
      </c>
    </row>
    <row r="5225" spans="5:6" x14ac:dyDescent="0.2">
      <c r="E5225" s="27" t="s">
        <v>400</v>
      </c>
      <c r="F5225" s="28" t="s">
        <v>19</v>
      </c>
    </row>
    <row r="5226" spans="5:6" x14ac:dyDescent="0.2">
      <c r="E5226" s="27" t="s">
        <v>400</v>
      </c>
      <c r="F5226" s="28" t="s">
        <v>42</v>
      </c>
    </row>
    <row r="5227" spans="5:6" x14ac:dyDescent="0.2">
      <c r="E5227" s="27" t="s">
        <v>400</v>
      </c>
      <c r="F5227" s="28" t="s">
        <v>11</v>
      </c>
    </row>
    <row r="5228" spans="5:6" x14ac:dyDescent="0.2">
      <c r="E5228" s="27" t="s">
        <v>400</v>
      </c>
      <c r="F5228" s="28" t="s">
        <v>12</v>
      </c>
    </row>
    <row r="5229" spans="5:6" x14ac:dyDescent="0.2">
      <c r="E5229" s="27" t="s">
        <v>400</v>
      </c>
      <c r="F5229" s="28" t="s">
        <v>14</v>
      </c>
    </row>
    <row r="5230" spans="5:6" x14ac:dyDescent="0.2">
      <c r="E5230" s="27" t="s">
        <v>400</v>
      </c>
      <c r="F5230" s="28" t="s">
        <v>20</v>
      </c>
    </row>
    <row r="5231" spans="5:6" x14ac:dyDescent="0.2">
      <c r="E5231" s="25" t="s">
        <v>401</v>
      </c>
      <c r="F5231" s="30" t="s">
        <v>39</v>
      </c>
    </row>
    <row r="5232" spans="5:6" x14ac:dyDescent="0.2">
      <c r="E5232" s="27" t="s">
        <v>401</v>
      </c>
      <c r="F5232" s="28" t="s">
        <v>24</v>
      </c>
    </row>
    <row r="5233" spans="5:6" x14ac:dyDescent="0.2">
      <c r="E5233" s="27" t="s">
        <v>401</v>
      </c>
      <c r="F5233" s="28" t="s">
        <v>31</v>
      </c>
    </row>
    <row r="5234" spans="5:6" x14ac:dyDescent="0.2">
      <c r="E5234" s="27" t="s">
        <v>401</v>
      </c>
      <c r="F5234" s="28" t="s">
        <v>32</v>
      </c>
    </row>
    <row r="5235" spans="5:6" x14ac:dyDescent="0.2">
      <c r="E5235" s="27" t="s">
        <v>401</v>
      </c>
      <c r="F5235" s="28" t="s">
        <v>33</v>
      </c>
    </row>
    <row r="5236" spans="5:6" x14ac:dyDescent="0.2">
      <c r="E5236" s="27" t="s">
        <v>401</v>
      </c>
      <c r="F5236" s="28" t="s">
        <v>34</v>
      </c>
    </row>
    <row r="5237" spans="5:6" x14ac:dyDescent="0.2">
      <c r="E5237" s="27" t="s">
        <v>401</v>
      </c>
      <c r="F5237" s="28" t="s">
        <v>26</v>
      </c>
    </row>
    <row r="5238" spans="5:6" x14ac:dyDescent="0.2">
      <c r="E5238" s="27" t="s">
        <v>401</v>
      </c>
      <c r="F5238" s="28" t="s">
        <v>36</v>
      </c>
    </row>
    <row r="5239" spans="5:6" x14ac:dyDescent="0.2">
      <c r="E5239" s="27" t="s">
        <v>401</v>
      </c>
      <c r="F5239" s="28" t="s">
        <v>27</v>
      </c>
    </row>
    <row r="5240" spans="5:6" x14ac:dyDescent="0.2">
      <c r="E5240" s="27" t="s">
        <v>401</v>
      </c>
      <c r="F5240" s="28" t="s">
        <v>29</v>
      </c>
    </row>
    <row r="5241" spans="5:6" x14ac:dyDescent="0.2">
      <c r="E5241" s="27" t="s">
        <v>401</v>
      </c>
      <c r="F5241" s="28" t="s">
        <v>18</v>
      </c>
    </row>
    <row r="5242" spans="5:6" x14ac:dyDescent="0.2">
      <c r="E5242" s="27" t="s">
        <v>401</v>
      </c>
      <c r="F5242" s="28" t="s">
        <v>19</v>
      </c>
    </row>
    <row r="5243" spans="5:6" x14ac:dyDescent="0.2">
      <c r="E5243" s="27" t="s">
        <v>401</v>
      </c>
      <c r="F5243" s="28" t="s">
        <v>11</v>
      </c>
    </row>
    <row r="5244" spans="5:6" x14ac:dyDescent="0.2">
      <c r="E5244" s="27" t="s">
        <v>401</v>
      </c>
      <c r="F5244" s="28" t="s">
        <v>12</v>
      </c>
    </row>
    <row r="5245" spans="5:6" x14ac:dyDescent="0.2">
      <c r="E5245" s="27" t="s">
        <v>401</v>
      </c>
      <c r="F5245" s="28" t="s">
        <v>13</v>
      </c>
    </row>
    <row r="5246" spans="5:6" x14ac:dyDescent="0.2">
      <c r="E5246" s="27" t="s">
        <v>401</v>
      </c>
      <c r="F5246" s="28" t="s">
        <v>14</v>
      </c>
    </row>
    <row r="5247" spans="5:6" x14ac:dyDescent="0.2">
      <c r="E5247" s="27" t="s">
        <v>401</v>
      </c>
      <c r="F5247" s="28" t="s">
        <v>20</v>
      </c>
    </row>
    <row r="5248" spans="5:6" x14ac:dyDescent="0.2">
      <c r="E5248" s="27" t="s">
        <v>401</v>
      </c>
      <c r="F5248" s="28" t="s">
        <v>21</v>
      </c>
    </row>
    <row r="5249" spans="5:6" x14ac:dyDescent="0.2">
      <c r="E5249" s="25" t="s">
        <v>402</v>
      </c>
      <c r="F5249" s="30" t="s">
        <v>39</v>
      </c>
    </row>
    <row r="5250" spans="5:6" x14ac:dyDescent="0.2">
      <c r="E5250" s="27" t="s">
        <v>402</v>
      </c>
      <c r="F5250" s="28" t="s">
        <v>24</v>
      </c>
    </row>
    <row r="5251" spans="5:6" x14ac:dyDescent="0.2">
      <c r="E5251" s="27" t="s">
        <v>402</v>
      </c>
      <c r="F5251" s="28" t="s">
        <v>31</v>
      </c>
    </row>
    <row r="5252" spans="5:6" x14ac:dyDescent="0.2">
      <c r="E5252" s="27" t="s">
        <v>402</v>
      </c>
      <c r="F5252" s="28" t="s">
        <v>33</v>
      </c>
    </row>
    <row r="5253" spans="5:6" x14ac:dyDescent="0.2">
      <c r="E5253" s="27" t="s">
        <v>402</v>
      </c>
      <c r="F5253" s="28" t="s">
        <v>34</v>
      </c>
    </row>
    <row r="5254" spans="5:6" x14ac:dyDescent="0.2">
      <c r="E5254" s="27" t="s">
        <v>402</v>
      </c>
      <c r="F5254" s="28" t="s">
        <v>26</v>
      </c>
    </row>
    <row r="5255" spans="5:6" x14ac:dyDescent="0.2">
      <c r="E5255" s="27" t="s">
        <v>402</v>
      </c>
      <c r="F5255" s="28" t="s">
        <v>36</v>
      </c>
    </row>
    <row r="5256" spans="5:6" x14ac:dyDescent="0.2">
      <c r="E5256" s="27" t="s">
        <v>402</v>
      </c>
      <c r="F5256" s="28" t="s">
        <v>18</v>
      </c>
    </row>
    <row r="5257" spans="5:6" x14ac:dyDescent="0.2">
      <c r="E5257" s="27" t="s">
        <v>402</v>
      </c>
      <c r="F5257" s="28" t="s">
        <v>19</v>
      </c>
    </row>
    <row r="5258" spans="5:6" x14ac:dyDescent="0.2">
      <c r="E5258" s="27" t="s">
        <v>402</v>
      </c>
      <c r="F5258" s="28" t="s">
        <v>42</v>
      </c>
    </row>
    <row r="5259" spans="5:6" x14ac:dyDescent="0.2">
      <c r="E5259" s="27" t="s">
        <v>402</v>
      </c>
      <c r="F5259" s="28" t="s">
        <v>11</v>
      </c>
    </row>
    <row r="5260" spans="5:6" x14ac:dyDescent="0.2">
      <c r="E5260" s="27" t="s">
        <v>402</v>
      </c>
      <c r="F5260" s="28" t="s">
        <v>12</v>
      </c>
    </row>
    <row r="5261" spans="5:6" x14ac:dyDescent="0.2">
      <c r="E5261" s="27" t="s">
        <v>402</v>
      </c>
      <c r="F5261" s="28" t="s">
        <v>20</v>
      </c>
    </row>
    <row r="5262" spans="5:6" x14ac:dyDescent="0.2">
      <c r="E5262" s="27" t="s">
        <v>402</v>
      </c>
      <c r="F5262" s="28" t="s">
        <v>21</v>
      </c>
    </row>
    <row r="5263" spans="5:6" x14ac:dyDescent="0.2">
      <c r="E5263" s="25" t="s">
        <v>403</v>
      </c>
      <c r="F5263" s="30" t="s">
        <v>25</v>
      </c>
    </row>
    <row r="5264" spans="5:6" x14ac:dyDescent="0.2">
      <c r="E5264" s="27" t="s">
        <v>403</v>
      </c>
      <c r="F5264" s="28" t="s">
        <v>31</v>
      </c>
    </row>
    <row r="5265" spans="5:6" x14ac:dyDescent="0.2">
      <c r="E5265" s="27" t="s">
        <v>403</v>
      </c>
      <c r="F5265" s="28" t="s">
        <v>32</v>
      </c>
    </row>
    <row r="5266" spans="5:6" x14ac:dyDescent="0.2">
      <c r="E5266" s="27" t="s">
        <v>403</v>
      </c>
      <c r="F5266" s="28" t="s">
        <v>34</v>
      </c>
    </row>
    <row r="5267" spans="5:6" x14ac:dyDescent="0.2">
      <c r="E5267" s="27" t="s">
        <v>403</v>
      </c>
      <c r="F5267" s="28" t="s">
        <v>7</v>
      </c>
    </row>
    <row r="5268" spans="5:6" x14ac:dyDescent="0.2">
      <c r="E5268" s="27" t="s">
        <v>403</v>
      </c>
      <c r="F5268" s="28" t="s">
        <v>8</v>
      </c>
    </row>
    <row r="5269" spans="5:6" x14ac:dyDescent="0.2">
      <c r="E5269" s="27" t="s">
        <v>403</v>
      </c>
      <c r="F5269" s="28" t="s">
        <v>36</v>
      </c>
    </row>
    <row r="5270" spans="5:6" x14ac:dyDescent="0.2">
      <c r="E5270" s="27" t="s">
        <v>403</v>
      </c>
      <c r="F5270" s="28" t="s">
        <v>27</v>
      </c>
    </row>
    <row r="5271" spans="5:6" x14ac:dyDescent="0.2">
      <c r="E5271" s="27" t="s">
        <v>403</v>
      </c>
      <c r="F5271" s="28" t="s">
        <v>18</v>
      </c>
    </row>
    <row r="5272" spans="5:6" x14ac:dyDescent="0.2">
      <c r="E5272" s="27" t="s">
        <v>403</v>
      </c>
      <c r="F5272" s="28" t="s">
        <v>11</v>
      </c>
    </row>
    <row r="5273" spans="5:6" x14ac:dyDescent="0.2">
      <c r="E5273" s="27" t="s">
        <v>403</v>
      </c>
      <c r="F5273" s="28" t="s">
        <v>12</v>
      </c>
    </row>
    <row r="5274" spans="5:6" x14ac:dyDescent="0.2">
      <c r="E5274" s="27" t="s">
        <v>403</v>
      </c>
      <c r="F5274" s="28" t="s">
        <v>15</v>
      </c>
    </row>
    <row r="5275" spans="5:6" x14ac:dyDescent="0.2">
      <c r="E5275" s="27" t="s">
        <v>403</v>
      </c>
      <c r="F5275" s="28" t="s">
        <v>20</v>
      </c>
    </row>
    <row r="5276" spans="5:6" x14ac:dyDescent="0.2">
      <c r="E5276" s="25" t="s">
        <v>404</v>
      </c>
      <c r="F5276" s="30" t="s">
        <v>39</v>
      </c>
    </row>
    <row r="5277" spans="5:6" x14ac:dyDescent="0.2">
      <c r="E5277" s="27" t="s">
        <v>404</v>
      </c>
      <c r="F5277" s="28" t="s">
        <v>24</v>
      </c>
    </row>
    <row r="5278" spans="5:6" x14ac:dyDescent="0.2">
      <c r="E5278" s="27" t="s">
        <v>404</v>
      </c>
      <c r="F5278" s="28" t="s">
        <v>31</v>
      </c>
    </row>
    <row r="5279" spans="5:6" x14ac:dyDescent="0.2">
      <c r="E5279" s="27" t="s">
        <v>404</v>
      </c>
      <c r="F5279" s="28" t="s">
        <v>32</v>
      </c>
    </row>
    <row r="5280" spans="5:6" x14ac:dyDescent="0.2">
      <c r="E5280" s="27" t="s">
        <v>404</v>
      </c>
      <c r="F5280" s="28" t="s">
        <v>33</v>
      </c>
    </row>
    <row r="5281" spans="5:6" x14ac:dyDescent="0.2">
      <c r="E5281" s="27" t="s">
        <v>404</v>
      </c>
      <c r="F5281" s="28" t="s">
        <v>26</v>
      </c>
    </row>
    <row r="5282" spans="5:6" x14ac:dyDescent="0.2">
      <c r="E5282" s="27" t="s">
        <v>404</v>
      </c>
      <c r="F5282" s="28" t="s">
        <v>18</v>
      </c>
    </row>
    <row r="5283" spans="5:6" x14ac:dyDescent="0.2">
      <c r="E5283" s="27" t="s">
        <v>404</v>
      </c>
      <c r="F5283" s="28" t="s">
        <v>19</v>
      </c>
    </row>
    <row r="5284" spans="5:6" x14ac:dyDescent="0.2">
      <c r="E5284" s="27" t="s">
        <v>404</v>
      </c>
      <c r="F5284" s="28" t="s">
        <v>42</v>
      </c>
    </row>
    <row r="5285" spans="5:6" x14ac:dyDescent="0.2">
      <c r="E5285" s="27" t="s">
        <v>404</v>
      </c>
      <c r="F5285" s="28" t="s">
        <v>12</v>
      </c>
    </row>
    <row r="5286" spans="5:6" x14ac:dyDescent="0.2">
      <c r="E5286" s="27" t="s">
        <v>404</v>
      </c>
      <c r="F5286" s="28" t="s">
        <v>20</v>
      </c>
    </row>
    <row r="5287" spans="5:6" x14ac:dyDescent="0.2">
      <c r="E5287" s="27" t="s">
        <v>404</v>
      </c>
      <c r="F5287" s="28" t="s">
        <v>21</v>
      </c>
    </row>
    <row r="5288" spans="5:6" x14ac:dyDescent="0.2">
      <c r="E5288" s="25" t="s">
        <v>405</v>
      </c>
      <c r="F5288" s="30" t="s">
        <v>31</v>
      </c>
    </row>
    <row r="5289" spans="5:6" x14ac:dyDescent="0.2">
      <c r="E5289" s="27" t="s">
        <v>405</v>
      </c>
      <c r="F5289" s="28" t="s">
        <v>32</v>
      </c>
    </row>
    <row r="5290" spans="5:6" x14ac:dyDescent="0.2">
      <c r="E5290" s="27" t="s">
        <v>405</v>
      </c>
      <c r="F5290" s="28" t="s">
        <v>33</v>
      </c>
    </row>
    <row r="5291" spans="5:6" x14ac:dyDescent="0.2">
      <c r="E5291" s="27" t="s">
        <v>405</v>
      </c>
      <c r="F5291" s="28" t="s">
        <v>34</v>
      </c>
    </row>
    <row r="5292" spans="5:6" x14ac:dyDescent="0.2">
      <c r="E5292" s="27" t="s">
        <v>405</v>
      </c>
      <c r="F5292" s="28" t="s">
        <v>27</v>
      </c>
    </row>
    <row r="5293" spans="5:6" x14ac:dyDescent="0.2">
      <c r="E5293" s="27" t="s">
        <v>405</v>
      </c>
      <c r="F5293" s="28" t="s">
        <v>18</v>
      </c>
    </row>
    <row r="5294" spans="5:6" x14ac:dyDescent="0.2">
      <c r="E5294" s="27" t="s">
        <v>405</v>
      </c>
      <c r="F5294" s="28" t="s">
        <v>19</v>
      </c>
    </row>
    <row r="5295" spans="5:6" x14ac:dyDescent="0.2">
      <c r="E5295" s="27" t="s">
        <v>405</v>
      </c>
      <c r="F5295" s="28" t="s">
        <v>42</v>
      </c>
    </row>
    <row r="5296" spans="5:6" x14ac:dyDescent="0.2">
      <c r="E5296" s="27" t="s">
        <v>405</v>
      </c>
      <c r="F5296" s="28" t="s">
        <v>11</v>
      </c>
    </row>
    <row r="5297" spans="5:6" x14ac:dyDescent="0.2">
      <c r="E5297" s="27" t="s">
        <v>405</v>
      </c>
      <c r="F5297" s="28" t="s">
        <v>12</v>
      </c>
    </row>
    <row r="5298" spans="5:6" x14ac:dyDescent="0.2">
      <c r="E5298" s="27" t="s">
        <v>405</v>
      </c>
      <c r="F5298" s="28" t="s">
        <v>13</v>
      </c>
    </row>
    <row r="5299" spans="5:6" x14ac:dyDescent="0.2">
      <c r="E5299" s="27" t="s">
        <v>405</v>
      </c>
      <c r="F5299" s="28" t="s">
        <v>14</v>
      </c>
    </row>
    <row r="5300" spans="5:6" x14ac:dyDescent="0.2">
      <c r="E5300" s="27" t="s">
        <v>405</v>
      </c>
      <c r="F5300" s="28" t="s">
        <v>20</v>
      </c>
    </row>
    <row r="5301" spans="5:6" x14ac:dyDescent="0.2">
      <c r="E5301" s="25" t="s">
        <v>406</v>
      </c>
      <c r="F5301" s="30" t="s">
        <v>24</v>
      </c>
    </row>
    <row r="5302" spans="5:6" x14ac:dyDescent="0.2">
      <c r="E5302" s="27" t="s">
        <v>406</v>
      </c>
      <c r="F5302" s="28" t="s">
        <v>31</v>
      </c>
    </row>
    <row r="5303" spans="5:6" x14ac:dyDescent="0.2">
      <c r="E5303" s="27" t="s">
        <v>406</v>
      </c>
      <c r="F5303" s="28" t="s">
        <v>32</v>
      </c>
    </row>
    <row r="5304" spans="5:6" x14ac:dyDescent="0.2">
      <c r="E5304" s="27" t="s">
        <v>406</v>
      </c>
      <c r="F5304" s="28" t="s">
        <v>33</v>
      </c>
    </row>
    <row r="5305" spans="5:6" x14ac:dyDescent="0.2">
      <c r="E5305" s="27" t="s">
        <v>406</v>
      </c>
      <c r="F5305" s="28" t="s">
        <v>36</v>
      </c>
    </row>
    <row r="5306" spans="5:6" x14ac:dyDescent="0.2">
      <c r="E5306" s="27" t="s">
        <v>406</v>
      </c>
      <c r="F5306" s="28" t="s">
        <v>27</v>
      </c>
    </row>
    <row r="5307" spans="5:6" x14ac:dyDescent="0.2">
      <c r="E5307" s="27" t="s">
        <v>406</v>
      </c>
      <c r="F5307" s="28" t="s">
        <v>19</v>
      </c>
    </row>
    <row r="5308" spans="5:6" x14ac:dyDescent="0.2">
      <c r="E5308" s="27" t="s">
        <v>406</v>
      </c>
      <c r="F5308" s="28" t="s">
        <v>42</v>
      </c>
    </row>
    <row r="5309" spans="5:6" x14ac:dyDescent="0.2">
      <c r="E5309" s="27" t="s">
        <v>406</v>
      </c>
      <c r="F5309" s="28" t="s">
        <v>12</v>
      </c>
    </row>
    <row r="5310" spans="5:6" x14ac:dyDescent="0.2">
      <c r="E5310" s="27" t="s">
        <v>406</v>
      </c>
      <c r="F5310" s="28" t="s">
        <v>14</v>
      </c>
    </row>
    <row r="5311" spans="5:6" x14ac:dyDescent="0.2">
      <c r="E5311" s="27" t="s">
        <v>406</v>
      </c>
      <c r="F5311" s="28" t="s">
        <v>21</v>
      </c>
    </row>
    <row r="5312" spans="5:6" x14ac:dyDescent="0.2">
      <c r="E5312" s="25" t="s">
        <v>407</v>
      </c>
      <c r="F5312" s="30" t="s">
        <v>39</v>
      </c>
    </row>
    <row r="5313" spans="5:6" x14ac:dyDescent="0.2">
      <c r="E5313" s="27" t="s">
        <v>407</v>
      </c>
      <c r="F5313" s="28" t="s">
        <v>24</v>
      </c>
    </row>
    <row r="5314" spans="5:6" x14ac:dyDescent="0.2">
      <c r="E5314" s="27" t="s">
        <v>407</v>
      </c>
      <c r="F5314" s="28" t="s">
        <v>31</v>
      </c>
    </row>
    <row r="5315" spans="5:6" x14ac:dyDescent="0.2">
      <c r="E5315" s="27" t="s">
        <v>407</v>
      </c>
      <c r="F5315" s="28" t="s">
        <v>33</v>
      </c>
    </row>
    <row r="5316" spans="5:6" x14ac:dyDescent="0.2">
      <c r="E5316" s="27" t="s">
        <v>407</v>
      </c>
      <c r="F5316" s="28" t="s">
        <v>36</v>
      </c>
    </row>
    <row r="5317" spans="5:6" x14ac:dyDescent="0.2">
      <c r="E5317" s="27" t="s">
        <v>407</v>
      </c>
      <c r="F5317" s="28" t="s">
        <v>27</v>
      </c>
    </row>
    <row r="5318" spans="5:6" x14ac:dyDescent="0.2">
      <c r="E5318" s="27" t="s">
        <v>407</v>
      </c>
      <c r="F5318" s="28" t="s">
        <v>29</v>
      </c>
    </row>
    <row r="5319" spans="5:6" x14ac:dyDescent="0.2">
      <c r="E5319" s="27" t="s">
        <v>407</v>
      </c>
      <c r="F5319" s="28" t="s">
        <v>18</v>
      </c>
    </row>
    <row r="5320" spans="5:6" x14ac:dyDescent="0.2">
      <c r="E5320" s="27" t="s">
        <v>407</v>
      </c>
      <c r="F5320" s="28" t="s">
        <v>42</v>
      </c>
    </row>
    <row r="5321" spans="5:6" x14ac:dyDescent="0.2">
      <c r="E5321" s="27" t="s">
        <v>407</v>
      </c>
      <c r="F5321" s="28" t="s">
        <v>11</v>
      </c>
    </row>
    <row r="5322" spans="5:6" x14ac:dyDescent="0.2">
      <c r="E5322" s="27" t="s">
        <v>407</v>
      </c>
      <c r="F5322" s="28" t="s">
        <v>12</v>
      </c>
    </row>
    <row r="5323" spans="5:6" x14ac:dyDescent="0.2">
      <c r="E5323" s="27" t="s">
        <v>407</v>
      </c>
      <c r="F5323" s="28" t="s">
        <v>13</v>
      </c>
    </row>
    <row r="5324" spans="5:6" x14ac:dyDescent="0.2">
      <c r="E5324" s="27" t="s">
        <v>407</v>
      </c>
      <c r="F5324" s="28" t="s">
        <v>20</v>
      </c>
    </row>
    <row r="5325" spans="5:6" x14ac:dyDescent="0.2">
      <c r="E5325" s="25" t="s">
        <v>408</v>
      </c>
      <c r="F5325" s="30" t="s">
        <v>24</v>
      </c>
    </row>
    <row r="5326" spans="5:6" x14ac:dyDescent="0.2">
      <c r="E5326" s="27" t="s">
        <v>408</v>
      </c>
      <c r="F5326" s="28" t="s">
        <v>31</v>
      </c>
    </row>
    <row r="5327" spans="5:6" x14ac:dyDescent="0.2">
      <c r="E5327" s="27" t="s">
        <v>408</v>
      </c>
      <c r="F5327" s="28" t="s">
        <v>32</v>
      </c>
    </row>
    <row r="5328" spans="5:6" x14ac:dyDescent="0.2">
      <c r="E5328" s="27" t="s">
        <v>408</v>
      </c>
      <c r="F5328" s="28" t="s">
        <v>33</v>
      </c>
    </row>
    <row r="5329" spans="5:6" x14ac:dyDescent="0.2">
      <c r="E5329" s="27" t="s">
        <v>408</v>
      </c>
      <c r="F5329" s="28" t="s">
        <v>34</v>
      </c>
    </row>
    <row r="5330" spans="5:6" x14ac:dyDescent="0.2">
      <c r="E5330" s="27" t="s">
        <v>408</v>
      </c>
      <c r="F5330" s="28" t="s">
        <v>26</v>
      </c>
    </row>
    <row r="5331" spans="5:6" x14ac:dyDescent="0.2">
      <c r="E5331" s="27" t="s">
        <v>408</v>
      </c>
      <c r="F5331" s="28" t="s">
        <v>36</v>
      </c>
    </row>
    <row r="5332" spans="5:6" x14ac:dyDescent="0.2">
      <c r="E5332" s="27" t="s">
        <v>408</v>
      </c>
      <c r="F5332" s="28" t="s">
        <v>27</v>
      </c>
    </row>
    <row r="5333" spans="5:6" x14ac:dyDescent="0.2">
      <c r="E5333" s="27" t="s">
        <v>408</v>
      </c>
      <c r="F5333" s="28" t="s">
        <v>29</v>
      </c>
    </row>
    <row r="5334" spans="5:6" x14ac:dyDescent="0.2">
      <c r="E5334" s="27" t="s">
        <v>408</v>
      </c>
      <c r="F5334" s="28" t="s">
        <v>18</v>
      </c>
    </row>
    <row r="5335" spans="5:6" x14ac:dyDescent="0.2">
      <c r="E5335" s="27" t="s">
        <v>408</v>
      </c>
      <c r="F5335" s="28" t="s">
        <v>19</v>
      </c>
    </row>
    <row r="5336" spans="5:6" x14ac:dyDescent="0.2">
      <c r="E5336" s="27" t="s">
        <v>408</v>
      </c>
      <c r="F5336" s="28" t="s">
        <v>11</v>
      </c>
    </row>
    <row r="5337" spans="5:6" x14ac:dyDescent="0.2">
      <c r="E5337" s="27" t="s">
        <v>408</v>
      </c>
      <c r="F5337" s="28" t="s">
        <v>12</v>
      </c>
    </row>
    <row r="5338" spans="5:6" x14ac:dyDescent="0.2">
      <c r="E5338" s="27" t="s">
        <v>408</v>
      </c>
      <c r="F5338" s="28" t="s">
        <v>13</v>
      </c>
    </row>
    <row r="5339" spans="5:6" x14ac:dyDescent="0.2">
      <c r="E5339" s="27" t="s">
        <v>408</v>
      </c>
      <c r="F5339" s="28" t="s">
        <v>14</v>
      </c>
    </row>
    <row r="5340" spans="5:6" x14ac:dyDescent="0.2">
      <c r="E5340" s="27" t="s">
        <v>408</v>
      </c>
      <c r="F5340" s="28" t="s">
        <v>21</v>
      </c>
    </row>
    <row r="5341" spans="5:6" x14ac:dyDescent="0.2">
      <c r="E5341" s="25" t="s">
        <v>409</v>
      </c>
      <c r="F5341" s="30" t="s">
        <v>24</v>
      </c>
    </row>
    <row r="5342" spans="5:6" x14ac:dyDescent="0.2">
      <c r="E5342" s="27" t="s">
        <v>409</v>
      </c>
      <c r="F5342" s="28" t="s">
        <v>31</v>
      </c>
    </row>
    <row r="5343" spans="5:6" x14ac:dyDescent="0.2">
      <c r="E5343" s="27" t="s">
        <v>409</v>
      </c>
      <c r="F5343" s="28" t="s">
        <v>32</v>
      </c>
    </row>
    <row r="5344" spans="5:6" x14ac:dyDescent="0.2">
      <c r="E5344" s="27" t="s">
        <v>409</v>
      </c>
      <c r="F5344" s="28" t="s">
        <v>33</v>
      </c>
    </row>
    <row r="5345" spans="5:6" x14ac:dyDescent="0.2">
      <c r="E5345" s="27" t="s">
        <v>409</v>
      </c>
      <c r="F5345" s="28" t="s">
        <v>34</v>
      </c>
    </row>
    <row r="5346" spans="5:6" x14ac:dyDescent="0.2">
      <c r="E5346" s="27" t="s">
        <v>409</v>
      </c>
      <c r="F5346" s="28" t="s">
        <v>26</v>
      </c>
    </row>
    <row r="5347" spans="5:6" x14ac:dyDescent="0.2">
      <c r="E5347" s="27" t="s">
        <v>409</v>
      </c>
      <c r="F5347" s="28" t="s">
        <v>27</v>
      </c>
    </row>
    <row r="5348" spans="5:6" x14ac:dyDescent="0.2">
      <c r="E5348" s="27" t="s">
        <v>409</v>
      </c>
      <c r="F5348" s="28" t="s">
        <v>18</v>
      </c>
    </row>
    <row r="5349" spans="5:6" x14ac:dyDescent="0.2">
      <c r="E5349" s="27" t="s">
        <v>409</v>
      </c>
      <c r="F5349" s="28" t="s">
        <v>42</v>
      </c>
    </row>
    <row r="5350" spans="5:6" x14ac:dyDescent="0.2">
      <c r="E5350" s="27" t="s">
        <v>409</v>
      </c>
      <c r="F5350" s="28" t="s">
        <v>11</v>
      </c>
    </row>
    <row r="5351" spans="5:6" x14ac:dyDescent="0.2">
      <c r="E5351" s="27" t="s">
        <v>409</v>
      </c>
      <c r="F5351" s="28" t="s">
        <v>12</v>
      </c>
    </row>
    <row r="5352" spans="5:6" x14ac:dyDescent="0.2">
      <c r="E5352" s="27" t="s">
        <v>409</v>
      </c>
      <c r="F5352" s="28" t="s">
        <v>13</v>
      </c>
    </row>
    <row r="5353" spans="5:6" x14ac:dyDescent="0.2">
      <c r="E5353" s="27" t="s">
        <v>409</v>
      </c>
      <c r="F5353" s="28" t="s">
        <v>14</v>
      </c>
    </row>
    <row r="5354" spans="5:6" x14ac:dyDescent="0.2">
      <c r="E5354" s="27" t="s">
        <v>409</v>
      </c>
      <c r="F5354" s="28" t="s">
        <v>20</v>
      </c>
    </row>
    <row r="5355" spans="5:6" x14ac:dyDescent="0.2">
      <c r="E5355" s="27" t="s">
        <v>409</v>
      </c>
      <c r="F5355" s="28" t="s">
        <v>21</v>
      </c>
    </row>
    <row r="5356" spans="5:6" x14ac:dyDescent="0.2">
      <c r="E5356" s="25" t="s">
        <v>410</v>
      </c>
      <c r="F5356" s="30" t="s">
        <v>39</v>
      </c>
    </row>
    <row r="5357" spans="5:6" x14ac:dyDescent="0.2">
      <c r="E5357" s="27" t="s">
        <v>410</v>
      </c>
      <c r="F5357" s="28" t="s">
        <v>24</v>
      </c>
    </row>
    <row r="5358" spans="5:6" x14ac:dyDescent="0.2">
      <c r="E5358" s="27" t="s">
        <v>410</v>
      </c>
      <c r="F5358" s="28" t="s">
        <v>32</v>
      </c>
    </row>
    <row r="5359" spans="5:6" x14ac:dyDescent="0.2">
      <c r="E5359" s="27" t="s">
        <v>410</v>
      </c>
      <c r="F5359" s="28" t="s">
        <v>33</v>
      </c>
    </row>
    <row r="5360" spans="5:6" x14ac:dyDescent="0.2">
      <c r="E5360" s="27" t="s">
        <v>410</v>
      </c>
      <c r="F5360" s="28" t="s">
        <v>34</v>
      </c>
    </row>
    <row r="5361" spans="5:6" x14ac:dyDescent="0.2">
      <c r="E5361" s="27" t="s">
        <v>410</v>
      </c>
      <c r="F5361" s="28" t="s">
        <v>26</v>
      </c>
    </row>
    <row r="5362" spans="5:6" x14ac:dyDescent="0.2">
      <c r="E5362" s="27" t="s">
        <v>410</v>
      </c>
      <c r="F5362" s="28" t="s">
        <v>36</v>
      </c>
    </row>
    <row r="5363" spans="5:6" x14ac:dyDescent="0.2">
      <c r="E5363" s="27" t="s">
        <v>410</v>
      </c>
      <c r="F5363" s="28" t="s">
        <v>27</v>
      </c>
    </row>
    <row r="5364" spans="5:6" x14ac:dyDescent="0.2">
      <c r="E5364" s="27" t="s">
        <v>410</v>
      </c>
      <c r="F5364" s="28" t="s">
        <v>29</v>
      </c>
    </row>
    <row r="5365" spans="5:6" x14ac:dyDescent="0.2">
      <c r="E5365" s="27" t="s">
        <v>410</v>
      </c>
      <c r="F5365" s="28" t="s">
        <v>18</v>
      </c>
    </row>
    <row r="5366" spans="5:6" x14ac:dyDescent="0.2">
      <c r="E5366" s="27" t="s">
        <v>410</v>
      </c>
      <c r="F5366" s="28" t="s">
        <v>19</v>
      </c>
    </row>
    <row r="5367" spans="5:6" x14ac:dyDescent="0.2">
      <c r="E5367" s="27" t="s">
        <v>410</v>
      </c>
      <c r="F5367" s="28" t="s">
        <v>11</v>
      </c>
    </row>
    <row r="5368" spans="5:6" x14ac:dyDescent="0.2">
      <c r="E5368" s="27" t="s">
        <v>410</v>
      </c>
      <c r="F5368" s="28" t="s">
        <v>12</v>
      </c>
    </row>
    <row r="5369" spans="5:6" x14ac:dyDescent="0.2">
      <c r="E5369" s="27" t="s">
        <v>410</v>
      </c>
      <c r="F5369" s="28" t="s">
        <v>13</v>
      </c>
    </row>
    <row r="5370" spans="5:6" x14ac:dyDescent="0.2">
      <c r="E5370" s="27" t="s">
        <v>410</v>
      </c>
      <c r="F5370" s="28" t="s">
        <v>14</v>
      </c>
    </row>
    <row r="5371" spans="5:6" x14ac:dyDescent="0.2">
      <c r="E5371" s="27" t="s">
        <v>410</v>
      </c>
      <c r="F5371" s="28" t="s">
        <v>20</v>
      </c>
    </row>
    <row r="5372" spans="5:6" x14ac:dyDescent="0.2">
      <c r="E5372" s="27" t="s">
        <v>410</v>
      </c>
      <c r="F5372" s="28" t="s">
        <v>21</v>
      </c>
    </row>
    <row r="5373" spans="5:6" x14ac:dyDescent="0.2">
      <c r="E5373" s="25" t="s">
        <v>411</v>
      </c>
      <c r="F5373" s="30" t="s">
        <v>39</v>
      </c>
    </row>
    <row r="5374" spans="5:6" x14ac:dyDescent="0.2">
      <c r="E5374" s="27" t="s">
        <v>411</v>
      </c>
      <c r="F5374" s="28" t="s">
        <v>24</v>
      </c>
    </row>
    <row r="5375" spans="5:6" x14ac:dyDescent="0.2">
      <c r="E5375" s="27" t="s">
        <v>411</v>
      </c>
      <c r="F5375" s="28" t="s">
        <v>31</v>
      </c>
    </row>
    <row r="5376" spans="5:6" x14ac:dyDescent="0.2">
      <c r="E5376" s="27" t="s">
        <v>411</v>
      </c>
      <c r="F5376" s="28" t="s">
        <v>32</v>
      </c>
    </row>
    <row r="5377" spans="5:6" x14ac:dyDescent="0.2">
      <c r="E5377" s="27" t="s">
        <v>411</v>
      </c>
      <c r="F5377" s="28" t="s">
        <v>33</v>
      </c>
    </row>
    <row r="5378" spans="5:6" x14ac:dyDescent="0.2">
      <c r="E5378" s="27" t="s">
        <v>411</v>
      </c>
      <c r="F5378" s="28" t="s">
        <v>34</v>
      </c>
    </row>
    <row r="5379" spans="5:6" x14ac:dyDescent="0.2">
      <c r="E5379" s="27" t="s">
        <v>411</v>
      </c>
      <c r="F5379" s="28" t="s">
        <v>26</v>
      </c>
    </row>
    <row r="5380" spans="5:6" x14ac:dyDescent="0.2">
      <c r="E5380" s="27" t="s">
        <v>411</v>
      </c>
      <c r="F5380" s="28" t="s">
        <v>36</v>
      </c>
    </row>
    <row r="5381" spans="5:6" x14ac:dyDescent="0.2">
      <c r="E5381" s="27" t="s">
        <v>411</v>
      </c>
      <c r="F5381" s="28" t="s">
        <v>27</v>
      </c>
    </row>
    <row r="5382" spans="5:6" x14ac:dyDescent="0.2">
      <c r="E5382" s="27" t="s">
        <v>411</v>
      </c>
      <c r="F5382" s="28" t="s">
        <v>29</v>
      </c>
    </row>
    <row r="5383" spans="5:6" x14ac:dyDescent="0.2">
      <c r="E5383" s="27" t="s">
        <v>411</v>
      </c>
      <c r="F5383" s="28" t="s">
        <v>18</v>
      </c>
    </row>
    <row r="5384" spans="5:6" x14ac:dyDescent="0.2">
      <c r="E5384" s="27" t="s">
        <v>411</v>
      </c>
      <c r="F5384" s="28" t="s">
        <v>19</v>
      </c>
    </row>
    <row r="5385" spans="5:6" x14ac:dyDescent="0.2">
      <c r="E5385" s="27" t="s">
        <v>411</v>
      </c>
      <c r="F5385" s="28" t="s">
        <v>42</v>
      </c>
    </row>
    <row r="5386" spans="5:6" x14ac:dyDescent="0.2">
      <c r="E5386" s="27" t="s">
        <v>411</v>
      </c>
      <c r="F5386" s="28" t="s">
        <v>11</v>
      </c>
    </row>
    <row r="5387" spans="5:6" x14ac:dyDescent="0.2">
      <c r="E5387" s="27" t="s">
        <v>411</v>
      </c>
      <c r="F5387" s="28" t="s">
        <v>12</v>
      </c>
    </row>
    <row r="5388" spans="5:6" x14ac:dyDescent="0.2">
      <c r="E5388" s="27" t="s">
        <v>411</v>
      </c>
      <c r="F5388" s="28" t="s">
        <v>13</v>
      </c>
    </row>
    <row r="5389" spans="5:6" x14ac:dyDescent="0.2">
      <c r="E5389" s="27" t="s">
        <v>411</v>
      </c>
      <c r="F5389" s="28" t="s">
        <v>14</v>
      </c>
    </row>
    <row r="5390" spans="5:6" x14ac:dyDescent="0.2">
      <c r="E5390" s="27" t="s">
        <v>411</v>
      </c>
      <c r="F5390" s="28" t="s">
        <v>20</v>
      </c>
    </row>
    <row r="5391" spans="5:6" x14ac:dyDescent="0.2">
      <c r="E5391" s="25" t="s">
        <v>412</v>
      </c>
      <c r="F5391" s="30" t="s">
        <v>39</v>
      </c>
    </row>
    <row r="5392" spans="5:6" x14ac:dyDescent="0.2">
      <c r="E5392" s="27" t="s">
        <v>412</v>
      </c>
      <c r="F5392" s="28" t="s">
        <v>24</v>
      </c>
    </row>
    <row r="5393" spans="5:6" x14ac:dyDescent="0.2">
      <c r="E5393" s="27" t="s">
        <v>412</v>
      </c>
      <c r="F5393" s="28" t="s">
        <v>25</v>
      </c>
    </row>
    <row r="5394" spans="5:6" x14ac:dyDescent="0.2">
      <c r="E5394" s="27" t="s">
        <v>412</v>
      </c>
      <c r="F5394" s="28" t="s">
        <v>40</v>
      </c>
    </row>
    <row r="5395" spans="5:6" x14ac:dyDescent="0.2">
      <c r="E5395" s="27" t="s">
        <v>412</v>
      </c>
      <c r="F5395" s="28" t="s">
        <v>31</v>
      </c>
    </row>
    <row r="5396" spans="5:6" x14ac:dyDescent="0.2">
      <c r="E5396" s="27" t="s">
        <v>412</v>
      </c>
      <c r="F5396" s="28" t="s">
        <v>32</v>
      </c>
    </row>
    <row r="5397" spans="5:6" x14ac:dyDescent="0.2">
      <c r="E5397" s="27" t="s">
        <v>412</v>
      </c>
      <c r="F5397" s="28" t="s">
        <v>33</v>
      </c>
    </row>
    <row r="5398" spans="5:6" x14ac:dyDescent="0.2">
      <c r="E5398" s="27" t="s">
        <v>412</v>
      </c>
      <c r="F5398" s="28" t="s">
        <v>34</v>
      </c>
    </row>
    <row r="5399" spans="5:6" x14ac:dyDescent="0.2">
      <c r="E5399" s="27" t="s">
        <v>412</v>
      </c>
      <c r="F5399" s="28" t="s">
        <v>26</v>
      </c>
    </row>
    <row r="5400" spans="5:6" x14ac:dyDescent="0.2">
      <c r="E5400" s="27" t="s">
        <v>412</v>
      </c>
      <c r="F5400" s="28" t="s">
        <v>7</v>
      </c>
    </row>
    <row r="5401" spans="5:6" x14ac:dyDescent="0.2">
      <c r="E5401" s="27" t="s">
        <v>412</v>
      </c>
      <c r="F5401" s="28" t="s">
        <v>8</v>
      </c>
    </row>
    <row r="5402" spans="5:6" x14ac:dyDescent="0.2">
      <c r="E5402" s="27" t="s">
        <v>412</v>
      </c>
      <c r="F5402" s="28" t="s">
        <v>36</v>
      </c>
    </row>
    <row r="5403" spans="5:6" x14ac:dyDescent="0.2">
      <c r="E5403" s="27" t="s">
        <v>412</v>
      </c>
      <c r="F5403" s="28" t="s">
        <v>27</v>
      </c>
    </row>
    <row r="5404" spans="5:6" x14ac:dyDescent="0.2">
      <c r="E5404" s="27" t="s">
        <v>412</v>
      </c>
      <c r="F5404" s="28" t="s">
        <v>18</v>
      </c>
    </row>
    <row r="5405" spans="5:6" x14ac:dyDescent="0.2">
      <c r="E5405" s="27" t="s">
        <v>412</v>
      </c>
      <c r="F5405" s="28" t="s">
        <v>19</v>
      </c>
    </row>
    <row r="5406" spans="5:6" x14ac:dyDescent="0.2">
      <c r="E5406" s="27" t="s">
        <v>412</v>
      </c>
      <c r="F5406" s="28" t="s">
        <v>9</v>
      </c>
    </row>
    <row r="5407" spans="5:6" x14ac:dyDescent="0.2">
      <c r="E5407" s="27" t="s">
        <v>412</v>
      </c>
      <c r="F5407" s="28" t="s">
        <v>10</v>
      </c>
    </row>
    <row r="5408" spans="5:6" x14ac:dyDescent="0.2">
      <c r="E5408" s="27" t="s">
        <v>412</v>
      </c>
      <c r="F5408" s="28" t="s">
        <v>11</v>
      </c>
    </row>
    <row r="5409" spans="5:6" x14ac:dyDescent="0.2">
      <c r="E5409" s="27" t="s">
        <v>412</v>
      </c>
      <c r="F5409" s="28" t="s">
        <v>12</v>
      </c>
    </row>
    <row r="5410" spans="5:6" x14ac:dyDescent="0.2">
      <c r="E5410" s="27" t="s">
        <v>412</v>
      </c>
      <c r="F5410" s="28" t="s">
        <v>13</v>
      </c>
    </row>
    <row r="5411" spans="5:6" x14ac:dyDescent="0.2">
      <c r="E5411" s="27" t="s">
        <v>412</v>
      </c>
      <c r="F5411" s="28" t="s">
        <v>14</v>
      </c>
    </row>
    <row r="5412" spans="5:6" x14ac:dyDescent="0.2">
      <c r="E5412" s="27" t="s">
        <v>412</v>
      </c>
      <c r="F5412" s="28" t="s">
        <v>15</v>
      </c>
    </row>
    <row r="5413" spans="5:6" x14ac:dyDescent="0.2">
      <c r="E5413" s="27" t="s">
        <v>412</v>
      </c>
      <c r="F5413" s="28" t="s">
        <v>16</v>
      </c>
    </row>
    <row r="5414" spans="5:6" x14ac:dyDescent="0.2">
      <c r="E5414" s="25" t="s">
        <v>413</v>
      </c>
      <c r="F5414" s="30" t="s">
        <v>24</v>
      </c>
    </row>
    <row r="5415" spans="5:6" x14ac:dyDescent="0.2">
      <c r="E5415" s="27" t="s">
        <v>413</v>
      </c>
      <c r="F5415" s="28" t="s">
        <v>27</v>
      </c>
    </row>
    <row r="5416" spans="5:6" x14ac:dyDescent="0.2">
      <c r="E5416" s="27" t="s">
        <v>413</v>
      </c>
      <c r="F5416" s="28" t="s">
        <v>11</v>
      </c>
    </row>
    <row r="5417" spans="5:6" x14ac:dyDescent="0.2">
      <c r="E5417" s="27" t="s">
        <v>413</v>
      </c>
      <c r="F5417" s="28" t="s">
        <v>12</v>
      </c>
    </row>
    <row r="5418" spans="5:6" x14ac:dyDescent="0.2">
      <c r="E5418" s="27" t="s">
        <v>413</v>
      </c>
      <c r="F5418" s="28" t="s">
        <v>13</v>
      </c>
    </row>
    <row r="5419" spans="5:6" x14ac:dyDescent="0.2">
      <c r="E5419" s="27" t="s">
        <v>413</v>
      </c>
      <c r="F5419" s="28" t="s">
        <v>20</v>
      </c>
    </row>
    <row r="5420" spans="5:6" x14ac:dyDescent="0.2">
      <c r="E5420" s="27" t="s">
        <v>413</v>
      </c>
      <c r="F5420" s="28" t="s">
        <v>21</v>
      </c>
    </row>
    <row r="5421" spans="5:6" x14ac:dyDescent="0.2">
      <c r="E5421" s="25" t="s">
        <v>414</v>
      </c>
      <c r="F5421" s="30" t="s">
        <v>39</v>
      </c>
    </row>
    <row r="5422" spans="5:6" x14ac:dyDescent="0.2">
      <c r="E5422" s="27" t="s">
        <v>414</v>
      </c>
      <c r="F5422" s="28" t="s">
        <v>31</v>
      </c>
    </row>
    <row r="5423" spans="5:6" x14ac:dyDescent="0.2">
      <c r="E5423" s="27" t="s">
        <v>414</v>
      </c>
      <c r="F5423" s="28" t="s">
        <v>32</v>
      </c>
    </row>
    <row r="5424" spans="5:6" x14ac:dyDescent="0.2">
      <c r="E5424" s="27" t="s">
        <v>414</v>
      </c>
      <c r="F5424" s="28" t="s">
        <v>33</v>
      </c>
    </row>
    <row r="5425" spans="5:6" x14ac:dyDescent="0.2">
      <c r="E5425" s="27" t="s">
        <v>414</v>
      </c>
      <c r="F5425" s="28" t="s">
        <v>26</v>
      </c>
    </row>
    <row r="5426" spans="5:6" x14ac:dyDescent="0.2">
      <c r="E5426" s="27" t="s">
        <v>414</v>
      </c>
      <c r="F5426" s="28" t="s">
        <v>36</v>
      </c>
    </row>
    <row r="5427" spans="5:6" x14ac:dyDescent="0.2">
      <c r="E5427" s="27" t="s">
        <v>414</v>
      </c>
      <c r="F5427" s="28" t="s">
        <v>27</v>
      </c>
    </row>
    <row r="5428" spans="5:6" x14ac:dyDescent="0.2">
      <c r="E5428" s="27" t="s">
        <v>414</v>
      </c>
      <c r="F5428" s="28" t="s">
        <v>18</v>
      </c>
    </row>
    <row r="5429" spans="5:6" x14ac:dyDescent="0.2">
      <c r="E5429" s="27" t="s">
        <v>414</v>
      </c>
      <c r="F5429" s="28" t="s">
        <v>19</v>
      </c>
    </row>
    <row r="5430" spans="5:6" x14ac:dyDescent="0.2">
      <c r="E5430" s="27" t="s">
        <v>414</v>
      </c>
      <c r="F5430" s="28" t="s">
        <v>42</v>
      </c>
    </row>
    <row r="5431" spans="5:6" x14ac:dyDescent="0.2">
      <c r="E5431" s="27" t="s">
        <v>414</v>
      </c>
      <c r="F5431" s="28" t="s">
        <v>11</v>
      </c>
    </row>
    <row r="5432" spans="5:6" x14ac:dyDescent="0.2">
      <c r="E5432" s="27" t="s">
        <v>414</v>
      </c>
      <c r="F5432" s="28" t="s">
        <v>12</v>
      </c>
    </row>
    <row r="5433" spans="5:6" x14ac:dyDescent="0.2">
      <c r="E5433" s="27" t="s">
        <v>414</v>
      </c>
      <c r="F5433" s="28" t="s">
        <v>13</v>
      </c>
    </row>
    <row r="5434" spans="5:6" x14ac:dyDescent="0.2">
      <c r="E5434" s="27" t="s">
        <v>414</v>
      </c>
      <c r="F5434" s="28" t="s">
        <v>20</v>
      </c>
    </row>
    <row r="5435" spans="5:6" x14ac:dyDescent="0.2">
      <c r="E5435" s="27" t="s">
        <v>414</v>
      </c>
      <c r="F5435" s="28" t="s">
        <v>21</v>
      </c>
    </row>
    <row r="5436" spans="5:6" x14ac:dyDescent="0.2">
      <c r="E5436" s="25" t="s">
        <v>415</v>
      </c>
      <c r="F5436" s="30" t="s">
        <v>39</v>
      </c>
    </row>
    <row r="5437" spans="5:6" x14ac:dyDescent="0.2">
      <c r="E5437" s="27" t="s">
        <v>415</v>
      </c>
      <c r="F5437" s="28" t="s">
        <v>24</v>
      </c>
    </row>
    <row r="5438" spans="5:6" x14ac:dyDescent="0.2">
      <c r="E5438" s="27" t="s">
        <v>415</v>
      </c>
      <c r="F5438" s="28" t="s">
        <v>33</v>
      </c>
    </row>
    <row r="5439" spans="5:6" x14ac:dyDescent="0.2">
      <c r="E5439" s="27" t="s">
        <v>415</v>
      </c>
      <c r="F5439" s="28" t="s">
        <v>34</v>
      </c>
    </row>
    <row r="5440" spans="5:6" x14ac:dyDescent="0.2">
      <c r="E5440" s="27" t="s">
        <v>415</v>
      </c>
      <c r="F5440" s="28" t="s">
        <v>26</v>
      </c>
    </row>
    <row r="5441" spans="5:6" x14ac:dyDescent="0.2">
      <c r="E5441" s="27" t="s">
        <v>415</v>
      </c>
      <c r="F5441" s="28" t="s">
        <v>36</v>
      </c>
    </row>
    <row r="5442" spans="5:6" x14ac:dyDescent="0.2">
      <c r="E5442" s="27" t="s">
        <v>415</v>
      </c>
      <c r="F5442" s="28" t="s">
        <v>27</v>
      </c>
    </row>
    <row r="5443" spans="5:6" x14ac:dyDescent="0.2">
      <c r="E5443" s="27" t="s">
        <v>415</v>
      </c>
      <c r="F5443" s="28" t="s">
        <v>29</v>
      </c>
    </row>
    <row r="5444" spans="5:6" x14ac:dyDescent="0.2">
      <c r="E5444" s="27" t="s">
        <v>415</v>
      </c>
      <c r="F5444" s="28" t="s">
        <v>18</v>
      </c>
    </row>
    <row r="5445" spans="5:6" x14ac:dyDescent="0.2">
      <c r="E5445" s="27" t="s">
        <v>415</v>
      </c>
      <c r="F5445" s="28" t="s">
        <v>42</v>
      </c>
    </row>
    <row r="5446" spans="5:6" x14ac:dyDescent="0.2">
      <c r="E5446" s="27" t="s">
        <v>415</v>
      </c>
      <c r="F5446" s="28" t="s">
        <v>11</v>
      </c>
    </row>
    <row r="5447" spans="5:6" x14ac:dyDescent="0.2">
      <c r="E5447" s="27" t="s">
        <v>415</v>
      </c>
      <c r="F5447" s="28" t="s">
        <v>12</v>
      </c>
    </row>
    <row r="5448" spans="5:6" x14ac:dyDescent="0.2">
      <c r="E5448" s="27" t="s">
        <v>415</v>
      </c>
      <c r="F5448" s="28" t="s">
        <v>20</v>
      </c>
    </row>
    <row r="5449" spans="5:6" x14ac:dyDescent="0.2">
      <c r="E5449" s="27" t="s">
        <v>415</v>
      </c>
      <c r="F5449" s="28" t="s">
        <v>21</v>
      </c>
    </row>
    <row r="5450" spans="5:6" x14ac:dyDescent="0.2">
      <c r="E5450" s="25" t="s">
        <v>416</v>
      </c>
      <c r="F5450" s="30" t="s">
        <v>39</v>
      </c>
    </row>
    <row r="5451" spans="5:6" x14ac:dyDescent="0.2">
      <c r="E5451" s="27" t="s">
        <v>416</v>
      </c>
      <c r="F5451" s="28" t="s">
        <v>24</v>
      </c>
    </row>
    <row r="5452" spans="5:6" x14ac:dyDescent="0.2">
      <c r="E5452" s="27" t="s">
        <v>416</v>
      </c>
      <c r="F5452" s="28" t="s">
        <v>31</v>
      </c>
    </row>
    <row r="5453" spans="5:6" x14ac:dyDescent="0.2">
      <c r="E5453" s="27" t="s">
        <v>416</v>
      </c>
      <c r="F5453" s="28" t="s">
        <v>32</v>
      </c>
    </row>
    <row r="5454" spans="5:6" x14ac:dyDescent="0.2">
      <c r="E5454" s="27" t="s">
        <v>416</v>
      </c>
      <c r="F5454" s="28" t="s">
        <v>34</v>
      </c>
    </row>
    <row r="5455" spans="5:6" x14ac:dyDescent="0.2">
      <c r="E5455" s="27" t="s">
        <v>416</v>
      </c>
      <c r="F5455" s="28" t="s">
        <v>26</v>
      </c>
    </row>
    <row r="5456" spans="5:6" x14ac:dyDescent="0.2">
      <c r="E5456" s="27" t="s">
        <v>416</v>
      </c>
      <c r="F5456" s="28" t="s">
        <v>36</v>
      </c>
    </row>
    <row r="5457" spans="5:6" x14ac:dyDescent="0.2">
      <c r="E5457" s="27" t="s">
        <v>416</v>
      </c>
      <c r="F5457" s="28" t="s">
        <v>27</v>
      </c>
    </row>
    <row r="5458" spans="5:6" x14ac:dyDescent="0.2">
      <c r="E5458" s="27" t="s">
        <v>416</v>
      </c>
      <c r="F5458" s="28" t="s">
        <v>42</v>
      </c>
    </row>
    <row r="5459" spans="5:6" x14ac:dyDescent="0.2">
      <c r="E5459" s="27" t="s">
        <v>416</v>
      </c>
      <c r="F5459" s="28" t="s">
        <v>11</v>
      </c>
    </row>
    <row r="5460" spans="5:6" x14ac:dyDescent="0.2">
      <c r="E5460" s="27" t="s">
        <v>416</v>
      </c>
      <c r="F5460" s="28" t="s">
        <v>12</v>
      </c>
    </row>
    <row r="5461" spans="5:6" x14ac:dyDescent="0.2">
      <c r="E5461" s="27" t="s">
        <v>416</v>
      </c>
      <c r="F5461" s="28" t="s">
        <v>13</v>
      </c>
    </row>
    <row r="5462" spans="5:6" x14ac:dyDescent="0.2">
      <c r="E5462" s="27" t="s">
        <v>416</v>
      </c>
      <c r="F5462" s="28" t="s">
        <v>14</v>
      </c>
    </row>
    <row r="5463" spans="5:6" x14ac:dyDescent="0.2">
      <c r="E5463" s="27" t="s">
        <v>416</v>
      </c>
      <c r="F5463" s="28" t="s">
        <v>20</v>
      </c>
    </row>
    <row r="5464" spans="5:6" x14ac:dyDescent="0.2">
      <c r="E5464" s="27" t="s">
        <v>416</v>
      </c>
      <c r="F5464" s="28" t="s">
        <v>21</v>
      </c>
    </row>
    <row r="5465" spans="5:6" x14ac:dyDescent="0.2">
      <c r="E5465" s="25" t="s">
        <v>417</v>
      </c>
      <c r="F5465" s="30" t="s">
        <v>39</v>
      </c>
    </row>
    <row r="5466" spans="5:6" x14ac:dyDescent="0.2">
      <c r="E5466" s="27" t="s">
        <v>417</v>
      </c>
      <c r="F5466" s="28" t="s">
        <v>24</v>
      </c>
    </row>
    <row r="5467" spans="5:6" x14ac:dyDescent="0.2">
      <c r="E5467" s="27" t="s">
        <v>417</v>
      </c>
      <c r="F5467" s="28" t="s">
        <v>32</v>
      </c>
    </row>
    <row r="5468" spans="5:6" x14ac:dyDescent="0.2">
      <c r="E5468" s="27" t="s">
        <v>417</v>
      </c>
      <c r="F5468" s="28" t="s">
        <v>34</v>
      </c>
    </row>
    <row r="5469" spans="5:6" x14ac:dyDescent="0.2">
      <c r="E5469" s="27" t="s">
        <v>417</v>
      </c>
      <c r="F5469" s="28" t="s">
        <v>26</v>
      </c>
    </row>
    <row r="5470" spans="5:6" x14ac:dyDescent="0.2">
      <c r="E5470" s="27" t="s">
        <v>417</v>
      </c>
      <c r="F5470" s="28" t="s">
        <v>36</v>
      </c>
    </row>
    <row r="5471" spans="5:6" x14ac:dyDescent="0.2">
      <c r="E5471" s="27" t="s">
        <v>417</v>
      </c>
      <c r="F5471" s="28" t="s">
        <v>27</v>
      </c>
    </row>
    <row r="5472" spans="5:6" x14ac:dyDescent="0.2">
      <c r="E5472" s="27" t="s">
        <v>417</v>
      </c>
      <c r="F5472" s="28" t="s">
        <v>29</v>
      </c>
    </row>
    <row r="5473" spans="5:6" x14ac:dyDescent="0.2">
      <c r="E5473" s="27" t="s">
        <v>417</v>
      </c>
      <c r="F5473" s="28" t="s">
        <v>19</v>
      </c>
    </row>
    <row r="5474" spans="5:6" x14ac:dyDescent="0.2">
      <c r="E5474" s="25" t="s">
        <v>418</v>
      </c>
      <c r="F5474" s="30" t="s">
        <v>39</v>
      </c>
    </row>
    <row r="5475" spans="5:6" x14ac:dyDescent="0.2">
      <c r="E5475" s="27" t="s">
        <v>418</v>
      </c>
      <c r="F5475" s="28" t="s">
        <v>25</v>
      </c>
    </row>
    <row r="5476" spans="5:6" x14ac:dyDescent="0.2">
      <c r="E5476" s="27" t="s">
        <v>418</v>
      </c>
      <c r="F5476" s="28" t="s">
        <v>32</v>
      </c>
    </row>
    <row r="5477" spans="5:6" x14ac:dyDescent="0.2">
      <c r="E5477" s="27" t="s">
        <v>418</v>
      </c>
      <c r="F5477" s="28" t="s">
        <v>33</v>
      </c>
    </row>
    <row r="5478" spans="5:6" x14ac:dyDescent="0.2">
      <c r="E5478" s="27" t="s">
        <v>418</v>
      </c>
      <c r="F5478" s="28" t="s">
        <v>34</v>
      </c>
    </row>
    <row r="5479" spans="5:6" x14ac:dyDescent="0.2">
      <c r="E5479" s="27" t="s">
        <v>418</v>
      </c>
      <c r="F5479" s="28" t="s">
        <v>26</v>
      </c>
    </row>
    <row r="5480" spans="5:6" x14ac:dyDescent="0.2">
      <c r="E5480" s="27" t="s">
        <v>418</v>
      </c>
      <c r="F5480" s="28" t="s">
        <v>27</v>
      </c>
    </row>
    <row r="5481" spans="5:6" x14ac:dyDescent="0.2">
      <c r="E5481" s="27" t="s">
        <v>418</v>
      </c>
      <c r="F5481" s="28" t="s">
        <v>19</v>
      </c>
    </row>
    <row r="5482" spans="5:6" x14ac:dyDescent="0.2">
      <c r="E5482" s="27" t="s">
        <v>418</v>
      </c>
      <c r="F5482" s="28" t="s">
        <v>9</v>
      </c>
    </row>
    <row r="5483" spans="5:6" x14ac:dyDescent="0.2">
      <c r="E5483" s="27" t="s">
        <v>418</v>
      </c>
      <c r="F5483" s="28" t="s">
        <v>11</v>
      </c>
    </row>
    <row r="5484" spans="5:6" x14ac:dyDescent="0.2">
      <c r="E5484" s="27" t="s">
        <v>418</v>
      </c>
      <c r="F5484" s="28" t="s">
        <v>12</v>
      </c>
    </row>
    <row r="5485" spans="5:6" x14ac:dyDescent="0.2">
      <c r="E5485" s="27" t="s">
        <v>418</v>
      </c>
      <c r="F5485" s="28" t="s">
        <v>13</v>
      </c>
    </row>
    <row r="5486" spans="5:6" x14ac:dyDescent="0.2">
      <c r="E5486" s="27" t="s">
        <v>418</v>
      </c>
      <c r="F5486" s="28" t="s">
        <v>20</v>
      </c>
    </row>
    <row r="5487" spans="5:6" x14ac:dyDescent="0.2">
      <c r="E5487" s="27" t="s">
        <v>418</v>
      </c>
      <c r="F5487" s="28" t="s">
        <v>21</v>
      </c>
    </row>
    <row r="5488" spans="5:6" x14ac:dyDescent="0.2">
      <c r="E5488" s="25" t="s">
        <v>419</v>
      </c>
      <c r="F5488" s="30" t="s">
        <v>39</v>
      </c>
    </row>
    <row r="5489" spans="5:6" x14ac:dyDescent="0.2">
      <c r="E5489" s="27" t="s">
        <v>419</v>
      </c>
      <c r="F5489" s="28" t="s">
        <v>31</v>
      </c>
    </row>
    <row r="5490" spans="5:6" x14ac:dyDescent="0.2">
      <c r="E5490" s="27" t="s">
        <v>419</v>
      </c>
      <c r="F5490" s="28" t="s">
        <v>32</v>
      </c>
    </row>
    <row r="5491" spans="5:6" x14ac:dyDescent="0.2">
      <c r="E5491" s="27" t="s">
        <v>419</v>
      </c>
      <c r="F5491" s="28" t="s">
        <v>33</v>
      </c>
    </row>
    <row r="5492" spans="5:6" x14ac:dyDescent="0.2">
      <c r="E5492" s="27" t="s">
        <v>419</v>
      </c>
      <c r="F5492" s="28" t="s">
        <v>34</v>
      </c>
    </row>
    <row r="5493" spans="5:6" x14ac:dyDescent="0.2">
      <c r="E5493" s="27" t="s">
        <v>419</v>
      </c>
      <c r="F5493" s="28" t="s">
        <v>36</v>
      </c>
    </row>
    <row r="5494" spans="5:6" x14ac:dyDescent="0.2">
      <c r="E5494" s="27" t="s">
        <v>419</v>
      </c>
      <c r="F5494" s="28" t="s">
        <v>27</v>
      </c>
    </row>
    <row r="5495" spans="5:6" x14ac:dyDescent="0.2">
      <c r="E5495" s="27" t="s">
        <v>419</v>
      </c>
      <c r="F5495" s="28" t="s">
        <v>29</v>
      </c>
    </row>
    <row r="5496" spans="5:6" x14ac:dyDescent="0.2">
      <c r="E5496" s="27" t="s">
        <v>419</v>
      </c>
      <c r="F5496" s="28" t="s">
        <v>18</v>
      </c>
    </row>
    <row r="5497" spans="5:6" x14ac:dyDescent="0.2">
      <c r="E5497" s="27" t="s">
        <v>419</v>
      </c>
      <c r="F5497" s="28" t="s">
        <v>42</v>
      </c>
    </row>
    <row r="5498" spans="5:6" x14ac:dyDescent="0.2">
      <c r="E5498" s="27" t="s">
        <v>419</v>
      </c>
      <c r="F5498" s="28" t="s">
        <v>11</v>
      </c>
    </row>
    <row r="5499" spans="5:6" x14ac:dyDescent="0.2">
      <c r="E5499" s="27" t="s">
        <v>419</v>
      </c>
      <c r="F5499" s="28" t="s">
        <v>12</v>
      </c>
    </row>
    <row r="5500" spans="5:6" x14ac:dyDescent="0.2">
      <c r="E5500" s="27" t="s">
        <v>419</v>
      </c>
      <c r="F5500" s="28" t="s">
        <v>13</v>
      </c>
    </row>
    <row r="5501" spans="5:6" x14ac:dyDescent="0.2">
      <c r="E5501" s="27" t="s">
        <v>419</v>
      </c>
      <c r="F5501" s="28" t="s">
        <v>20</v>
      </c>
    </row>
    <row r="5502" spans="5:6" x14ac:dyDescent="0.2">
      <c r="E5502" s="27" t="s">
        <v>419</v>
      </c>
      <c r="F5502" s="28" t="s">
        <v>21</v>
      </c>
    </row>
    <row r="5503" spans="5:6" x14ac:dyDescent="0.2">
      <c r="E5503" s="25" t="s">
        <v>420</v>
      </c>
      <c r="F5503" s="30" t="s">
        <v>39</v>
      </c>
    </row>
    <row r="5504" spans="5:6" x14ac:dyDescent="0.2">
      <c r="E5504" s="27" t="s">
        <v>420</v>
      </c>
      <c r="F5504" s="28" t="s">
        <v>24</v>
      </c>
    </row>
    <row r="5505" spans="5:6" x14ac:dyDescent="0.2">
      <c r="E5505" s="27" t="s">
        <v>420</v>
      </c>
      <c r="F5505" s="28" t="s">
        <v>31</v>
      </c>
    </row>
    <row r="5506" spans="5:6" x14ac:dyDescent="0.2">
      <c r="E5506" s="27" t="s">
        <v>420</v>
      </c>
      <c r="F5506" s="28" t="s">
        <v>32</v>
      </c>
    </row>
    <row r="5507" spans="5:6" x14ac:dyDescent="0.2">
      <c r="E5507" s="25" t="s">
        <v>523</v>
      </c>
      <c r="F5507" s="30" t="s">
        <v>39</v>
      </c>
    </row>
    <row r="5508" spans="5:6" x14ac:dyDescent="0.2">
      <c r="E5508" s="27" t="s">
        <v>523</v>
      </c>
      <c r="F5508" s="28" t="s">
        <v>24</v>
      </c>
    </row>
    <row r="5509" spans="5:6" x14ac:dyDescent="0.2">
      <c r="E5509" s="27" t="s">
        <v>523</v>
      </c>
      <c r="F5509" s="28" t="s">
        <v>31</v>
      </c>
    </row>
    <row r="5510" spans="5:6" x14ac:dyDescent="0.2">
      <c r="E5510" s="27" t="s">
        <v>523</v>
      </c>
      <c r="F5510" s="28" t="s">
        <v>33</v>
      </c>
    </row>
    <row r="5511" spans="5:6" x14ac:dyDescent="0.2">
      <c r="E5511" s="27" t="s">
        <v>523</v>
      </c>
      <c r="F5511" s="28" t="s">
        <v>34</v>
      </c>
    </row>
    <row r="5512" spans="5:6" x14ac:dyDescent="0.2">
      <c r="E5512" s="27" t="s">
        <v>523</v>
      </c>
      <c r="F5512" s="28" t="s">
        <v>26</v>
      </c>
    </row>
    <row r="5513" spans="5:6" x14ac:dyDescent="0.2">
      <c r="E5513" s="27" t="s">
        <v>523</v>
      </c>
      <c r="F5513" s="28" t="s">
        <v>36</v>
      </c>
    </row>
    <row r="5514" spans="5:6" x14ac:dyDescent="0.2">
      <c r="E5514" s="27" t="s">
        <v>523</v>
      </c>
      <c r="F5514" s="28" t="s">
        <v>27</v>
      </c>
    </row>
    <row r="5515" spans="5:6" x14ac:dyDescent="0.2">
      <c r="E5515" s="27" t="s">
        <v>523</v>
      </c>
      <c r="F5515" s="28" t="s">
        <v>18</v>
      </c>
    </row>
    <row r="5516" spans="5:6" x14ac:dyDescent="0.2">
      <c r="E5516" s="27" t="s">
        <v>523</v>
      </c>
      <c r="F5516" s="28" t="s">
        <v>42</v>
      </c>
    </row>
    <row r="5517" spans="5:6" x14ac:dyDescent="0.2">
      <c r="E5517" s="27" t="s">
        <v>523</v>
      </c>
      <c r="F5517" s="28" t="s">
        <v>11</v>
      </c>
    </row>
    <row r="5518" spans="5:6" x14ac:dyDescent="0.2">
      <c r="E5518" s="27" t="s">
        <v>523</v>
      </c>
      <c r="F5518" s="28" t="s">
        <v>12</v>
      </c>
    </row>
    <row r="5519" spans="5:6" x14ac:dyDescent="0.2">
      <c r="E5519" s="27" t="s">
        <v>523</v>
      </c>
      <c r="F5519" s="28" t="s">
        <v>13</v>
      </c>
    </row>
    <row r="5520" spans="5:6" x14ac:dyDescent="0.2">
      <c r="E5520" s="27" t="s">
        <v>523</v>
      </c>
      <c r="F5520" s="28" t="s">
        <v>14</v>
      </c>
    </row>
    <row r="5521" spans="5:6" x14ac:dyDescent="0.2">
      <c r="E5521" s="27" t="s">
        <v>523</v>
      </c>
      <c r="F5521" s="28" t="s">
        <v>21</v>
      </c>
    </row>
    <row r="5522" spans="5:6" x14ac:dyDescent="0.2">
      <c r="E5522" s="25" t="s">
        <v>421</v>
      </c>
      <c r="F5522" s="30" t="s">
        <v>39</v>
      </c>
    </row>
    <row r="5523" spans="5:6" x14ac:dyDescent="0.2">
      <c r="E5523" s="27" t="s">
        <v>421</v>
      </c>
      <c r="F5523" s="28" t="s">
        <v>24</v>
      </c>
    </row>
    <row r="5524" spans="5:6" x14ac:dyDescent="0.2">
      <c r="E5524" s="27" t="s">
        <v>421</v>
      </c>
      <c r="F5524" s="28" t="s">
        <v>31</v>
      </c>
    </row>
    <row r="5525" spans="5:6" x14ac:dyDescent="0.2">
      <c r="E5525" s="27" t="s">
        <v>421</v>
      </c>
      <c r="F5525" s="28" t="s">
        <v>32</v>
      </c>
    </row>
    <row r="5526" spans="5:6" x14ac:dyDescent="0.2">
      <c r="E5526" s="27" t="s">
        <v>421</v>
      </c>
      <c r="F5526" s="28" t="s">
        <v>33</v>
      </c>
    </row>
    <row r="5527" spans="5:6" x14ac:dyDescent="0.2">
      <c r="E5527" s="27" t="s">
        <v>421</v>
      </c>
      <c r="F5527" s="28" t="s">
        <v>26</v>
      </c>
    </row>
    <row r="5528" spans="5:6" x14ac:dyDescent="0.2">
      <c r="E5528" s="27" t="s">
        <v>421</v>
      </c>
      <c r="F5528" s="28" t="s">
        <v>36</v>
      </c>
    </row>
    <row r="5529" spans="5:6" x14ac:dyDescent="0.2">
      <c r="E5529" s="27" t="s">
        <v>421</v>
      </c>
      <c r="F5529" s="28" t="s">
        <v>27</v>
      </c>
    </row>
    <row r="5530" spans="5:6" x14ac:dyDescent="0.2">
      <c r="E5530" s="27" t="s">
        <v>421</v>
      </c>
      <c r="F5530" s="28" t="s">
        <v>29</v>
      </c>
    </row>
    <row r="5531" spans="5:6" x14ac:dyDescent="0.2">
      <c r="E5531" s="27" t="s">
        <v>421</v>
      </c>
      <c r="F5531" s="28" t="s">
        <v>18</v>
      </c>
    </row>
    <row r="5532" spans="5:6" x14ac:dyDescent="0.2">
      <c r="E5532" s="27" t="s">
        <v>421</v>
      </c>
      <c r="F5532" s="28" t="s">
        <v>19</v>
      </c>
    </row>
    <row r="5533" spans="5:6" x14ac:dyDescent="0.2">
      <c r="E5533" s="27" t="s">
        <v>421</v>
      </c>
      <c r="F5533" s="28" t="s">
        <v>42</v>
      </c>
    </row>
    <row r="5534" spans="5:6" x14ac:dyDescent="0.2">
      <c r="E5534" s="27" t="s">
        <v>421</v>
      </c>
      <c r="F5534" s="28" t="s">
        <v>11</v>
      </c>
    </row>
    <row r="5535" spans="5:6" x14ac:dyDescent="0.2">
      <c r="E5535" s="27" t="s">
        <v>421</v>
      </c>
      <c r="F5535" s="28" t="s">
        <v>12</v>
      </c>
    </row>
    <row r="5536" spans="5:6" x14ac:dyDescent="0.2">
      <c r="E5536" s="27" t="s">
        <v>421</v>
      </c>
      <c r="F5536" s="28" t="s">
        <v>20</v>
      </c>
    </row>
    <row r="5537" spans="5:6" x14ac:dyDescent="0.2">
      <c r="E5537" s="27" t="s">
        <v>421</v>
      </c>
      <c r="F5537" s="28" t="s">
        <v>21</v>
      </c>
    </row>
    <row r="5538" spans="5:6" x14ac:dyDescent="0.2">
      <c r="E5538" s="25" t="s">
        <v>423</v>
      </c>
      <c r="F5538" s="30" t="s">
        <v>39</v>
      </c>
    </row>
    <row r="5539" spans="5:6" x14ac:dyDescent="0.2">
      <c r="E5539" s="27" t="s">
        <v>423</v>
      </c>
      <c r="F5539" s="28" t="s">
        <v>24</v>
      </c>
    </row>
    <row r="5540" spans="5:6" x14ac:dyDescent="0.2">
      <c r="E5540" s="27" t="s">
        <v>423</v>
      </c>
      <c r="F5540" s="28" t="s">
        <v>31</v>
      </c>
    </row>
    <row r="5541" spans="5:6" x14ac:dyDescent="0.2">
      <c r="E5541" s="27" t="s">
        <v>423</v>
      </c>
      <c r="F5541" s="28" t="s">
        <v>32</v>
      </c>
    </row>
    <row r="5542" spans="5:6" x14ac:dyDescent="0.2">
      <c r="E5542" s="27" t="s">
        <v>423</v>
      </c>
      <c r="F5542" s="28" t="s">
        <v>33</v>
      </c>
    </row>
    <row r="5543" spans="5:6" x14ac:dyDescent="0.2">
      <c r="E5543" s="27" t="s">
        <v>423</v>
      </c>
      <c r="F5543" s="28" t="s">
        <v>34</v>
      </c>
    </row>
    <row r="5544" spans="5:6" x14ac:dyDescent="0.2">
      <c r="E5544" s="27" t="s">
        <v>423</v>
      </c>
      <c r="F5544" s="28" t="s">
        <v>36</v>
      </c>
    </row>
    <row r="5545" spans="5:6" x14ac:dyDescent="0.2">
      <c r="E5545" s="27" t="s">
        <v>423</v>
      </c>
      <c r="F5545" s="28" t="s">
        <v>27</v>
      </c>
    </row>
    <row r="5546" spans="5:6" x14ac:dyDescent="0.2">
      <c r="E5546" s="27" t="s">
        <v>423</v>
      </c>
      <c r="F5546" s="28" t="s">
        <v>29</v>
      </c>
    </row>
    <row r="5547" spans="5:6" x14ac:dyDescent="0.2">
      <c r="E5547" s="27" t="s">
        <v>423</v>
      </c>
      <c r="F5547" s="28" t="s">
        <v>18</v>
      </c>
    </row>
    <row r="5548" spans="5:6" x14ac:dyDescent="0.2">
      <c r="E5548" s="27" t="s">
        <v>423</v>
      </c>
      <c r="F5548" s="28" t="s">
        <v>42</v>
      </c>
    </row>
    <row r="5549" spans="5:6" x14ac:dyDescent="0.2">
      <c r="E5549" s="27" t="s">
        <v>423</v>
      </c>
      <c r="F5549" s="28" t="s">
        <v>11</v>
      </c>
    </row>
    <row r="5550" spans="5:6" x14ac:dyDescent="0.2">
      <c r="E5550" s="27" t="s">
        <v>423</v>
      </c>
      <c r="F5550" s="28" t="s">
        <v>12</v>
      </c>
    </row>
    <row r="5551" spans="5:6" x14ac:dyDescent="0.2">
      <c r="E5551" s="27" t="s">
        <v>423</v>
      </c>
      <c r="F5551" s="28" t="s">
        <v>13</v>
      </c>
    </row>
    <row r="5552" spans="5:6" x14ac:dyDescent="0.2">
      <c r="E5552" s="27" t="s">
        <v>423</v>
      </c>
      <c r="F5552" s="28" t="s">
        <v>20</v>
      </c>
    </row>
    <row r="5553" spans="5:6" x14ac:dyDescent="0.2">
      <c r="E5553" s="27" t="s">
        <v>423</v>
      </c>
      <c r="F5553" s="28" t="s">
        <v>21</v>
      </c>
    </row>
    <row r="5554" spans="5:6" x14ac:dyDescent="0.2">
      <c r="E5554" s="25" t="s">
        <v>424</v>
      </c>
      <c r="F5554" s="30" t="s">
        <v>39</v>
      </c>
    </row>
    <row r="5555" spans="5:6" x14ac:dyDescent="0.2">
      <c r="E5555" s="27" t="s">
        <v>424</v>
      </c>
      <c r="F5555" s="28" t="s">
        <v>31</v>
      </c>
    </row>
    <row r="5556" spans="5:6" x14ac:dyDescent="0.2">
      <c r="E5556" s="27" t="s">
        <v>424</v>
      </c>
      <c r="F5556" s="28" t="s">
        <v>32</v>
      </c>
    </row>
    <row r="5557" spans="5:6" x14ac:dyDescent="0.2">
      <c r="E5557" s="27" t="s">
        <v>424</v>
      </c>
      <c r="F5557" s="28" t="s">
        <v>33</v>
      </c>
    </row>
    <row r="5558" spans="5:6" x14ac:dyDescent="0.2">
      <c r="E5558" s="27" t="s">
        <v>424</v>
      </c>
      <c r="F5558" s="28" t="s">
        <v>34</v>
      </c>
    </row>
    <row r="5559" spans="5:6" x14ac:dyDescent="0.2">
      <c r="E5559" s="27" t="s">
        <v>424</v>
      </c>
      <c r="F5559" s="28" t="s">
        <v>26</v>
      </c>
    </row>
    <row r="5560" spans="5:6" x14ac:dyDescent="0.2">
      <c r="E5560" s="27" t="s">
        <v>424</v>
      </c>
      <c r="F5560" s="28" t="s">
        <v>36</v>
      </c>
    </row>
    <row r="5561" spans="5:6" x14ac:dyDescent="0.2">
      <c r="E5561" s="27" t="s">
        <v>424</v>
      </c>
      <c r="F5561" s="28" t="s">
        <v>27</v>
      </c>
    </row>
    <row r="5562" spans="5:6" x14ac:dyDescent="0.2">
      <c r="E5562" s="27" t="s">
        <v>424</v>
      </c>
      <c r="F5562" s="28" t="s">
        <v>29</v>
      </c>
    </row>
    <row r="5563" spans="5:6" x14ac:dyDescent="0.2">
      <c r="E5563" s="27" t="s">
        <v>424</v>
      </c>
      <c r="F5563" s="28" t="s">
        <v>18</v>
      </c>
    </row>
    <row r="5564" spans="5:6" x14ac:dyDescent="0.2">
      <c r="E5564" s="27" t="s">
        <v>424</v>
      </c>
      <c r="F5564" s="28" t="s">
        <v>19</v>
      </c>
    </row>
    <row r="5565" spans="5:6" x14ac:dyDescent="0.2">
      <c r="E5565" s="27" t="s">
        <v>424</v>
      </c>
      <c r="F5565" s="28" t="s">
        <v>11</v>
      </c>
    </row>
    <row r="5566" spans="5:6" x14ac:dyDescent="0.2">
      <c r="E5566" s="27" t="s">
        <v>424</v>
      </c>
      <c r="F5566" s="28" t="s">
        <v>12</v>
      </c>
    </row>
    <row r="5567" spans="5:6" x14ac:dyDescent="0.2">
      <c r="E5567" s="27" t="s">
        <v>424</v>
      </c>
      <c r="F5567" s="28" t="s">
        <v>13</v>
      </c>
    </row>
    <row r="5568" spans="5:6" x14ac:dyDescent="0.2">
      <c r="E5568" s="27" t="s">
        <v>424</v>
      </c>
      <c r="F5568" s="28" t="s">
        <v>14</v>
      </c>
    </row>
    <row r="5569" spans="5:6" x14ac:dyDescent="0.2">
      <c r="E5569" s="27" t="s">
        <v>424</v>
      </c>
      <c r="F5569" s="28" t="s">
        <v>20</v>
      </c>
    </row>
    <row r="5570" spans="5:6" x14ac:dyDescent="0.2">
      <c r="E5570" s="27" t="s">
        <v>424</v>
      </c>
      <c r="F5570" s="28" t="s">
        <v>21</v>
      </c>
    </row>
    <row r="5571" spans="5:6" x14ac:dyDescent="0.2">
      <c r="E5571" s="25" t="s">
        <v>425</v>
      </c>
      <c r="F5571" s="30" t="s">
        <v>39</v>
      </c>
    </row>
    <row r="5572" spans="5:6" x14ac:dyDescent="0.2">
      <c r="E5572" s="27" t="s">
        <v>425</v>
      </c>
      <c r="F5572" s="28" t="s">
        <v>24</v>
      </c>
    </row>
    <row r="5573" spans="5:6" x14ac:dyDescent="0.2">
      <c r="E5573" s="27" t="s">
        <v>425</v>
      </c>
      <c r="F5573" s="28" t="s">
        <v>31</v>
      </c>
    </row>
    <row r="5574" spans="5:6" x14ac:dyDescent="0.2">
      <c r="E5574" s="27" t="s">
        <v>425</v>
      </c>
      <c r="F5574" s="28" t="s">
        <v>32</v>
      </c>
    </row>
    <row r="5575" spans="5:6" x14ac:dyDescent="0.2">
      <c r="E5575" s="27" t="s">
        <v>425</v>
      </c>
      <c r="F5575" s="28" t="s">
        <v>33</v>
      </c>
    </row>
    <row r="5576" spans="5:6" x14ac:dyDescent="0.2">
      <c r="E5576" s="27" t="s">
        <v>425</v>
      </c>
      <c r="F5576" s="28" t="s">
        <v>34</v>
      </c>
    </row>
    <row r="5577" spans="5:6" x14ac:dyDescent="0.2">
      <c r="E5577" s="27" t="s">
        <v>425</v>
      </c>
      <c r="F5577" s="28" t="s">
        <v>26</v>
      </c>
    </row>
    <row r="5578" spans="5:6" x14ac:dyDescent="0.2">
      <c r="E5578" s="27" t="s">
        <v>425</v>
      </c>
      <c r="F5578" s="28" t="s">
        <v>36</v>
      </c>
    </row>
    <row r="5579" spans="5:6" x14ac:dyDescent="0.2">
      <c r="E5579" s="27" t="s">
        <v>425</v>
      </c>
      <c r="F5579" s="28" t="s">
        <v>29</v>
      </c>
    </row>
    <row r="5580" spans="5:6" x14ac:dyDescent="0.2">
      <c r="E5580" s="27" t="s">
        <v>425</v>
      </c>
      <c r="F5580" s="28" t="s">
        <v>18</v>
      </c>
    </row>
    <row r="5581" spans="5:6" x14ac:dyDescent="0.2">
      <c r="E5581" s="27" t="s">
        <v>425</v>
      </c>
      <c r="F5581" s="28" t="s">
        <v>19</v>
      </c>
    </row>
    <row r="5582" spans="5:6" x14ac:dyDescent="0.2">
      <c r="E5582" s="27" t="s">
        <v>425</v>
      </c>
      <c r="F5582" s="28" t="s">
        <v>42</v>
      </c>
    </row>
    <row r="5583" spans="5:6" x14ac:dyDescent="0.2">
      <c r="E5583" s="27" t="s">
        <v>425</v>
      </c>
      <c r="F5583" s="28" t="s">
        <v>11</v>
      </c>
    </row>
    <row r="5584" spans="5:6" x14ac:dyDescent="0.2">
      <c r="E5584" s="27" t="s">
        <v>425</v>
      </c>
      <c r="F5584" s="28" t="s">
        <v>12</v>
      </c>
    </row>
    <row r="5585" spans="5:6" x14ac:dyDescent="0.2">
      <c r="E5585" s="27" t="s">
        <v>425</v>
      </c>
      <c r="F5585" s="28" t="s">
        <v>13</v>
      </c>
    </row>
    <row r="5586" spans="5:6" x14ac:dyDescent="0.2">
      <c r="E5586" s="27" t="s">
        <v>425</v>
      </c>
      <c r="F5586" s="28" t="s">
        <v>14</v>
      </c>
    </row>
    <row r="5587" spans="5:6" x14ac:dyDescent="0.2">
      <c r="E5587" s="27" t="s">
        <v>425</v>
      </c>
      <c r="F5587" s="28" t="s">
        <v>20</v>
      </c>
    </row>
    <row r="5588" spans="5:6" x14ac:dyDescent="0.2">
      <c r="E5588" s="27" t="s">
        <v>425</v>
      </c>
      <c r="F5588" s="28" t="s">
        <v>21</v>
      </c>
    </row>
    <row r="5589" spans="5:6" x14ac:dyDescent="0.2">
      <c r="E5589" s="25" t="s">
        <v>426</v>
      </c>
      <c r="F5589" s="30" t="s">
        <v>39</v>
      </c>
    </row>
    <row r="5590" spans="5:6" x14ac:dyDescent="0.2">
      <c r="E5590" s="27" t="s">
        <v>426</v>
      </c>
      <c r="F5590" s="28" t="s">
        <v>24</v>
      </c>
    </row>
    <row r="5591" spans="5:6" x14ac:dyDescent="0.2">
      <c r="E5591" s="27" t="s">
        <v>426</v>
      </c>
      <c r="F5591" s="28" t="s">
        <v>32</v>
      </c>
    </row>
    <row r="5592" spans="5:6" x14ac:dyDescent="0.2">
      <c r="E5592" s="27" t="s">
        <v>426</v>
      </c>
      <c r="F5592" s="28" t="s">
        <v>33</v>
      </c>
    </row>
    <row r="5593" spans="5:6" x14ac:dyDescent="0.2">
      <c r="E5593" s="27" t="s">
        <v>426</v>
      </c>
      <c r="F5593" s="28" t="s">
        <v>27</v>
      </c>
    </row>
    <row r="5594" spans="5:6" x14ac:dyDescent="0.2">
      <c r="E5594" s="27" t="s">
        <v>426</v>
      </c>
      <c r="F5594" s="28" t="s">
        <v>29</v>
      </c>
    </row>
    <row r="5595" spans="5:6" x14ac:dyDescent="0.2">
      <c r="E5595" s="27" t="s">
        <v>426</v>
      </c>
      <c r="F5595" s="28" t="s">
        <v>42</v>
      </c>
    </row>
    <row r="5596" spans="5:6" x14ac:dyDescent="0.2">
      <c r="E5596" s="27" t="s">
        <v>426</v>
      </c>
      <c r="F5596" s="28" t="s">
        <v>11</v>
      </c>
    </row>
    <row r="5597" spans="5:6" x14ac:dyDescent="0.2">
      <c r="E5597" s="27" t="s">
        <v>426</v>
      </c>
      <c r="F5597" s="28" t="s">
        <v>20</v>
      </c>
    </row>
    <row r="5598" spans="5:6" x14ac:dyDescent="0.2">
      <c r="E5598" s="27" t="s">
        <v>426</v>
      </c>
      <c r="F5598" s="28" t="s">
        <v>21</v>
      </c>
    </row>
    <row r="5599" spans="5:6" x14ac:dyDescent="0.2">
      <c r="E5599" s="25" t="s">
        <v>427</v>
      </c>
      <c r="F5599" s="30" t="s">
        <v>39</v>
      </c>
    </row>
    <row r="5600" spans="5:6" x14ac:dyDescent="0.2">
      <c r="E5600" s="27" t="s">
        <v>427</v>
      </c>
      <c r="F5600" s="28" t="s">
        <v>24</v>
      </c>
    </row>
    <row r="5601" spans="5:6" x14ac:dyDescent="0.2">
      <c r="E5601" s="27" t="s">
        <v>427</v>
      </c>
      <c r="F5601" s="28" t="s">
        <v>31</v>
      </c>
    </row>
    <row r="5602" spans="5:6" x14ac:dyDescent="0.2">
      <c r="E5602" s="27" t="s">
        <v>427</v>
      </c>
      <c r="F5602" s="28" t="s">
        <v>33</v>
      </c>
    </row>
    <row r="5603" spans="5:6" x14ac:dyDescent="0.2">
      <c r="E5603" s="27" t="s">
        <v>427</v>
      </c>
      <c r="F5603" s="28" t="s">
        <v>34</v>
      </c>
    </row>
    <row r="5604" spans="5:6" x14ac:dyDescent="0.2">
      <c r="E5604" s="27" t="s">
        <v>427</v>
      </c>
      <c r="F5604" s="28" t="s">
        <v>26</v>
      </c>
    </row>
    <row r="5605" spans="5:6" x14ac:dyDescent="0.2">
      <c r="E5605" s="27" t="s">
        <v>427</v>
      </c>
      <c r="F5605" s="28" t="s">
        <v>36</v>
      </c>
    </row>
    <row r="5606" spans="5:6" x14ac:dyDescent="0.2">
      <c r="E5606" s="27" t="s">
        <v>427</v>
      </c>
      <c r="F5606" s="28" t="s">
        <v>29</v>
      </c>
    </row>
    <row r="5607" spans="5:6" x14ac:dyDescent="0.2">
      <c r="E5607" s="27" t="s">
        <v>427</v>
      </c>
      <c r="F5607" s="28" t="s">
        <v>18</v>
      </c>
    </row>
    <row r="5608" spans="5:6" x14ac:dyDescent="0.2">
      <c r="E5608" s="27" t="s">
        <v>427</v>
      </c>
      <c r="F5608" s="28" t="s">
        <v>42</v>
      </c>
    </row>
    <row r="5609" spans="5:6" x14ac:dyDescent="0.2">
      <c r="E5609" s="27" t="s">
        <v>427</v>
      </c>
      <c r="F5609" s="28" t="s">
        <v>12</v>
      </c>
    </row>
    <row r="5610" spans="5:6" x14ac:dyDescent="0.2">
      <c r="E5610" s="27" t="s">
        <v>427</v>
      </c>
      <c r="F5610" s="28" t="s">
        <v>13</v>
      </c>
    </row>
    <row r="5611" spans="5:6" x14ac:dyDescent="0.2">
      <c r="E5611" s="27" t="s">
        <v>427</v>
      </c>
      <c r="F5611" s="28" t="s">
        <v>14</v>
      </c>
    </row>
    <row r="5612" spans="5:6" x14ac:dyDescent="0.2">
      <c r="E5612" s="27" t="s">
        <v>427</v>
      </c>
      <c r="F5612" s="28" t="s">
        <v>20</v>
      </c>
    </row>
    <row r="5613" spans="5:6" x14ac:dyDescent="0.2">
      <c r="E5613" s="27" t="s">
        <v>427</v>
      </c>
      <c r="F5613" s="28" t="s">
        <v>21</v>
      </c>
    </row>
    <row r="5614" spans="5:6" x14ac:dyDescent="0.2">
      <c r="E5614" s="25" t="s">
        <v>428</v>
      </c>
      <c r="F5614" s="30" t="s">
        <v>39</v>
      </c>
    </row>
    <row r="5615" spans="5:6" x14ac:dyDescent="0.2">
      <c r="E5615" s="27" t="s">
        <v>428</v>
      </c>
      <c r="F5615" s="28" t="s">
        <v>24</v>
      </c>
    </row>
    <row r="5616" spans="5:6" x14ac:dyDescent="0.2">
      <c r="E5616" s="27" t="s">
        <v>428</v>
      </c>
      <c r="F5616" s="28" t="s">
        <v>31</v>
      </c>
    </row>
    <row r="5617" spans="5:6" x14ac:dyDescent="0.2">
      <c r="E5617" s="27" t="s">
        <v>428</v>
      </c>
      <c r="F5617" s="28" t="s">
        <v>32</v>
      </c>
    </row>
    <row r="5618" spans="5:6" x14ac:dyDescent="0.2">
      <c r="E5618" s="27" t="s">
        <v>428</v>
      </c>
      <c r="F5618" s="28" t="s">
        <v>33</v>
      </c>
    </row>
    <row r="5619" spans="5:6" x14ac:dyDescent="0.2">
      <c r="E5619" s="27" t="s">
        <v>428</v>
      </c>
      <c r="F5619" s="28" t="s">
        <v>34</v>
      </c>
    </row>
    <row r="5620" spans="5:6" x14ac:dyDescent="0.2">
      <c r="E5620" s="27" t="s">
        <v>428</v>
      </c>
      <c r="F5620" s="28" t="s">
        <v>26</v>
      </c>
    </row>
    <row r="5621" spans="5:6" x14ac:dyDescent="0.2">
      <c r="E5621" s="27" t="s">
        <v>428</v>
      </c>
      <c r="F5621" s="28" t="s">
        <v>36</v>
      </c>
    </row>
    <row r="5622" spans="5:6" x14ac:dyDescent="0.2">
      <c r="E5622" s="27" t="s">
        <v>428</v>
      </c>
      <c r="F5622" s="28" t="s">
        <v>27</v>
      </c>
    </row>
    <row r="5623" spans="5:6" x14ac:dyDescent="0.2">
      <c r="E5623" s="27" t="s">
        <v>428</v>
      </c>
      <c r="F5623" s="28" t="s">
        <v>29</v>
      </c>
    </row>
    <row r="5624" spans="5:6" x14ac:dyDescent="0.2">
      <c r="E5624" s="27" t="s">
        <v>428</v>
      </c>
      <c r="F5624" s="28" t="s">
        <v>18</v>
      </c>
    </row>
    <row r="5625" spans="5:6" x14ac:dyDescent="0.2">
      <c r="E5625" s="27" t="s">
        <v>428</v>
      </c>
      <c r="F5625" s="28" t="s">
        <v>42</v>
      </c>
    </row>
    <row r="5626" spans="5:6" x14ac:dyDescent="0.2">
      <c r="E5626" s="27" t="s">
        <v>428</v>
      </c>
      <c r="F5626" s="28" t="s">
        <v>11</v>
      </c>
    </row>
    <row r="5627" spans="5:6" x14ac:dyDescent="0.2">
      <c r="E5627" s="27" t="s">
        <v>428</v>
      </c>
      <c r="F5627" s="28" t="s">
        <v>12</v>
      </c>
    </row>
    <row r="5628" spans="5:6" x14ac:dyDescent="0.2">
      <c r="E5628" s="27" t="s">
        <v>428</v>
      </c>
      <c r="F5628" s="28" t="s">
        <v>13</v>
      </c>
    </row>
    <row r="5629" spans="5:6" x14ac:dyDescent="0.2">
      <c r="E5629" s="27" t="s">
        <v>428</v>
      </c>
      <c r="F5629" s="28" t="s">
        <v>14</v>
      </c>
    </row>
    <row r="5630" spans="5:6" x14ac:dyDescent="0.2">
      <c r="E5630" s="27" t="s">
        <v>428</v>
      </c>
      <c r="F5630" s="28" t="s">
        <v>20</v>
      </c>
    </row>
    <row r="5631" spans="5:6" x14ac:dyDescent="0.2">
      <c r="E5631" s="27" t="s">
        <v>428</v>
      </c>
      <c r="F5631" s="28" t="s">
        <v>21</v>
      </c>
    </row>
    <row r="5632" spans="5:6" x14ac:dyDescent="0.2">
      <c r="E5632" s="25" t="s">
        <v>429</v>
      </c>
      <c r="F5632" s="30" t="s">
        <v>39</v>
      </c>
    </row>
    <row r="5633" spans="5:6" x14ac:dyDescent="0.2">
      <c r="E5633" s="27" t="s">
        <v>429</v>
      </c>
      <c r="F5633" s="28" t="s">
        <v>24</v>
      </c>
    </row>
    <row r="5634" spans="5:6" x14ac:dyDescent="0.2">
      <c r="E5634" s="27" t="s">
        <v>429</v>
      </c>
      <c r="F5634" s="28" t="s">
        <v>31</v>
      </c>
    </row>
    <row r="5635" spans="5:6" x14ac:dyDescent="0.2">
      <c r="E5635" s="27" t="s">
        <v>429</v>
      </c>
      <c r="F5635" s="28" t="s">
        <v>32</v>
      </c>
    </row>
    <row r="5636" spans="5:6" x14ac:dyDescent="0.2">
      <c r="E5636" s="27" t="s">
        <v>429</v>
      </c>
      <c r="F5636" s="28" t="s">
        <v>33</v>
      </c>
    </row>
    <row r="5637" spans="5:6" x14ac:dyDescent="0.2">
      <c r="E5637" s="27" t="s">
        <v>429</v>
      </c>
      <c r="F5637" s="28" t="s">
        <v>34</v>
      </c>
    </row>
    <row r="5638" spans="5:6" x14ac:dyDescent="0.2">
      <c r="E5638" s="27" t="s">
        <v>429</v>
      </c>
      <c r="F5638" s="28" t="s">
        <v>36</v>
      </c>
    </row>
    <row r="5639" spans="5:6" x14ac:dyDescent="0.2">
      <c r="E5639" s="27" t="s">
        <v>429</v>
      </c>
      <c r="F5639" s="28" t="s">
        <v>27</v>
      </c>
    </row>
    <row r="5640" spans="5:6" x14ac:dyDescent="0.2">
      <c r="E5640" s="27" t="s">
        <v>429</v>
      </c>
      <c r="F5640" s="28" t="s">
        <v>29</v>
      </c>
    </row>
    <row r="5641" spans="5:6" x14ac:dyDescent="0.2">
      <c r="E5641" s="27" t="s">
        <v>429</v>
      </c>
      <c r="F5641" s="28" t="s">
        <v>18</v>
      </c>
    </row>
    <row r="5642" spans="5:6" x14ac:dyDescent="0.2">
      <c r="E5642" s="27" t="s">
        <v>429</v>
      </c>
      <c r="F5642" s="28" t="s">
        <v>19</v>
      </c>
    </row>
    <row r="5643" spans="5:6" x14ac:dyDescent="0.2">
      <c r="E5643" s="27" t="s">
        <v>429</v>
      </c>
      <c r="F5643" s="28" t="s">
        <v>42</v>
      </c>
    </row>
    <row r="5644" spans="5:6" x14ac:dyDescent="0.2">
      <c r="E5644" s="27" t="s">
        <v>429</v>
      </c>
      <c r="F5644" s="28" t="s">
        <v>11</v>
      </c>
    </row>
    <row r="5645" spans="5:6" x14ac:dyDescent="0.2">
      <c r="E5645" s="27" t="s">
        <v>429</v>
      </c>
      <c r="F5645" s="28" t="s">
        <v>12</v>
      </c>
    </row>
    <row r="5646" spans="5:6" x14ac:dyDescent="0.2">
      <c r="E5646" s="27" t="s">
        <v>429</v>
      </c>
      <c r="F5646" s="28" t="s">
        <v>13</v>
      </c>
    </row>
    <row r="5647" spans="5:6" x14ac:dyDescent="0.2">
      <c r="E5647" s="27" t="s">
        <v>429</v>
      </c>
      <c r="F5647" s="28" t="s">
        <v>14</v>
      </c>
    </row>
    <row r="5648" spans="5:6" x14ac:dyDescent="0.2">
      <c r="E5648" s="27" t="s">
        <v>429</v>
      </c>
      <c r="F5648" s="28" t="s">
        <v>20</v>
      </c>
    </row>
    <row r="5649" spans="5:6" x14ac:dyDescent="0.2">
      <c r="E5649" s="25" t="s">
        <v>430</v>
      </c>
      <c r="F5649" s="30" t="s">
        <v>39</v>
      </c>
    </row>
    <row r="5650" spans="5:6" x14ac:dyDescent="0.2">
      <c r="E5650" s="27" t="s">
        <v>430</v>
      </c>
      <c r="F5650" s="28" t="s">
        <v>24</v>
      </c>
    </row>
    <row r="5651" spans="5:6" x14ac:dyDescent="0.2">
      <c r="E5651" s="27" t="s">
        <v>430</v>
      </c>
      <c r="F5651" s="28" t="s">
        <v>32</v>
      </c>
    </row>
    <row r="5652" spans="5:6" x14ac:dyDescent="0.2">
      <c r="E5652" s="27" t="s">
        <v>430</v>
      </c>
      <c r="F5652" s="28" t="s">
        <v>33</v>
      </c>
    </row>
    <row r="5653" spans="5:6" x14ac:dyDescent="0.2">
      <c r="E5653" s="27" t="s">
        <v>430</v>
      </c>
      <c r="F5653" s="28" t="s">
        <v>34</v>
      </c>
    </row>
    <row r="5654" spans="5:6" x14ac:dyDescent="0.2">
      <c r="E5654" s="27" t="s">
        <v>430</v>
      </c>
      <c r="F5654" s="28" t="s">
        <v>26</v>
      </c>
    </row>
    <row r="5655" spans="5:6" x14ac:dyDescent="0.2">
      <c r="E5655" s="27" t="s">
        <v>430</v>
      </c>
      <c r="F5655" s="28" t="s">
        <v>36</v>
      </c>
    </row>
    <row r="5656" spans="5:6" x14ac:dyDescent="0.2">
      <c r="E5656" s="27" t="s">
        <v>430</v>
      </c>
      <c r="F5656" s="28" t="s">
        <v>29</v>
      </c>
    </row>
    <row r="5657" spans="5:6" x14ac:dyDescent="0.2">
      <c r="E5657" s="27" t="s">
        <v>430</v>
      </c>
      <c r="F5657" s="28" t="s">
        <v>18</v>
      </c>
    </row>
    <row r="5658" spans="5:6" x14ac:dyDescent="0.2">
      <c r="E5658" s="27" t="s">
        <v>430</v>
      </c>
      <c r="F5658" s="28" t="s">
        <v>42</v>
      </c>
    </row>
    <row r="5659" spans="5:6" x14ac:dyDescent="0.2">
      <c r="E5659" s="27" t="s">
        <v>430</v>
      </c>
      <c r="F5659" s="28" t="s">
        <v>11</v>
      </c>
    </row>
    <row r="5660" spans="5:6" x14ac:dyDescent="0.2">
      <c r="E5660" s="27" t="s">
        <v>430</v>
      </c>
      <c r="F5660" s="28" t="s">
        <v>12</v>
      </c>
    </row>
    <row r="5661" spans="5:6" x14ac:dyDescent="0.2">
      <c r="E5661" s="27" t="s">
        <v>430</v>
      </c>
      <c r="F5661" s="28" t="s">
        <v>21</v>
      </c>
    </row>
    <row r="5662" spans="5:6" x14ac:dyDescent="0.2">
      <c r="E5662" s="25" t="s">
        <v>431</v>
      </c>
      <c r="F5662" s="30" t="s">
        <v>39</v>
      </c>
    </row>
    <row r="5663" spans="5:6" x14ac:dyDescent="0.2">
      <c r="E5663" s="27" t="s">
        <v>431</v>
      </c>
      <c r="F5663" s="28" t="s">
        <v>31</v>
      </c>
    </row>
    <row r="5664" spans="5:6" x14ac:dyDescent="0.2">
      <c r="E5664" s="27" t="s">
        <v>431</v>
      </c>
      <c r="F5664" s="28" t="s">
        <v>32</v>
      </c>
    </row>
    <row r="5665" spans="5:6" x14ac:dyDescent="0.2">
      <c r="E5665" s="27" t="s">
        <v>431</v>
      </c>
      <c r="F5665" s="28" t="s">
        <v>33</v>
      </c>
    </row>
    <row r="5666" spans="5:6" x14ac:dyDescent="0.2">
      <c r="E5666" s="27" t="s">
        <v>431</v>
      </c>
      <c r="F5666" s="28" t="s">
        <v>34</v>
      </c>
    </row>
    <row r="5667" spans="5:6" x14ac:dyDescent="0.2">
      <c r="E5667" s="27" t="s">
        <v>431</v>
      </c>
      <c r="F5667" s="28" t="s">
        <v>26</v>
      </c>
    </row>
    <row r="5668" spans="5:6" x14ac:dyDescent="0.2">
      <c r="E5668" s="27" t="s">
        <v>431</v>
      </c>
      <c r="F5668" s="28" t="s">
        <v>36</v>
      </c>
    </row>
    <row r="5669" spans="5:6" x14ac:dyDescent="0.2">
      <c r="E5669" s="27" t="s">
        <v>431</v>
      </c>
      <c r="F5669" s="28" t="s">
        <v>27</v>
      </c>
    </row>
    <row r="5670" spans="5:6" x14ac:dyDescent="0.2">
      <c r="E5670" s="27" t="s">
        <v>431</v>
      </c>
      <c r="F5670" s="28" t="s">
        <v>29</v>
      </c>
    </row>
    <row r="5671" spans="5:6" x14ac:dyDescent="0.2">
      <c r="E5671" s="27" t="s">
        <v>431</v>
      </c>
      <c r="F5671" s="28" t="s">
        <v>18</v>
      </c>
    </row>
    <row r="5672" spans="5:6" x14ac:dyDescent="0.2">
      <c r="E5672" s="27" t="s">
        <v>431</v>
      </c>
      <c r="F5672" s="28" t="s">
        <v>42</v>
      </c>
    </row>
    <row r="5673" spans="5:6" x14ac:dyDescent="0.2">
      <c r="E5673" s="27" t="s">
        <v>431</v>
      </c>
      <c r="F5673" s="28" t="s">
        <v>11</v>
      </c>
    </row>
    <row r="5674" spans="5:6" x14ac:dyDescent="0.2">
      <c r="E5674" s="27" t="s">
        <v>431</v>
      </c>
      <c r="F5674" s="28" t="s">
        <v>12</v>
      </c>
    </row>
    <row r="5675" spans="5:6" x14ac:dyDescent="0.2">
      <c r="E5675" s="27" t="s">
        <v>431</v>
      </c>
      <c r="F5675" s="28" t="s">
        <v>13</v>
      </c>
    </row>
    <row r="5676" spans="5:6" x14ac:dyDescent="0.2">
      <c r="E5676" s="27" t="s">
        <v>431</v>
      </c>
      <c r="F5676" s="28" t="s">
        <v>14</v>
      </c>
    </row>
    <row r="5677" spans="5:6" x14ac:dyDescent="0.2">
      <c r="E5677" s="27" t="s">
        <v>431</v>
      </c>
      <c r="F5677" s="28" t="s">
        <v>20</v>
      </c>
    </row>
    <row r="5678" spans="5:6" x14ac:dyDescent="0.2">
      <c r="E5678" s="27" t="s">
        <v>431</v>
      </c>
      <c r="F5678" s="28" t="s">
        <v>21</v>
      </c>
    </row>
    <row r="5679" spans="5:6" x14ac:dyDescent="0.2">
      <c r="E5679" s="25" t="s">
        <v>432</v>
      </c>
      <c r="F5679" s="30" t="s">
        <v>39</v>
      </c>
    </row>
    <row r="5680" spans="5:6" x14ac:dyDescent="0.2">
      <c r="E5680" s="27" t="s">
        <v>432</v>
      </c>
      <c r="F5680" s="28" t="s">
        <v>24</v>
      </c>
    </row>
    <row r="5681" spans="5:6" x14ac:dyDescent="0.2">
      <c r="E5681" s="27" t="s">
        <v>432</v>
      </c>
      <c r="F5681" s="28" t="s">
        <v>32</v>
      </c>
    </row>
    <row r="5682" spans="5:6" x14ac:dyDescent="0.2">
      <c r="E5682" s="27" t="s">
        <v>432</v>
      </c>
      <c r="F5682" s="28" t="s">
        <v>33</v>
      </c>
    </row>
    <row r="5683" spans="5:6" x14ac:dyDescent="0.2">
      <c r="E5683" s="27" t="s">
        <v>432</v>
      </c>
      <c r="F5683" s="28" t="s">
        <v>26</v>
      </c>
    </row>
    <row r="5684" spans="5:6" x14ac:dyDescent="0.2">
      <c r="E5684" s="27" t="s">
        <v>432</v>
      </c>
      <c r="F5684" s="28" t="s">
        <v>27</v>
      </c>
    </row>
    <row r="5685" spans="5:6" x14ac:dyDescent="0.2">
      <c r="E5685" s="27" t="s">
        <v>432</v>
      </c>
      <c r="F5685" s="28" t="s">
        <v>29</v>
      </c>
    </row>
    <row r="5686" spans="5:6" x14ac:dyDescent="0.2">
      <c r="E5686" s="27" t="s">
        <v>432</v>
      </c>
      <c r="F5686" s="28" t="s">
        <v>42</v>
      </c>
    </row>
    <row r="5687" spans="5:6" x14ac:dyDescent="0.2">
      <c r="E5687" s="27" t="s">
        <v>432</v>
      </c>
      <c r="F5687" s="28" t="s">
        <v>11</v>
      </c>
    </row>
    <row r="5688" spans="5:6" x14ac:dyDescent="0.2">
      <c r="E5688" s="27" t="s">
        <v>432</v>
      </c>
      <c r="F5688" s="28" t="s">
        <v>12</v>
      </c>
    </row>
    <row r="5689" spans="5:6" x14ac:dyDescent="0.2">
      <c r="E5689" s="27" t="s">
        <v>432</v>
      </c>
      <c r="F5689" s="28" t="s">
        <v>13</v>
      </c>
    </row>
    <row r="5690" spans="5:6" x14ac:dyDescent="0.2">
      <c r="E5690" s="27" t="s">
        <v>432</v>
      </c>
      <c r="F5690" s="28" t="s">
        <v>14</v>
      </c>
    </row>
    <row r="5691" spans="5:6" x14ac:dyDescent="0.2">
      <c r="E5691" s="27" t="s">
        <v>433</v>
      </c>
      <c r="F5691" s="28" t="s">
        <v>31</v>
      </c>
    </row>
    <row r="5692" spans="5:6" x14ac:dyDescent="0.2">
      <c r="E5692" s="27" t="s">
        <v>433</v>
      </c>
      <c r="F5692" s="28" t="s">
        <v>32</v>
      </c>
    </row>
    <row r="5693" spans="5:6" x14ac:dyDescent="0.2">
      <c r="E5693" s="27" t="s">
        <v>433</v>
      </c>
      <c r="F5693" s="28" t="s">
        <v>33</v>
      </c>
    </row>
    <row r="5694" spans="5:6" x14ac:dyDescent="0.2">
      <c r="E5694" s="27" t="s">
        <v>433</v>
      </c>
      <c r="F5694" s="28" t="s">
        <v>36</v>
      </c>
    </row>
    <row r="5695" spans="5:6" x14ac:dyDescent="0.2">
      <c r="E5695" s="27" t="s">
        <v>433</v>
      </c>
      <c r="F5695" s="28" t="s">
        <v>27</v>
      </c>
    </row>
    <row r="5696" spans="5:6" x14ac:dyDescent="0.2">
      <c r="E5696" s="27" t="s">
        <v>433</v>
      </c>
      <c r="F5696" s="28" t="s">
        <v>42</v>
      </c>
    </row>
    <row r="5697" spans="5:6" x14ac:dyDescent="0.2">
      <c r="E5697" s="27" t="s">
        <v>433</v>
      </c>
      <c r="F5697" s="28" t="s">
        <v>11</v>
      </c>
    </row>
    <row r="5698" spans="5:6" x14ac:dyDescent="0.2">
      <c r="E5698" s="27" t="s">
        <v>433</v>
      </c>
      <c r="F5698" s="28" t="s">
        <v>12</v>
      </c>
    </row>
    <row r="5699" spans="5:6" x14ac:dyDescent="0.2">
      <c r="E5699" s="27" t="s">
        <v>433</v>
      </c>
      <c r="F5699" s="28" t="s">
        <v>20</v>
      </c>
    </row>
    <row r="5700" spans="5:6" x14ac:dyDescent="0.2">
      <c r="E5700" s="27" t="s">
        <v>433</v>
      </c>
      <c r="F5700" s="28" t="s">
        <v>21</v>
      </c>
    </row>
    <row r="5701" spans="5:6" x14ac:dyDescent="0.2">
      <c r="E5701" s="25" t="s">
        <v>434</v>
      </c>
      <c r="F5701" s="30" t="s">
        <v>39</v>
      </c>
    </row>
    <row r="5702" spans="5:6" x14ac:dyDescent="0.2">
      <c r="E5702" s="27" t="s">
        <v>434</v>
      </c>
      <c r="F5702" s="28" t="s">
        <v>31</v>
      </c>
    </row>
    <row r="5703" spans="5:6" x14ac:dyDescent="0.2">
      <c r="E5703" s="27" t="s">
        <v>434</v>
      </c>
      <c r="F5703" s="28" t="s">
        <v>32</v>
      </c>
    </row>
    <row r="5704" spans="5:6" x14ac:dyDescent="0.2">
      <c r="E5704" s="27" t="s">
        <v>434</v>
      </c>
      <c r="F5704" s="28" t="s">
        <v>34</v>
      </c>
    </row>
    <row r="5705" spans="5:6" x14ac:dyDescent="0.2">
      <c r="E5705" s="27" t="s">
        <v>434</v>
      </c>
      <c r="F5705" s="28" t="s">
        <v>26</v>
      </c>
    </row>
    <row r="5706" spans="5:6" x14ac:dyDescent="0.2">
      <c r="E5706" s="27" t="s">
        <v>434</v>
      </c>
      <c r="F5706" s="28" t="s">
        <v>36</v>
      </c>
    </row>
    <row r="5707" spans="5:6" x14ac:dyDescent="0.2">
      <c r="E5707" s="27" t="s">
        <v>434</v>
      </c>
      <c r="F5707" s="28" t="s">
        <v>27</v>
      </c>
    </row>
    <row r="5708" spans="5:6" x14ac:dyDescent="0.2">
      <c r="E5708" s="27" t="s">
        <v>434</v>
      </c>
      <c r="F5708" s="28" t="s">
        <v>29</v>
      </c>
    </row>
    <row r="5709" spans="5:6" x14ac:dyDescent="0.2">
      <c r="E5709" s="27" t="s">
        <v>434</v>
      </c>
      <c r="F5709" s="28" t="s">
        <v>19</v>
      </c>
    </row>
    <row r="5710" spans="5:6" x14ac:dyDescent="0.2">
      <c r="E5710" s="27" t="s">
        <v>434</v>
      </c>
      <c r="F5710" s="28" t="s">
        <v>42</v>
      </c>
    </row>
    <row r="5711" spans="5:6" x14ac:dyDescent="0.2">
      <c r="E5711" s="27" t="s">
        <v>434</v>
      </c>
      <c r="F5711" s="28" t="s">
        <v>11</v>
      </c>
    </row>
    <row r="5712" spans="5:6" x14ac:dyDescent="0.2">
      <c r="E5712" s="27" t="s">
        <v>434</v>
      </c>
      <c r="F5712" s="28" t="s">
        <v>12</v>
      </c>
    </row>
    <row r="5713" spans="5:6" x14ac:dyDescent="0.2">
      <c r="E5713" s="27" t="s">
        <v>434</v>
      </c>
      <c r="F5713" s="28" t="s">
        <v>13</v>
      </c>
    </row>
    <row r="5714" spans="5:6" x14ac:dyDescent="0.2">
      <c r="E5714" s="27" t="s">
        <v>434</v>
      </c>
      <c r="F5714" s="28" t="s">
        <v>20</v>
      </c>
    </row>
    <row r="5715" spans="5:6" x14ac:dyDescent="0.2">
      <c r="E5715" s="27" t="s">
        <v>434</v>
      </c>
      <c r="F5715" s="28" t="s">
        <v>21</v>
      </c>
    </row>
    <row r="5716" spans="5:6" x14ac:dyDescent="0.2">
      <c r="E5716" s="25" t="s">
        <v>435</v>
      </c>
      <c r="F5716" s="30" t="s">
        <v>39</v>
      </c>
    </row>
    <row r="5717" spans="5:6" x14ac:dyDescent="0.2">
      <c r="E5717" s="27" t="s">
        <v>435</v>
      </c>
      <c r="F5717" s="28" t="s">
        <v>24</v>
      </c>
    </row>
    <row r="5718" spans="5:6" x14ac:dyDescent="0.2">
      <c r="E5718" s="27" t="s">
        <v>435</v>
      </c>
      <c r="F5718" s="28" t="s">
        <v>31</v>
      </c>
    </row>
    <row r="5719" spans="5:6" x14ac:dyDescent="0.2">
      <c r="E5719" s="27" t="s">
        <v>435</v>
      </c>
      <c r="F5719" s="28" t="s">
        <v>32</v>
      </c>
    </row>
    <row r="5720" spans="5:6" x14ac:dyDescent="0.2">
      <c r="E5720" s="27" t="s">
        <v>435</v>
      </c>
      <c r="F5720" s="28" t="s">
        <v>36</v>
      </c>
    </row>
    <row r="5721" spans="5:6" x14ac:dyDescent="0.2">
      <c r="E5721" s="27" t="s">
        <v>435</v>
      </c>
      <c r="F5721" s="28" t="s">
        <v>27</v>
      </c>
    </row>
    <row r="5722" spans="5:6" x14ac:dyDescent="0.2">
      <c r="E5722" s="27" t="s">
        <v>435</v>
      </c>
      <c r="F5722" s="28" t="s">
        <v>29</v>
      </c>
    </row>
    <row r="5723" spans="5:6" x14ac:dyDescent="0.2">
      <c r="E5723" s="27" t="s">
        <v>435</v>
      </c>
      <c r="F5723" s="28" t="s">
        <v>42</v>
      </c>
    </row>
    <row r="5724" spans="5:6" x14ac:dyDescent="0.2">
      <c r="E5724" s="27" t="s">
        <v>435</v>
      </c>
      <c r="F5724" s="28" t="s">
        <v>12</v>
      </c>
    </row>
    <row r="5725" spans="5:6" x14ac:dyDescent="0.2">
      <c r="E5725" s="27" t="s">
        <v>435</v>
      </c>
      <c r="F5725" s="28" t="s">
        <v>13</v>
      </c>
    </row>
    <row r="5726" spans="5:6" x14ac:dyDescent="0.2">
      <c r="E5726" s="25" t="s">
        <v>436</v>
      </c>
      <c r="F5726" s="30" t="s">
        <v>39</v>
      </c>
    </row>
    <row r="5727" spans="5:6" x14ac:dyDescent="0.2">
      <c r="E5727" s="27" t="s">
        <v>436</v>
      </c>
      <c r="F5727" s="28" t="s">
        <v>24</v>
      </c>
    </row>
    <row r="5728" spans="5:6" x14ac:dyDescent="0.2">
      <c r="E5728" s="27" t="s">
        <v>436</v>
      </c>
      <c r="F5728" s="28" t="s">
        <v>32</v>
      </c>
    </row>
    <row r="5729" spans="5:6" x14ac:dyDescent="0.2">
      <c r="E5729" s="27" t="s">
        <v>436</v>
      </c>
      <c r="F5729" s="28" t="s">
        <v>33</v>
      </c>
    </row>
    <row r="5730" spans="5:6" x14ac:dyDescent="0.2">
      <c r="E5730" s="27" t="s">
        <v>436</v>
      </c>
      <c r="F5730" s="28" t="s">
        <v>34</v>
      </c>
    </row>
    <row r="5731" spans="5:6" x14ac:dyDescent="0.2">
      <c r="E5731" s="27" t="s">
        <v>436</v>
      </c>
      <c r="F5731" s="28" t="s">
        <v>26</v>
      </c>
    </row>
    <row r="5732" spans="5:6" x14ac:dyDescent="0.2">
      <c r="E5732" s="27" t="s">
        <v>436</v>
      </c>
      <c r="F5732" s="28" t="s">
        <v>36</v>
      </c>
    </row>
    <row r="5733" spans="5:6" x14ac:dyDescent="0.2">
      <c r="E5733" s="27" t="s">
        <v>436</v>
      </c>
      <c r="F5733" s="28" t="s">
        <v>29</v>
      </c>
    </row>
    <row r="5734" spans="5:6" x14ac:dyDescent="0.2">
      <c r="E5734" s="27" t="s">
        <v>436</v>
      </c>
      <c r="F5734" s="28" t="s">
        <v>19</v>
      </c>
    </row>
    <row r="5735" spans="5:6" x14ac:dyDescent="0.2">
      <c r="E5735" s="27" t="s">
        <v>436</v>
      </c>
      <c r="F5735" s="28" t="s">
        <v>42</v>
      </c>
    </row>
    <row r="5736" spans="5:6" x14ac:dyDescent="0.2">
      <c r="E5736" s="27" t="s">
        <v>436</v>
      </c>
      <c r="F5736" s="28" t="s">
        <v>11</v>
      </c>
    </row>
    <row r="5737" spans="5:6" x14ac:dyDescent="0.2">
      <c r="E5737" s="27" t="s">
        <v>436</v>
      </c>
      <c r="F5737" s="28" t="s">
        <v>13</v>
      </c>
    </row>
    <row r="5738" spans="5:6" x14ac:dyDescent="0.2">
      <c r="E5738" s="27" t="s">
        <v>436</v>
      </c>
      <c r="F5738" s="28" t="s">
        <v>14</v>
      </c>
    </row>
    <row r="5739" spans="5:6" x14ac:dyDescent="0.2">
      <c r="E5739" s="27" t="s">
        <v>436</v>
      </c>
      <c r="F5739" s="28" t="s">
        <v>20</v>
      </c>
    </row>
    <row r="5740" spans="5:6" x14ac:dyDescent="0.2">
      <c r="E5740" s="27" t="s">
        <v>436</v>
      </c>
      <c r="F5740" s="28" t="s">
        <v>21</v>
      </c>
    </row>
    <row r="5741" spans="5:6" x14ac:dyDescent="0.2">
      <c r="E5741" s="25" t="s">
        <v>437</v>
      </c>
      <c r="F5741" s="30" t="s">
        <v>39</v>
      </c>
    </row>
    <row r="5742" spans="5:6" x14ac:dyDescent="0.2">
      <c r="E5742" s="27" t="s">
        <v>437</v>
      </c>
      <c r="F5742" s="28" t="s">
        <v>24</v>
      </c>
    </row>
    <row r="5743" spans="5:6" x14ac:dyDescent="0.2">
      <c r="E5743" s="27" t="s">
        <v>437</v>
      </c>
      <c r="F5743" s="28" t="s">
        <v>31</v>
      </c>
    </row>
    <row r="5744" spans="5:6" x14ac:dyDescent="0.2">
      <c r="E5744" s="27" t="s">
        <v>437</v>
      </c>
      <c r="F5744" s="28" t="s">
        <v>32</v>
      </c>
    </row>
    <row r="5745" spans="5:6" x14ac:dyDescent="0.2">
      <c r="E5745" s="27" t="s">
        <v>437</v>
      </c>
      <c r="F5745" s="28" t="s">
        <v>33</v>
      </c>
    </row>
    <row r="5746" spans="5:6" x14ac:dyDescent="0.2">
      <c r="E5746" s="27" t="s">
        <v>437</v>
      </c>
      <c r="F5746" s="28" t="s">
        <v>26</v>
      </c>
    </row>
    <row r="5747" spans="5:6" x14ac:dyDescent="0.2">
      <c r="E5747" s="27" t="s">
        <v>437</v>
      </c>
      <c r="F5747" s="28" t="s">
        <v>36</v>
      </c>
    </row>
    <row r="5748" spans="5:6" x14ac:dyDescent="0.2">
      <c r="E5748" s="27" t="s">
        <v>437</v>
      </c>
      <c r="F5748" s="28" t="s">
        <v>27</v>
      </c>
    </row>
    <row r="5749" spans="5:6" x14ac:dyDescent="0.2">
      <c r="E5749" s="27" t="s">
        <v>437</v>
      </c>
      <c r="F5749" s="28" t="s">
        <v>29</v>
      </c>
    </row>
    <row r="5750" spans="5:6" x14ac:dyDescent="0.2">
      <c r="E5750" s="27" t="s">
        <v>437</v>
      </c>
      <c r="F5750" s="28" t="s">
        <v>18</v>
      </c>
    </row>
    <row r="5751" spans="5:6" x14ac:dyDescent="0.2">
      <c r="E5751" s="27" t="s">
        <v>437</v>
      </c>
      <c r="F5751" s="28" t="s">
        <v>19</v>
      </c>
    </row>
    <row r="5752" spans="5:6" x14ac:dyDescent="0.2">
      <c r="E5752" s="27" t="s">
        <v>437</v>
      </c>
      <c r="F5752" s="28" t="s">
        <v>42</v>
      </c>
    </row>
    <row r="5753" spans="5:6" x14ac:dyDescent="0.2">
      <c r="E5753" s="27" t="s">
        <v>437</v>
      </c>
      <c r="F5753" s="28" t="s">
        <v>11</v>
      </c>
    </row>
    <row r="5754" spans="5:6" x14ac:dyDescent="0.2">
      <c r="E5754" s="27" t="s">
        <v>437</v>
      </c>
      <c r="F5754" s="28" t="s">
        <v>12</v>
      </c>
    </row>
    <row r="5755" spans="5:6" x14ac:dyDescent="0.2">
      <c r="E5755" s="27" t="s">
        <v>437</v>
      </c>
      <c r="F5755" s="28" t="s">
        <v>13</v>
      </c>
    </row>
    <row r="5756" spans="5:6" x14ac:dyDescent="0.2">
      <c r="E5756" s="27" t="s">
        <v>437</v>
      </c>
      <c r="F5756" s="28" t="s">
        <v>14</v>
      </c>
    </row>
    <row r="5757" spans="5:6" x14ac:dyDescent="0.2">
      <c r="E5757" s="27" t="s">
        <v>437</v>
      </c>
      <c r="F5757" s="28" t="s">
        <v>20</v>
      </c>
    </row>
    <row r="5758" spans="5:6" x14ac:dyDescent="0.2">
      <c r="E5758" s="27" t="s">
        <v>437</v>
      </c>
      <c r="F5758" s="28" t="s">
        <v>21</v>
      </c>
    </row>
    <row r="5759" spans="5:6" x14ac:dyDescent="0.2">
      <c r="E5759" s="25" t="s">
        <v>438</v>
      </c>
      <c r="F5759" s="30" t="s">
        <v>39</v>
      </c>
    </row>
    <row r="5760" spans="5:6" x14ac:dyDescent="0.2">
      <c r="E5760" s="27" t="s">
        <v>438</v>
      </c>
      <c r="F5760" s="28" t="s">
        <v>24</v>
      </c>
    </row>
    <row r="5761" spans="5:6" x14ac:dyDescent="0.2">
      <c r="E5761" s="27" t="s">
        <v>438</v>
      </c>
      <c r="F5761" s="28" t="s">
        <v>31</v>
      </c>
    </row>
    <row r="5762" spans="5:6" x14ac:dyDescent="0.2">
      <c r="E5762" s="27" t="s">
        <v>438</v>
      </c>
      <c r="F5762" s="28" t="s">
        <v>26</v>
      </c>
    </row>
    <row r="5763" spans="5:6" x14ac:dyDescent="0.2">
      <c r="E5763" s="27" t="s">
        <v>438</v>
      </c>
      <c r="F5763" s="28" t="s">
        <v>36</v>
      </c>
    </row>
    <row r="5764" spans="5:6" x14ac:dyDescent="0.2">
      <c r="E5764" s="27" t="s">
        <v>438</v>
      </c>
      <c r="F5764" s="28" t="s">
        <v>27</v>
      </c>
    </row>
    <row r="5765" spans="5:6" x14ac:dyDescent="0.2">
      <c r="E5765" s="27" t="s">
        <v>438</v>
      </c>
      <c r="F5765" s="28" t="s">
        <v>18</v>
      </c>
    </row>
    <row r="5766" spans="5:6" x14ac:dyDescent="0.2">
      <c r="E5766" s="27" t="s">
        <v>438</v>
      </c>
      <c r="F5766" s="28" t="s">
        <v>42</v>
      </c>
    </row>
    <row r="5767" spans="5:6" x14ac:dyDescent="0.2">
      <c r="E5767" s="27" t="s">
        <v>438</v>
      </c>
      <c r="F5767" s="28" t="s">
        <v>11</v>
      </c>
    </row>
    <row r="5768" spans="5:6" x14ac:dyDescent="0.2">
      <c r="E5768" s="27" t="s">
        <v>438</v>
      </c>
      <c r="F5768" s="28" t="s">
        <v>12</v>
      </c>
    </row>
    <row r="5769" spans="5:6" x14ac:dyDescent="0.2">
      <c r="E5769" s="27" t="s">
        <v>438</v>
      </c>
      <c r="F5769" s="28" t="s">
        <v>20</v>
      </c>
    </row>
    <row r="5770" spans="5:6" x14ac:dyDescent="0.2">
      <c r="E5770" s="27" t="s">
        <v>438</v>
      </c>
      <c r="F5770" s="28" t="s">
        <v>21</v>
      </c>
    </row>
    <row r="5771" spans="5:6" x14ac:dyDescent="0.2">
      <c r="E5771" s="25" t="s">
        <v>524</v>
      </c>
      <c r="F5771" s="30" t="s">
        <v>39</v>
      </c>
    </row>
    <row r="5772" spans="5:6" x14ac:dyDescent="0.2">
      <c r="E5772" s="27" t="s">
        <v>524</v>
      </c>
      <c r="F5772" s="28" t="s">
        <v>31</v>
      </c>
    </row>
    <row r="5773" spans="5:6" x14ac:dyDescent="0.2">
      <c r="E5773" s="27" t="s">
        <v>524</v>
      </c>
      <c r="F5773" s="28" t="s">
        <v>32</v>
      </c>
    </row>
    <row r="5774" spans="5:6" x14ac:dyDescent="0.2">
      <c r="E5774" s="27" t="s">
        <v>524</v>
      </c>
      <c r="F5774" s="28" t="s">
        <v>33</v>
      </c>
    </row>
    <row r="5775" spans="5:6" x14ac:dyDescent="0.2">
      <c r="E5775" s="27" t="s">
        <v>524</v>
      </c>
      <c r="F5775" s="28" t="s">
        <v>34</v>
      </c>
    </row>
    <row r="5776" spans="5:6" x14ac:dyDescent="0.2">
      <c r="E5776" s="27" t="s">
        <v>524</v>
      </c>
      <c r="F5776" s="28" t="s">
        <v>26</v>
      </c>
    </row>
    <row r="5777" spans="5:6" x14ac:dyDescent="0.2">
      <c r="E5777" s="27" t="s">
        <v>524</v>
      </c>
      <c r="F5777" s="28" t="s">
        <v>36</v>
      </c>
    </row>
    <row r="5778" spans="5:6" x14ac:dyDescent="0.2">
      <c r="E5778" s="27" t="s">
        <v>524</v>
      </c>
      <c r="F5778" s="28" t="s">
        <v>27</v>
      </c>
    </row>
    <row r="5779" spans="5:6" x14ac:dyDescent="0.2">
      <c r="E5779" s="27" t="s">
        <v>524</v>
      </c>
      <c r="F5779" s="28" t="s">
        <v>29</v>
      </c>
    </row>
    <row r="5780" spans="5:6" x14ac:dyDescent="0.2">
      <c r="E5780" s="27" t="s">
        <v>524</v>
      </c>
      <c r="F5780" s="28" t="s">
        <v>18</v>
      </c>
    </row>
    <row r="5781" spans="5:6" x14ac:dyDescent="0.2">
      <c r="E5781" s="27" t="s">
        <v>524</v>
      </c>
      <c r="F5781" s="28" t="s">
        <v>19</v>
      </c>
    </row>
    <row r="5782" spans="5:6" x14ac:dyDescent="0.2">
      <c r="E5782" s="27" t="s">
        <v>524</v>
      </c>
      <c r="F5782" s="28" t="s">
        <v>42</v>
      </c>
    </row>
    <row r="5783" spans="5:6" x14ac:dyDescent="0.2">
      <c r="E5783" s="27" t="s">
        <v>524</v>
      </c>
      <c r="F5783" s="28" t="s">
        <v>11</v>
      </c>
    </row>
    <row r="5784" spans="5:6" x14ac:dyDescent="0.2">
      <c r="E5784" s="27" t="s">
        <v>524</v>
      </c>
      <c r="F5784" s="28" t="s">
        <v>12</v>
      </c>
    </row>
    <row r="5785" spans="5:6" x14ac:dyDescent="0.2">
      <c r="E5785" s="27" t="s">
        <v>524</v>
      </c>
      <c r="F5785" s="28" t="s">
        <v>13</v>
      </c>
    </row>
    <row r="5786" spans="5:6" x14ac:dyDescent="0.2">
      <c r="E5786" s="27" t="s">
        <v>524</v>
      </c>
      <c r="F5786" s="28" t="s">
        <v>14</v>
      </c>
    </row>
    <row r="5787" spans="5:6" x14ac:dyDescent="0.2">
      <c r="E5787" s="27" t="s">
        <v>524</v>
      </c>
      <c r="F5787" s="28" t="s">
        <v>20</v>
      </c>
    </row>
    <row r="5788" spans="5:6" x14ac:dyDescent="0.2">
      <c r="E5788" s="27" t="s">
        <v>524</v>
      </c>
      <c r="F5788" s="28" t="s">
        <v>21</v>
      </c>
    </row>
    <row r="5789" spans="5:6" x14ac:dyDescent="0.2">
      <c r="E5789" s="25" t="s">
        <v>439</v>
      </c>
      <c r="F5789" s="30" t="s">
        <v>33</v>
      </c>
    </row>
    <row r="5790" spans="5:6" x14ac:dyDescent="0.2">
      <c r="E5790" s="27" t="s">
        <v>439</v>
      </c>
      <c r="F5790" s="28" t="s">
        <v>36</v>
      </c>
    </row>
    <row r="5791" spans="5:6" x14ac:dyDescent="0.2">
      <c r="E5791" s="27" t="s">
        <v>439</v>
      </c>
      <c r="F5791" s="28" t="s">
        <v>27</v>
      </c>
    </row>
    <row r="5792" spans="5:6" x14ac:dyDescent="0.2">
      <c r="E5792" s="27" t="s">
        <v>439</v>
      </c>
      <c r="F5792" s="28" t="s">
        <v>29</v>
      </c>
    </row>
    <row r="5793" spans="5:6" x14ac:dyDescent="0.2">
      <c r="E5793" s="27" t="s">
        <v>439</v>
      </c>
      <c r="F5793" s="28" t="s">
        <v>18</v>
      </c>
    </row>
    <row r="5794" spans="5:6" x14ac:dyDescent="0.2">
      <c r="E5794" s="27" t="s">
        <v>439</v>
      </c>
      <c r="F5794" s="28" t="s">
        <v>19</v>
      </c>
    </row>
    <row r="5795" spans="5:6" x14ac:dyDescent="0.2">
      <c r="E5795" s="27" t="s">
        <v>439</v>
      </c>
      <c r="F5795" s="28" t="s">
        <v>42</v>
      </c>
    </row>
    <row r="5796" spans="5:6" x14ac:dyDescent="0.2">
      <c r="E5796" s="27" t="s">
        <v>439</v>
      </c>
      <c r="F5796" s="28" t="s">
        <v>11</v>
      </c>
    </row>
    <row r="5797" spans="5:6" x14ac:dyDescent="0.2">
      <c r="E5797" s="27" t="s">
        <v>439</v>
      </c>
      <c r="F5797" s="28" t="s">
        <v>13</v>
      </c>
    </row>
    <row r="5798" spans="5:6" x14ac:dyDescent="0.2">
      <c r="E5798" s="27" t="s">
        <v>439</v>
      </c>
      <c r="F5798" s="28" t="s">
        <v>14</v>
      </c>
    </row>
    <row r="5799" spans="5:6" x14ac:dyDescent="0.2">
      <c r="E5799" s="25" t="s">
        <v>440</v>
      </c>
      <c r="F5799" s="30" t="s">
        <v>24</v>
      </c>
    </row>
    <row r="5800" spans="5:6" x14ac:dyDescent="0.2">
      <c r="E5800" s="27" t="s">
        <v>440</v>
      </c>
      <c r="F5800" s="28" t="s">
        <v>31</v>
      </c>
    </row>
    <row r="5801" spans="5:6" x14ac:dyDescent="0.2">
      <c r="E5801" s="27" t="s">
        <v>440</v>
      </c>
      <c r="F5801" s="28" t="s">
        <v>32</v>
      </c>
    </row>
    <row r="5802" spans="5:6" x14ac:dyDescent="0.2">
      <c r="E5802" s="27" t="s">
        <v>440</v>
      </c>
      <c r="F5802" s="28" t="s">
        <v>33</v>
      </c>
    </row>
    <row r="5803" spans="5:6" x14ac:dyDescent="0.2">
      <c r="E5803" s="27" t="s">
        <v>440</v>
      </c>
      <c r="F5803" s="28" t="s">
        <v>34</v>
      </c>
    </row>
    <row r="5804" spans="5:6" x14ac:dyDescent="0.2">
      <c r="E5804" s="27" t="s">
        <v>440</v>
      </c>
      <c r="F5804" s="28" t="s">
        <v>36</v>
      </c>
    </row>
    <row r="5805" spans="5:6" x14ac:dyDescent="0.2">
      <c r="E5805" s="27" t="s">
        <v>440</v>
      </c>
      <c r="F5805" s="28" t="s">
        <v>27</v>
      </c>
    </row>
    <row r="5806" spans="5:6" x14ac:dyDescent="0.2">
      <c r="E5806" s="27" t="s">
        <v>440</v>
      </c>
      <c r="F5806" s="28" t="s">
        <v>29</v>
      </c>
    </row>
    <row r="5807" spans="5:6" x14ac:dyDescent="0.2">
      <c r="E5807" s="27" t="s">
        <v>440</v>
      </c>
      <c r="F5807" s="28" t="s">
        <v>18</v>
      </c>
    </row>
    <row r="5808" spans="5:6" x14ac:dyDescent="0.2">
      <c r="E5808" s="27" t="s">
        <v>440</v>
      </c>
      <c r="F5808" s="28" t="s">
        <v>42</v>
      </c>
    </row>
    <row r="5809" spans="5:6" x14ac:dyDescent="0.2">
      <c r="E5809" s="27" t="s">
        <v>440</v>
      </c>
      <c r="F5809" s="28" t="s">
        <v>11</v>
      </c>
    </row>
    <row r="5810" spans="5:6" x14ac:dyDescent="0.2">
      <c r="E5810" s="27" t="s">
        <v>440</v>
      </c>
      <c r="F5810" s="28" t="s">
        <v>12</v>
      </c>
    </row>
    <row r="5811" spans="5:6" x14ac:dyDescent="0.2">
      <c r="E5811" s="27" t="s">
        <v>440</v>
      </c>
      <c r="F5811" s="28" t="s">
        <v>13</v>
      </c>
    </row>
    <row r="5812" spans="5:6" x14ac:dyDescent="0.2">
      <c r="E5812" s="27" t="s">
        <v>440</v>
      </c>
      <c r="F5812" s="28" t="s">
        <v>14</v>
      </c>
    </row>
    <row r="5813" spans="5:6" x14ac:dyDescent="0.2">
      <c r="E5813" s="27" t="s">
        <v>440</v>
      </c>
      <c r="F5813" s="28" t="s">
        <v>20</v>
      </c>
    </row>
    <row r="5814" spans="5:6" x14ac:dyDescent="0.2">
      <c r="E5814" s="27" t="s">
        <v>440</v>
      </c>
      <c r="F5814" s="28" t="s">
        <v>21</v>
      </c>
    </row>
    <row r="5815" spans="5:6" x14ac:dyDescent="0.2">
      <c r="E5815" s="25" t="s">
        <v>441</v>
      </c>
      <c r="F5815" s="30" t="s">
        <v>24</v>
      </c>
    </row>
    <row r="5816" spans="5:6" x14ac:dyDescent="0.2">
      <c r="E5816" s="27" t="s">
        <v>441</v>
      </c>
      <c r="F5816" s="28" t="s">
        <v>40</v>
      </c>
    </row>
    <row r="5817" spans="5:6" x14ac:dyDescent="0.2">
      <c r="E5817" s="27" t="s">
        <v>441</v>
      </c>
      <c r="F5817" s="28" t="s">
        <v>32</v>
      </c>
    </row>
    <row r="5818" spans="5:6" x14ac:dyDescent="0.2">
      <c r="E5818" s="27" t="s">
        <v>441</v>
      </c>
      <c r="F5818" s="28" t="s">
        <v>36</v>
      </c>
    </row>
    <row r="5819" spans="5:6" x14ac:dyDescent="0.2">
      <c r="E5819" s="27" t="s">
        <v>441</v>
      </c>
      <c r="F5819" s="28" t="s">
        <v>29</v>
      </c>
    </row>
    <row r="5820" spans="5:6" x14ac:dyDescent="0.2">
      <c r="E5820" s="27" t="s">
        <v>441</v>
      </c>
      <c r="F5820" s="28" t="s">
        <v>19</v>
      </c>
    </row>
    <row r="5821" spans="5:6" x14ac:dyDescent="0.2">
      <c r="E5821" s="27" t="s">
        <v>441</v>
      </c>
      <c r="F5821" s="28" t="s">
        <v>42</v>
      </c>
    </row>
    <row r="5822" spans="5:6" x14ac:dyDescent="0.2">
      <c r="E5822" s="27" t="s">
        <v>441</v>
      </c>
      <c r="F5822" s="28" t="s">
        <v>11</v>
      </c>
    </row>
    <row r="5823" spans="5:6" x14ac:dyDescent="0.2">
      <c r="E5823" s="27" t="s">
        <v>441</v>
      </c>
      <c r="F5823" s="28" t="s">
        <v>13</v>
      </c>
    </row>
    <row r="5824" spans="5:6" x14ac:dyDescent="0.2">
      <c r="E5824" s="27" t="s">
        <v>441</v>
      </c>
      <c r="F5824" s="28" t="s">
        <v>20</v>
      </c>
    </row>
    <row r="5825" spans="5:6" x14ac:dyDescent="0.2">
      <c r="E5825" s="25" t="s">
        <v>442</v>
      </c>
      <c r="F5825" s="30" t="s">
        <v>39</v>
      </c>
    </row>
    <row r="5826" spans="5:6" x14ac:dyDescent="0.2">
      <c r="E5826" s="27" t="s">
        <v>442</v>
      </c>
      <c r="F5826" s="28" t="s">
        <v>31</v>
      </c>
    </row>
    <row r="5827" spans="5:6" x14ac:dyDescent="0.2">
      <c r="E5827" s="27" t="s">
        <v>442</v>
      </c>
      <c r="F5827" s="28" t="s">
        <v>32</v>
      </c>
    </row>
    <row r="5828" spans="5:6" x14ac:dyDescent="0.2">
      <c r="E5828" s="27" t="s">
        <v>442</v>
      </c>
      <c r="F5828" s="28" t="s">
        <v>33</v>
      </c>
    </row>
    <row r="5829" spans="5:6" x14ac:dyDescent="0.2">
      <c r="E5829" s="27" t="s">
        <v>442</v>
      </c>
      <c r="F5829" s="28" t="s">
        <v>34</v>
      </c>
    </row>
    <row r="5830" spans="5:6" x14ac:dyDescent="0.2">
      <c r="E5830" s="27" t="s">
        <v>442</v>
      </c>
      <c r="F5830" s="28" t="s">
        <v>36</v>
      </c>
    </row>
    <row r="5831" spans="5:6" x14ac:dyDescent="0.2">
      <c r="E5831" s="27" t="s">
        <v>442</v>
      </c>
      <c r="F5831" s="28" t="s">
        <v>27</v>
      </c>
    </row>
    <row r="5832" spans="5:6" x14ac:dyDescent="0.2">
      <c r="E5832" s="27" t="s">
        <v>442</v>
      </c>
      <c r="F5832" s="28" t="s">
        <v>18</v>
      </c>
    </row>
    <row r="5833" spans="5:6" x14ac:dyDescent="0.2">
      <c r="E5833" s="27" t="s">
        <v>442</v>
      </c>
      <c r="F5833" s="28" t="s">
        <v>19</v>
      </c>
    </row>
    <row r="5834" spans="5:6" x14ac:dyDescent="0.2">
      <c r="E5834" s="27" t="s">
        <v>442</v>
      </c>
      <c r="F5834" s="28" t="s">
        <v>11</v>
      </c>
    </row>
    <row r="5835" spans="5:6" x14ac:dyDescent="0.2">
      <c r="E5835" s="27" t="s">
        <v>442</v>
      </c>
      <c r="F5835" s="28" t="s">
        <v>12</v>
      </c>
    </row>
    <row r="5836" spans="5:6" x14ac:dyDescent="0.2">
      <c r="E5836" s="27" t="s">
        <v>442</v>
      </c>
      <c r="F5836" s="28" t="s">
        <v>13</v>
      </c>
    </row>
    <row r="5837" spans="5:6" x14ac:dyDescent="0.2">
      <c r="E5837" s="27" t="s">
        <v>442</v>
      </c>
      <c r="F5837" s="28" t="s">
        <v>14</v>
      </c>
    </row>
    <row r="5838" spans="5:6" x14ac:dyDescent="0.2">
      <c r="E5838" s="27" t="s">
        <v>442</v>
      </c>
      <c r="F5838" s="28" t="s">
        <v>20</v>
      </c>
    </row>
    <row r="5839" spans="5:6" x14ac:dyDescent="0.2">
      <c r="E5839" s="25" t="s">
        <v>525</v>
      </c>
      <c r="F5839" s="30" t="s">
        <v>31</v>
      </c>
    </row>
    <row r="5840" spans="5:6" x14ac:dyDescent="0.2">
      <c r="E5840" s="27" t="s">
        <v>525</v>
      </c>
      <c r="F5840" s="28" t="s">
        <v>32</v>
      </c>
    </row>
    <row r="5841" spans="5:6" x14ac:dyDescent="0.2">
      <c r="E5841" s="27" t="s">
        <v>525</v>
      </c>
      <c r="F5841" s="28" t="s">
        <v>33</v>
      </c>
    </row>
    <row r="5842" spans="5:6" x14ac:dyDescent="0.2">
      <c r="E5842" s="27" t="s">
        <v>525</v>
      </c>
      <c r="F5842" s="28" t="s">
        <v>34</v>
      </c>
    </row>
    <row r="5843" spans="5:6" x14ac:dyDescent="0.2">
      <c r="E5843" s="27" t="s">
        <v>525</v>
      </c>
      <c r="F5843" s="28" t="s">
        <v>26</v>
      </c>
    </row>
    <row r="5844" spans="5:6" x14ac:dyDescent="0.2">
      <c r="E5844" s="27" t="s">
        <v>525</v>
      </c>
      <c r="F5844" s="28" t="s">
        <v>36</v>
      </c>
    </row>
    <row r="5845" spans="5:6" x14ac:dyDescent="0.2">
      <c r="E5845" s="27" t="s">
        <v>525</v>
      </c>
      <c r="F5845" s="28" t="s">
        <v>29</v>
      </c>
    </row>
    <row r="5846" spans="5:6" x14ac:dyDescent="0.2">
      <c r="E5846" s="27" t="s">
        <v>525</v>
      </c>
      <c r="F5846" s="28" t="s">
        <v>18</v>
      </c>
    </row>
    <row r="5847" spans="5:6" x14ac:dyDescent="0.2">
      <c r="E5847" s="27" t="s">
        <v>525</v>
      </c>
      <c r="F5847" s="28" t="s">
        <v>19</v>
      </c>
    </row>
    <row r="5848" spans="5:6" x14ac:dyDescent="0.2">
      <c r="E5848" s="27" t="s">
        <v>525</v>
      </c>
      <c r="F5848" s="28" t="s">
        <v>42</v>
      </c>
    </row>
    <row r="5849" spans="5:6" x14ac:dyDescent="0.2">
      <c r="E5849" s="27" t="s">
        <v>525</v>
      </c>
      <c r="F5849" s="28" t="s">
        <v>11</v>
      </c>
    </row>
    <row r="5850" spans="5:6" x14ac:dyDescent="0.2">
      <c r="E5850" s="27" t="s">
        <v>525</v>
      </c>
      <c r="F5850" s="28" t="s">
        <v>12</v>
      </c>
    </row>
    <row r="5851" spans="5:6" x14ac:dyDescent="0.2">
      <c r="E5851" s="27" t="s">
        <v>525</v>
      </c>
      <c r="F5851" s="28" t="s">
        <v>13</v>
      </c>
    </row>
    <row r="5852" spans="5:6" x14ac:dyDescent="0.2">
      <c r="E5852" s="27" t="s">
        <v>525</v>
      </c>
      <c r="F5852" s="28" t="s">
        <v>20</v>
      </c>
    </row>
    <row r="5853" spans="5:6" x14ac:dyDescent="0.2">
      <c r="E5853" s="27" t="s">
        <v>525</v>
      </c>
      <c r="F5853" s="28" t="s">
        <v>21</v>
      </c>
    </row>
    <row r="5854" spans="5:6" x14ac:dyDescent="0.2">
      <c r="E5854" s="25" t="s">
        <v>526</v>
      </c>
      <c r="F5854" s="30" t="s">
        <v>39</v>
      </c>
    </row>
    <row r="5855" spans="5:6" x14ac:dyDescent="0.2">
      <c r="E5855" s="27" t="s">
        <v>526</v>
      </c>
      <c r="F5855" s="28" t="s">
        <v>24</v>
      </c>
    </row>
    <row r="5856" spans="5:6" x14ac:dyDescent="0.2">
      <c r="E5856" s="27" t="s">
        <v>526</v>
      </c>
      <c r="F5856" s="28" t="s">
        <v>33</v>
      </c>
    </row>
    <row r="5857" spans="5:6" x14ac:dyDescent="0.2">
      <c r="E5857" s="27" t="s">
        <v>526</v>
      </c>
      <c r="F5857" s="28" t="s">
        <v>36</v>
      </c>
    </row>
    <row r="5858" spans="5:6" x14ac:dyDescent="0.2">
      <c r="E5858" s="27" t="s">
        <v>526</v>
      </c>
      <c r="F5858" s="28" t="s">
        <v>27</v>
      </c>
    </row>
    <row r="5859" spans="5:6" x14ac:dyDescent="0.2">
      <c r="E5859" s="27" t="s">
        <v>526</v>
      </c>
      <c r="F5859" s="28" t="s">
        <v>29</v>
      </c>
    </row>
    <row r="5860" spans="5:6" x14ac:dyDescent="0.2">
      <c r="E5860" s="27" t="s">
        <v>526</v>
      </c>
      <c r="F5860" s="28" t="s">
        <v>18</v>
      </c>
    </row>
    <row r="5861" spans="5:6" x14ac:dyDescent="0.2">
      <c r="E5861" s="27" t="s">
        <v>526</v>
      </c>
      <c r="F5861" s="28" t="s">
        <v>19</v>
      </c>
    </row>
    <row r="5862" spans="5:6" x14ac:dyDescent="0.2">
      <c r="E5862" s="27" t="s">
        <v>526</v>
      </c>
      <c r="F5862" s="28" t="s">
        <v>42</v>
      </c>
    </row>
    <row r="5863" spans="5:6" x14ac:dyDescent="0.2">
      <c r="E5863" s="27" t="s">
        <v>526</v>
      </c>
      <c r="F5863" s="28" t="s">
        <v>11</v>
      </c>
    </row>
    <row r="5864" spans="5:6" x14ac:dyDescent="0.2">
      <c r="E5864" s="27" t="s">
        <v>526</v>
      </c>
      <c r="F5864" s="28" t="s">
        <v>12</v>
      </c>
    </row>
    <row r="5865" spans="5:6" x14ac:dyDescent="0.2">
      <c r="E5865" s="27" t="s">
        <v>526</v>
      </c>
      <c r="F5865" s="28" t="s">
        <v>13</v>
      </c>
    </row>
    <row r="5866" spans="5:6" x14ac:dyDescent="0.2">
      <c r="E5866" s="27" t="s">
        <v>526</v>
      </c>
      <c r="F5866" s="28" t="s">
        <v>14</v>
      </c>
    </row>
    <row r="5867" spans="5:6" x14ac:dyDescent="0.2">
      <c r="E5867" s="27" t="s">
        <v>526</v>
      </c>
      <c r="F5867" s="28" t="s">
        <v>20</v>
      </c>
    </row>
    <row r="5868" spans="5:6" x14ac:dyDescent="0.2">
      <c r="E5868" s="27" t="s">
        <v>526</v>
      </c>
      <c r="F5868" s="28" t="s">
        <v>21</v>
      </c>
    </row>
    <row r="5869" spans="5:6" x14ac:dyDescent="0.2">
      <c r="E5869" s="25" t="s">
        <v>443</v>
      </c>
      <c r="F5869" s="30" t="s">
        <v>39</v>
      </c>
    </row>
    <row r="5870" spans="5:6" x14ac:dyDescent="0.2">
      <c r="E5870" s="27" t="s">
        <v>443</v>
      </c>
      <c r="F5870" s="28" t="s">
        <v>31</v>
      </c>
    </row>
    <row r="5871" spans="5:6" x14ac:dyDescent="0.2">
      <c r="E5871" s="27" t="s">
        <v>443</v>
      </c>
      <c r="F5871" s="28" t="s">
        <v>36</v>
      </c>
    </row>
    <row r="5872" spans="5:6" x14ac:dyDescent="0.2">
      <c r="E5872" s="27" t="s">
        <v>443</v>
      </c>
      <c r="F5872" s="28" t="s">
        <v>29</v>
      </c>
    </row>
    <row r="5873" spans="5:6" x14ac:dyDescent="0.2">
      <c r="E5873" s="27" t="s">
        <v>443</v>
      </c>
      <c r="F5873" s="28" t="s">
        <v>19</v>
      </c>
    </row>
    <row r="5874" spans="5:6" x14ac:dyDescent="0.2">
      <c r="E5874" s="27" t="s">
        <v>443</v>
      </c>
      <c r="F5874" s="28" t="s">
        <v>12</v>
      </c>
    </row>
    <row r="5875" spans="5:6" x14ac:dyDescent="0.2">
      <c r="E5875" s="27" t="s">
        <v>443</v>
      </c>
      <c r="F5875" s="28" t="s">
        <v>13</v>
      </c>
    </row>
    <row r="5876" spans="5:6" x14ac:dyDescent="0.2">
      <c r="E5876" s="27" t="s">
        <v>443</v>
      </c>
      <c r="F5876" s="28" t="s">
        <v>14</v>
      </c>
    </row>
    <row r="5877" spans="5:6" x14ac:dyDescent="0.2">
      <c r="E5877" s="27" t="s">
        <v>443</v>
      </c>
      <c r="F5877" s="28" t="s">
        <v>20</v>
      </c>
    </row>
    <row r="5878" spans="5:6" x14ac:dyDescent="0.2">
      <c r="E5878" s="25" t="s">
        <v>527</v>
      </c>
      <c r="F5878" s="30" t="s">
        <v>39</v>
      </c>
    </row>
    <row r="5879" spans="5:6" x14ac:dyDescent="0.2">
      <c r="E5879" s="27" t="s">
        <v>527</v>
      </c>
      <c r="F5879" s="28" t="s">
        <v>24</v>
      </c>
    </row>
    <row r="5880" spans="5:6" x14ac:dyDescent="0.2">
      <c r="E5880" s="27" t="s">
        <v>527</v>
      </c>
      <c r="F5880" s="28" t="s">
        <v>31</v>
      </c>
    </row>
    <row r="5881" spans="5:6" x14ac:dyDescent="0.2">
      <c r="E5881" s="27" t="s">
        <v>527</v>
      </c>
      <c r="F5881" s="28" t="s">
        <v>33</v>
      </c>
    </row>
    <row r="5882" spans="5:6" x14ac:dyDescent="0.2">
      <c r="E5882" s="27" t="s">
        <v>527</v>
      </c>
      <c r="F5882" s="28" t="s">
        <v>34</v>
      </c>
    </row>
    <row r="5883" spans="5:6" x14ac:dyDescent="0.2">
      <c r="E5883" s="27" t="s">
        <v>527</v>
      </c>
      <c r="F5883" s="28" t="s">
        <v>26</v>
      </c>
    </row>
    <row r="5884" spans="5:6" x14ac:dyDescent="0.2">
      <c r="E5884" s="27" t="s">
        <v>527</v>
      </c>
      <c r="F5884" s="28" t="s">
        <v>36</v>
      </c>
    </row>
    <row r="5885" spans="5:6" x14ac:dyDescent="0.2">
      <c r="E5885" s="27" t="s">
        <v>527</v>
      </c>
      <c r="F5885" s="28" t="s">
        <v>27</v>
      </c>
    </row>
    <row r="5886" spans="5:6" x14ac:dyDescent="0.2">
      <c r="E5886" s="27" t="s">
        <v>527</v>
      </c>
      <c r="F5886" s="28" t="s">
        <v>29</v>
      </c>
    </row>
    <row r="5887" spans="5:6" x14ac:dyDescent="0.2">
      <c r="E5887" s="27" t="s">
        <v>527</v>
      </c>
      <c r="F5887" s="28" t="s">
        <v>18</v>
      </c>
    </row>
    <row r="5888" spans="5:6" x14ac:dyDescent="0.2">
      <c r="E5888" s="27" t="s">
        <v>527</v>
      </c>
      <c r="F5888" s="28" t="s">
        <v>19</v>
      </c>
    </row>
    <row r="5889" spans="5:6" x14ac:dyDescent="0.2">
      <c r="E5889" s="27" t="s">
        <v>527</v>
      </c>
      <c r="F5889" s="28" t="s">
        <v>42</v>
      </c>
    </row>
    <row r="5890" spans="5:6" x14ac:dyDescent="0.2">
      <c r="E5890" s="27" t="s">
        <v>527</v>
      </c>
      <c r="F5890" s="28" t="s">
        <v>11</v>
      </c>
    </row>
    <row r="5891" spans="5:6" x14ac:dyDescent="0.2">
      <c r="E5891" s="27" t="s">
        <v>527</v>
      </c>
      <c r="F5891" s="28" t="s">
        <v>12</v>
      </c>
    </row>
    <row r="5892" spans="5:6" x14ac:dyDescent="0.2">
      <c r="E5892" s="27" t="s">
        <v>527</v>
      </c>
      <c r="F5892" s="28" t="s">
        <v>14</v>
      </c>
    </row>
    <row r="5893" spans="5:6" x14ac:dyDescent="0.2">
      <c r="E5893" s="27" t="s">
        <v>527</v>
      </c>
      <c r="F5893" s="28" t="s">
        <v>20</v>
      </c>
    </row>
    <row r="5894" spans="5:6" x14ac:dyDescent="0.2">
      <c r="E5894" s="27" t="s">
        <v>527</v>
      </c>
      <c r="F5894" s="28" t="s">
        <v>21</v>
      </c>
    </row>
    <row r="5895" spans="5:6" x14ac:dyDescent="0.2">
      <c r="E5895" s="25" t="s">
        <v>444</v>
      </c>
      <c r="F5895" s="30" t="s">
        <v>39</v>
      </c>
    </row>
    <row r="5896" spans="5:6" x14ac:dyDescent="0.2">
      <c r="E5896" s="27" t="s">
        <v>444</v>
      </c>
      <c r="F5896" s="28" t="s">
        <v>24</v>
      </c>
    </row>
    <row r="5897" spans="5:6" x14ac:dyDescent="0.2">
      <c r="E5897" s="27" t="s">
        <v>444</v>
      </c>
      <c r="F5897" s="28" t="s">
        <v>31</v>
      </c>
    </row>
    <row r="5898" spans="5:6" x14ac:dyDescent="0.2">
      <c r="E5898" s="27" t="s">
        <v>444</v>
      </c>
      <c r="F5898" s="28" t="s">
        <v>32</v>
      </c>
    </row>
    <row r="5899" spans="5:6" x14ac:dyDescent="0.2">
      <c r="E5899" s="27" t="s">
        <v>444</v>
      </c>
      <c r="F5899" s="28" t="s">
        <v>34</v>
      </c>
    </row>
    <row r="5900" spans="5:6" x14ac:dyDescent="0.2">
      <c r="E5900" s="27" t="s">
        <v>444</v>
      </c>
      <c r="F5900" s="28" t="s">
        <v>26</v>
      </c>
    </row>
    <row r="5901" spans="5:6" x14ac:dyDescent="0.2">
      <c r="E5901" s="27" t="s">
        <v>444</v>
      </c>
      <c r="F5901" s="28" t="s">
        <v>27</v>
      </c>
    </row>
    <row r="5902" spans="5:6" x14ac:dyDescent="0.2">
      <c r="E5902" s="27" t="s">
        <v>444</v>
      </c>
      <c r="F5902" s="28" t="s">
        <v>29</v>
      </c>
    </row>
    <row r="5903" spans="5:6" x14ac:dyDescent="0.2">
      <c r="E5903" s="27" t="s">
        <v>444</v>
      </c>
      <c r="F5903" s="28" t="s">
        <v>18</v>
      </c>
    </row>
    <row r="5904" spans="5:6" x14ac:dyDescent="0.2">
      <c r="E5904" s="27" t="s">
        <v>444</v>
      </c>
      <c r="F5904" s="28" t="s">
        <v>19</v>
      </c>
    </row>
    <row r="5905" spans="5:6" x14ac:dyDescent="0.2">
      <c r="E5905" s="27" t="s">
        <v>444</v>
      </c>
      <c r="F5905" s="28" t="s">
        <v>42</v>
      </c>
    </row>
    <row r="5906" spans="5:6" x14ac:dyDescent="0.2">
      <c r="E5906" s="27" t="s">
        <v>444</v>
      </c>
      <c r="F5906" s="28" t="s">
        <v>11</v>
      </c>
    </row>
    <row r="5907" spans="5:6" x14ac:dyDescent="0.2">
      <c r="E5907" s="27" t="s">
        <v>444</v>
      </c>
      <c r="F5907" s="28" t="s">
        <v>12</v>
      </c>
    </row>
    <row r="5908" spans="5:6" x14ac:dyDescent="0.2">
      <c r="E5908" s="27" t="s">
        <v>444</v>
      </c>
      <c r="F5908" s="28" t="s">
        <v>13</v>
      </c>
    </row>
    <row r="5909" spans="5:6" x14ac:dyDescent="0.2">
      <c r="E5909" s="27" t="s">
        <v>444</v>
      </c>
      <c r="F5909" s="28" t="s">
        <v>20</v>
      </c>
    </row>
    <row r="5910" spans="5:6" x14ac:dyDescent="0.2">
      <c r="E5910" s="27" t="s">
        <v>444</v>
      </c>
      <c r="F5910" s="28" t="s">
        <v>21</v>
      </c>
    </row>
    <row r="5911" spans="5:6" x14ac:dyDescent="0.2">
      <c r="E5911" s="25" t="s">
        <v>445</v>
      </c>
      <c r="F5911" s="30" t="s">
        <v>39</v>
      </c>
    </row>
    <row r="5912" spans="5:6" x14ac:dyDescent="0.2">
      <c r="E5912" s="27" t="s">
        <v>445</v>
      </c>
      <c r="F5912" s="28" t="s">
        <v>24</v>
      </c>
    </row>
    <row r="5913" spans="5:6" x14ac:dyDescent="0.2">
      <c r="E5913" s="27" t="s">
        <v>445</v>
      </c>
      <c r="F5913" s="28" t="s">
        <v>31</v>
      </c>
    </row>
    <row r="5914" spans="5:6" x14ac:dyDescent="0.2">
      <c r="E5914" s="27" t="s">
        <v>445</v>
      </c>
      <c r="F5914" s="28" t="s">
        <v>32</v>
      </c>
    </row>
    <row r="5915" spans="5:6" x14ac:dyDescent="0.2">
      <c r="E5915" s="27" t="s">
        <v>445</v>
      </c>
      <c r="F5915" s="28" t="s">
        <v>34</v>
      </c>
    </row>
    <row r="5916" spans="5:6" x14ac:dyDescent="0.2">
      <c r="E5916" s="27" t="s">
        <v>445</v>
      </c>
      <c r="F5916" s="28" t="s">
        <v>36</v>
      </c>
    </row>
    <row r="5917" spans="5:6" x14ac:dyDescent="0.2">
      <c r="E5917" s="27" t="s">
        <v>445</v>
      </c>
      <c r="F5917" s="28" t="s">
        <v>29</v>
      </c>
    </row>
    <row r="5918" spans="5:6" x14ac:dyDescent="0.2">
      <c r="E5918" s="27" t="s">
        <v>445</v>
      </c>
      <c r="F5918" s="28" t="s">
        <v>18</v>
      </c>
    </row>
    <row r="5919" spans="5:6" x14ac:dyDescent="0.2">
      <c r="E5919" s="27" t="s">
        <v>445</v>
      </c>
      <c r="F5919" s="28" t="s">
        <v>19</v>
      </c>
    </row>
    <row r="5920" spans="5:6" x14ac:dyDescent="0.2">
      <c r="E5920" s="27" t="s">
        <v>445</v>
      </c>
      <c r="F5920" s="28" t="s">
        <v>42</v>
      </c>
    </row>
    <row r="5921" spans="5:6" x14ac:dyDescent="0.2">
      <c r="E5921" s="27" t="s">
        <v>445</v>
      </c>
      <c r="F5921" s="28" t="s">
        <v>11</v>
      </c>
    </row>
    <row r="5922" spans="5:6" x14ac:dyDescent="0.2">
      <c r="E5922" s="27" t="s">
        <v>445</v>
      </c>
      <c r="F5922" s="28" t="s">
        <v>12</v>
      </c>
    </row>
    <row r="5923" spans="5:6" x14ac:dyDescent="0.2">
      <c r="E5923" s="27" t="s">
        <v>445</v>
      </c>
      <c r="F5923" s="28" t="s">
        <v>13</v>
      </c>
    </row>
    <row r="5924" spans="5:6" x14ac:dyDescent="0.2">
      <c r="E5924" s="27" t="s">
        <v>445</v>
      </c>
      <c r="F5924" s="28" t="s">
        <v>14</v>
      </c>
    </row>
    <row r="5925" spans="5:6" x14ac:dyDescent="0.2">
      <c r="E5925" s="25" t="s">
        <v>446</v>
      </c>
      <c r="F5925" s="30" t="s">
        <v>39</v>
      </c>
    </row>
    <row r="5926" spans="5:6" x14ac:dyDescent="0.2">
      <c r="E5926" s="27" t="s">
        <v>446</v>
      </c>
      <c r="F5926" s="28" t="s">
        <v>24</v>
      </c>
    </row>
    <row r="5927" spans="5:6" x14ac:dyDescent="0.2">
      <c r="E5927" s="27" t="s">
        <v>446</v>
      </c>
      <c r="F5927" s="28" t="s">
        <v>31</v>
      </c>
    </row>
    <row r="5928" spans="5:6" x14ac:dyDescent="0.2">
      <c r="E5928" s="27" t="s">
        <v>446</v>
      </c>
      <c r="F5928" s="28" t="s">
        <v>32</v>
      </c>
    </row>
    <row r="5929" spans="5:6" x14ac:dyDescent="0.2">
      <c r="E5929" s="27" t="s">
        <v>446</v>
      </c>
      <c r="F5929" s="28" t="s">
        <v>33</v>
      </c>
    </row>
    <row r="5930" spans="5:6" x14ac:dyDescent="0.2">
      <c r="E5930" s="27" t="s">
        <v>446</v>
      </c>
      <c r="F5930" s="28" t="s">
        <v>26</v>
      </c>
    </row>
    <row r="5931" spans="5:6" x14ac:dyDescent="0.2">
      <c r="E5931" s="27" t="s">
        <v>446</v>
      </c>
      <c r="F5931" s="28" t="s">
        <v>36</v>
      </c>
    </row>
    <row r="5932" spans="5:6" x14ac:dyDescent="0.2">
      <c r="E5932" s="27" t="s">
        <v>446</v>
      </c>
      <c r="F5932" s="28" t="s">
        <v>27</v>
      </c>
    </row>
    <row r="5933" spans="5:6" x14ac:dyDescent="0.2">
      <c r="E5933" s="27" t="s">
        <v>446</v>
      </c>
      <c r="F5933" s="28" t="s">
        <v>18</v>
      </c>
    </row>
    <row r="5934" spans="5:6" x14ac:dyDescent="0.2">
      <c r="E5934" s="27" t="s">
        <v>446</v>
      </c>
      <c r="F5934" s="28" t="s">
        <v>19</v>
      </c>
    </row>
    <row r="5935" spans="5:6" x14ac:dyDescent="0.2">
      <c r="E5935" s="27" t="s">
        <v>446</v>
      </c>
      <c r="F5935" s="28" t="s">
        <v>42</v>
      </c>
    </row>
    <row r="5936" spans="5:6" x14ac:dyDescent="0.2">
      <c r="E5936" s="27" t="s">
        <v>446</v>
      </c>
      <c r="F5936" s="28" t="s">
        <v>11</v>
      </c>
    </row>
    <row r="5937" spans="5:6" x14ac:dyDescent="0.2">
      <c r="E5937" s="27" t="s">
        <v>446</v>
      </c>
      <c r="F5937" s="28" t="s">
        <v>13</v>
      </c>
    </row>
    <row r="5938" spans="5:6" x14ac:dyDescent="0.2">
      <c r="E5938" s="27" t="s">
        <v>446</v>
      </c>
      <c r="F5938" s="28" t="s">
        <v>14</v>
      </c>
    </row>
    <row r="5939" spans="5:6" x14ac:dyDescent="0.2">
      <c r="E5939" s="27" t="s">
        <v>446</v>
      </c>
      <c r="F5939" s="28" t="s">
        <v>20</v>
      </c>
    </row>
    <row r="5940" spans="5:6" x14ac:dyDescent="0.2">
      <c r="E5940" s="27" t="s">
        <v>446</v>
      </c>
      <c r="F5940" s="28" t="s">
        <v>21</v>
      </c>
    </row>
    <row r="5941" spans="5:6" x14ac:dyDescent="0.2">
      <c r="E5941" s="25" t="s">
        <v>447</v>
      </c>
      <c r="F5941" s="30" t="s">
        <v>39</v>
      </c>
    </row>
    <row r="5942" spans="5:6" x14ac:dyDescent="0.2">
      <c r="E5942" s="27" t="s">
        <v>447</v>
      </c>
      <c r="F5942" s="28" t="s">
        <v>24</v>
      </c>
    </row>
    <row r="5943" spans="5:6" x14ac:dyDescent="0.2">
      <c r="E5943" s="27" t="s">
        <v>447</v>
      </c>
      <c r="F5943" s="28" t="s">
        <v>32</v>
      </c>
    </row>
    <row r="5944" spans="5:6" x14ac:dyDescent="0.2">
      <c r="E5944" s="27" t="s">
        <v>447</v>
      </c>
      <c r="F5944" s="28" t="s">
        <v>33</v>
      </c>
    </row>
    <row r="5945" spans="5:6" x14ac:dyDescent="0.2">
      <c r="E5945" s="27" t="s">
        <v>447</v>
      </c>
      <c r="F5945" s="28" t="s">
        <v>34</v>
      </c>
    </row>
    <row r="5946" spans="5:6" x14ac:dyDescent="0.2">
      <c r="E5946" s="27" t="s">
        <v>447</v>
      </c>
      <c r="F5946" s="28" t="s">
        <v>26</v>
      </c>
    </row>
    <row r="5947" spans="5:6" x14ac:dyDescent="0.2">
      <c r="E5947" s="27" t="s">
        <v>447</v>
      </c>
      <c r="F5947" s="28" t="s">
        <v>27</v>
      </c>
    </row>
    <row r="5948" spans="5:6" x14ac:dyDescent="0.2">
      <c r="E5948" s="27" t="s">
        <v>447</v>
      </c>
      <c r="F5948" s="28" t="s">
        <v>18</v>
      </c>
    </row>
    <row r="5949" spans="5:6" x14ac:dyDescent="0.2">
      <c r="E5949" s="27" t="s">
        <v>447</v>
      </c>
      <c r="F5949" s="28" t="s">
        <v>19</v>
      </c>
    </row>
    <row r="5950" spans="5:6" x14ac:dyDescent="0.2">
      <c r="E5950" s="27" t="s">
        <v>447</v>
      </c>
      <c r="F5950" s="28" t="s">
        <v>42</v>
      </c>
    </row>
    <row r="5951" spans="5:6" x14ac:dyDescent="0.2">
      <c r="E5951" s="27" t="s">
        <v>447</v>
      </c>
      <c r="F5951" s="28" t="s">
        <v>12</v>
      </c>
    </row>
    <row r="5952" spans="5:6" x14ac:dyDescent="0.2">
      <c r="E5952" s="27" t="s">
        <v>447</v>
      </c>
      <c r="F5952" s="28" t="s">
        <v>13</v>
      </c>
    </row>
    <row r="5953" spans="5:6" x14ac:dyDescent="0.2">
      <c r="E5953" s="25" t="s">
        <v>448</v>
      </c>
      <c r="F5953" s="30" t="s">
        <v>31</v>
      </c>
    </row>
    <row r="5954" spans="5:6" x14ac:dyDescent="0.2">
      <c r="E5954" s="27" t="s">
        <v>448</v>
      </c>
      <c r="F5954" s="28" t="s">
        <v>32</v>
      </c>
    </row>
    <row r="5955" spans="5:6" x14ac:dyDescent="0.2">
      <c r="E5955" s="27" t="s">
        <v>448</v>
      </c>
      <c r="F5955" s="28" t="s">
        <v>33</v>
      </c>
    </row>
    <row r="5956" spans="5:6" x14ac:dyDescent="0.2">
      <c r="E5956" s="27" t="s">
        <v>448</v>
      </c>
      <c r="F5956" s="28" t="s">
        <v>34</v>
      </c>
    </row>
    <row r="5957" spans="5:6" x14ac:dyDescent="0.2">
      <c r="E5957" s="27" t="s">
        <v>448</v>
      </c>
      <c r="F5957" s="28" t="s">
        <v>36</v>
      </c>
    </row>
    <row r="5958" spans="5:6" x14ac:dyDescent="0.2">
      <c r="E5958" s="27" t="s">
        <v>448</v>
      </c>
      <c r="F5958" s="28" t="s">
        <v>27</v>
      </c>
    </row>
    <row r="5959" spans="5:6" x14ac:dyDescent="0.2">
      <c r="E5959" s="27" t="s">
        <v>448</v>
      </c>
      <c r="F5959" s="28" t="s">
        <v>29</v>
      </c>
    </row>
    <row r="5960" spans="5:6" x14ac:dyDescent="0.2">
      <c r="E5960" s="27" t="s">
        <v>448</v>
      </c>
      <c r="F5960" s="28" t="s">
        <v>42</v>
      </c>
    </row>
    <row r="5961" spans="5:6" x14ac:dyDescent="0.2">
      <c r="E5961" s="27" t="s">
        <v>448</v>
      </c>
      <c r="F5961" s="28" t="s">
        <v>11</v>
      </c>
    </row>
    <row r="5962" spans="5:6" x14ac:dyDescent="0.2">
      <c r="E5962" s="27" t="s">
        <v>448</v>
      </c>
      <c r="F5962" s="28" t="s">
        <v>12</v>
      </c>
    </row>
    <row r="5963" spans="5:6" x14ac:dyDescent="0.2">
      <c r="E5963" s="27" t="s">
        <v>448</v>
      </c>
      <c r="F5963" s="28" t="s">
        <v>14</v>
      </c>
    </row>
    <row r="5964" spans="5:6" x14ac:dyDescent="0.2">
      <c r="E5964" s="27" t="s">
        <v>448</v>
      </c>
      <c r="F5964" s="28" t="s">
        <v>21</v>
      </c>
    </row>
    <row r="5965" spans="5:6" x14ac:dyDescent="0.2">
      <c r="E5965" s="25" t="s">
        <v>449</v>
      </c>
      <c r="F5965" s="30" t="s">
        <v>31</v>
      </c>
    </row>
    <row r="5966" spans="5:6" x14ac:dyDescent="0.2">
      <c r="E5966" s="27" t="s">
        <v>449</v>
      </c>
      <c r="F5966" s="28" t="s">
        <v>32</v>
      </c>
    </row>
    <row r="5967" spans="5:6" x14ac:dyDescent="0.2">
      <c r="E5967" s="27" t="s">
        <v>449</v>
      </c>
      <c r="F5967" s="28" t="s">
        <v>33</v>
      </c>
    </row>
    <row r="5968" spans="5:6" x14ac:dyDescent="0.2">
      <c r="E5968" s="27" t="s">
        <v>449</v>
      </c>
      <c r="F5968" s="28" t="s">
        <v>34</v>
      </c>
    </row>
    <row r="5969" spans="5:6" x14ac:dyDescent="0.2">
      <c r="E5969" s="27" t="s">
        <v>449</v>
      </c>
      <c r="F5969" s="28" t="s">
        <v>36</v>
      </c>
    </row>
    <row r="5970" spans="5:6" x14ac:dyDescent="0.2">
      <c r="E5970" s="27" t="s">
        <v>449</v>
      </c>
      <c r="F5970" s="28" t="s">
        <v>27</v>
      </c>
    </row>
    <row r="5971" spans="5:6" x14ac:dyDescent="0.2">
      <c r="E5971" s="27" t="s">
        <v>449</v>
      </c>
      <c r="F5971" s="28" t="s">
        <v>19</v>
      </c>
    </row>
    <row r="5972" spans="5:6" x14ac:dyDescent="0.2">
      <c r="E5972" s="27" t="s">
        <v>449</v>
      </c>
      <c r="F5972" s="28" t="s">
        <v>42</v>
      </c>
    </row>
    <row r="5973" spans="5:6" x14ac:dyDescent="0.2">
      <c r="E5973" s="27" t="s">
        <v>449</v>
      </c>
      <c r="F5973" s="28" t="s">
        <v>12</v>
      </c>
    </row>
    <row r="5974" spans="5:6" x14ac:dyDescent="0.2">
      <c r="E5974" s="27" t="s">
        <v>449</v>
      </c>
      <c r="F5974" s="28" t="s">
        <v>20</v>
      </c>
    </row>
    <row r="5975" spans="5:6" x14ac:dyDescent="0.2">
      <c r="E5975" s="27" t="s">
        <v>449</v>
      </c>
      <c r="F5975" s="28" t="s">
        <v>21</v>
      </c>
    </row>
    <row r="5976" spans="5:6" x14ac:dyDescent="0.2">
      <c r="E5976" s="25" t="s">
        <v>450</v>
      </c>
      <c r="F5976" s="30" t="s">
        <v>32</v>
      </c>
    </row>
    <row r="5977" spans="5:6" x14ac:dyDescent="0.2">
      <c r="E5977" s="27" t="s">
        <v>450</v>
      </c>
      <c r="F5977" s="28" t="s">
        <v>33</v>
      </c>
    </row>
    <row r="5978" spans="5:6" x14ac:dyDescent="0.2">
      <c r="E5978" s="27" t="s">
        <v>450</v>
      </c>
      <c r="F5978" s="28" t="s">
        <v>36</v>
      </c>
    </row>
    <row r="5979" spans="5:6" x14ac:dyDescent="0.2">
      <c r="E5979" s="27" t="s">
        <v>450</v>
      </c>
      <c r="F5979" s="28" t="s">
        <v>29</v>
      </c>
    </row>
    <row r="5980" spans="5:6" x14ac:dyDescent="0.2">
      <c r="E5980" s="27" t="s">
        <v>450</v>
      </c>
      <c r="F5980" s="28" t="s">
        <v>19</v>
      </c>
    </row>
    <row r="5981" spans="5:6" x14ac:dyDescent="0.2">
      <c r="E5981" s="27" t="s">
        <v>450</v>
      </c>
      <c r="F5981" s="28" t="s">
        <v>11</v>
      </c>
    </row>
    <row r="5982" spans="5:6" x14ac:dyDescent="0.2">
      <c r="E5982" s="27" t="s">
        <v>450</v>
      </c>
      <c r="F5982" s="28" t="s">
        <v>20</v>
      </c>
    </row>
    <row r="5983" spans="5:6" x14ac:dyDescent="0.2">
      <c r="E5983" s="25" t="s">
        <v>451</v>
      </c>
      <c r="F5983" s="30" t="s">
        <v>39</v>
      </c>
    </row>
    <row r="5984" spans="5:6" x14ac:dyDescent="0.2">
      <c r="E5984" s="27" t="s">
        <v>451</v>
      </c>
      <c r="F5984" s="28" t="s">
        <v>31</v>
      </c>
    </row>
    <row r="5985" spans="5:6" x14ac:dyDescent="0.2">
      <c r="E5985" s="27" t="s">
        <v>451</v>
      </c>
      <c r="F5985" s="28" t="s">
        <v>32</v>
      </c>
    </row>
    <row r="5986" spans="5:6" x14ac:dyDescent="0.2">
      <c r="E5986" s="27" t="s">
        <v>451</v>
      </c>
      <c r="F5986" s="28" t="s">
        <v>33</v>
      </c>
    </row>
    <row r="5987" spans="5:6" x14ac:dyDescent="0.2">
      <c r="E5987" s="27" t="s">
        <v>451</v>
      </c>
      <c r="F5987" s="28" t="s">
        <v>34</v>
      </c>
    </row>
    <row r="5988" spans="5:6" x14ac:dyDescent="0.2">
      <c r="E5988" s="27" t="s">
        <v>451</v>
      </c>
      <c r="F5988" s="28" t="s">
        <v>36</v>
      </c>
    </row>
    <row r="5989" spans="5:6" x14ac:dyDescent="0.2">
      <c r="E5989" s="27" t="s">
        <v>451</v>
      </c>
      <c r="F5989" s="28" t="s">
        <v>27</v>
      </c>
    </row>
    <row r="5990" spans="5:6" x14ac:dyDescent="0.2">
      <c r="E5990" s="27" t="s">
        <v>451</v>
      </c>
      <c r="F5990" s="28" t="s">
        <v>18</v>
      </c>
    </row>
    <row r="5991" spans="5:6" x14ac:dyDescent="0.2">
      <c r="E5991" s="27" t="s">
        <v>451</v>
      </c>
      <c r="F5991" s="28" t="s">
        <v>19</v>
      </c>
    </row>
    <row r="5992" spans="5:6" x14ac:dyDescent="0.2">
      <c r="E5992" s="27" t="s">
        <v>451</v>
      </c>
      <c r="F5992" s="28" t="s">
        <v>42</v>
      </c>
    </row>
    <row r="5993" spans="5:6" x14ac:dyDescent="0.2">
      <c r="E5993" s="27" t="s">
        <v>451</v>
      </c>
      <c r="F5993" s="28" t="s">
        <v>11</v>
      </c>
    </row>
    <row r="5994" spans="5:6" x14ac:dyDescent="0.2">
      <c r="E5994" s="27" t="s">
        <v>451</v>
      </c>
      <c r="F5994" s="28" t="s">
        <v>13</v>
      </c>
    </row>
    <row r="5995" spans="5:6" x14ac:dyDescent="0.2">
      <c r="E5995" s="27" t="s">
        <v>451</v>
      </c>
      <c r="F5995" s="28" t="s">
        <v>20</v>
      </c>
    </row>
    <row r="5996" spans="5:6" x14ac:dyDescent="0.2">
      <c r="E5996" s="27" t="s">
        <v>451</v>
      </c>
      <c r="F5996" s="28" t="s">
        <v>21</v>
      </c>
    </row>
    <row r="5997" spans="5:6" x14ac:dyDescent="0.2">
      <c r="E5997" s="25" t="s">
        <v>452</v>
      </c>
      <c r="F5997" s="30" t="s">
        <v>24</v>
      </c>
    </row>
    <row r="5998" spans="5:6" x14ac:dyDescent="0.2">
      <c r="E5998" s="27" t="s">
        <v>452</v>
      </c>
      <c r="F5998" s="28" t="s">
        <v>31</v>
      </c>
    </row>
    <row r="5999" spans="5:6" x14ac:dyDescent="0.2">
      <c r="E5999" s="27" t="s">
        <v>452</v>
      </c>
      <c r="F5999" s="28" t="s">
        <v>32</v>
      </c>
    </row>
    <row r="6000" spans="5:6" x14ac:dyDescent="0.2">
      <c r="E6000" s="27" t="s">
        <v>452</v>
      </c>
      <c r="F6000" s="28" t="s">
        <v>33</v>
      </c>
    </row>
    <row r="6001" spans="5:6" x14ac:dyDescent="0.2">
      <c r="E6001" s="27" t="s">
        <v>452</v>
      </c>
      <c r="F6001" s="28" t="s">
        <v>34</v>
      </c>
    </row>
    <row r="6002" spans="5:6" x14ac:dyDescent="0.2">
      <c r="E6002" s="27" t="s">
        <v>452</v>
      </c>
      <c r="F6002" s="28" t="s">
        <v>26</v>
      </c>
    </row>
    <row r="6003" spans="5:6" x14ac:dyDescent="0.2">
      <c r="E6003" s="27" t="s">
        <v>452</v>
      </c>
      <c r="F6003" s="28" t="s">
        <v>36</v>
      </c>
    </row>
    <row r="6004" spans="5:6" x14ac:dyDescent="0.2">
      <c r="E6004" s="27" t="s">
        <v>452</v>
      </c>
      <c r="F6004" s="28" t="s">
        <v>27</v>
      </c>
    </row>
    <row r="6005" spans="5:6" x14ac:dyDescent="0.2">
      <c r="E6005" s="27" t="s">
        <v>452</v>
      </c>
      <c r="F6005" s="28" t="s">
        <v>18</v>
      </c>
    </row>
    <row r="6006" spans="5:6" x14ac:dyDescent="0.2">
      <c r="E6006" s="27" t="s">
        <v>452</v>
      </c>
      <c r="F6006" s="28" t="s">
        <v>19</v>
      </c>
    </row>
    <row r="6007" spans="5:6" x14ac:dyDescent="0.2">
      <c r="E6007" s="27" t="s">
        <v>452</v>
      </c>
      <c r="F6007" s="28" t="s">
        <v>42</v>
      </c>
    </row>
    <row r="6008" spans="5:6" x14ac:dyDescent="0.2">
      <c r="E6008" s="27" t="s">
        <v>452</v>
      </c>
      <c r="F6008" s="28" t="s">
        <v>11</v>
      </c>
    </row>
    <row r="6009" spans="5:6" x14ac:dyDescent="0.2">
      <c r="E6009" s="27" t="s">
        <v>452</v>
      </c>
      <c r="F6009" s="28" t="s">
        <v>12</v>
      </c>
    </row>
    <row r="6010" spans="5:6" x14ac:dyDescent="0.2">
      <c r="E6010" s="27" t="s">
        <v>452</v>
      </c>
      <c r="F6010" s="28" t="s">
        <v>13</v>
      </c>
    </row>
    <row r="6011" spans="5:6" x14ac:dyDescent="0.2">
      <c r="E6011" s="27" t="s">
        <v>452</v>
      </c>
      <c r="F6011" s="28" t="s">
        <v>14</v>
      </c>
    </row>
    <row r="6012" spans="5:6" x14ac:dyDescent="0.2">
      <c r="E6012" s="27" t="s">
        <v>452</v>
      </c>
      <c r="F6012" s="28" t="s">
        <v>20</v>
      </c>
    </row>
    <row r="6013" spans="5:6" x14ac:dyDescent="0.2">
      <c r="E6013" s="27" t="s">
        <v>452</v>
      </c>
      <c r="F6013" s="28" t="s">
        <v>21</v>
      </c>
    </row>
    <row r="6014" spans="5:6" x14ac:dyDescent="0.2">
      <c r="E6014" s="25" t="s">
        <v>453</v>
      </c>
      <c r="F6014" s="30" t="s">
        <v>31</v>
      </c>
    </row>
    <row r="6015" spans="5:6" x14ac:dyDescent="0.2">
      <c r="E6015" s="27" t="s">
        <v>453</v>
      </c>
      <c r="F6015" s="28" t="s">
        <v>32</v>
      </c>
    </row>
    <row r="6016" spans="5:6" x14ac:dyDescent="0.2">
      <c r="E6016" s="27" t="s">
        <v>453</v>
      </c>
      <c r="F6016" s="28" t="s">
        <v>33</v>
      </c>
    </row>
    <row r="6017" spans="5:6" x14ac:dyDescent="0.2">
      <c r="E6017" s="27" t="s">
        <v>453</v>
      </c>
      <c r="F6017" s="28" t="s">
        <v>36</v>
      </c>
    </row>
    <row r="6018" spans="5:6" x14ac:dyDescent="0.2">
      <c r="E6018" s="27" t="s">
        <v>453</v>
      </c>
      <c r="F6018" s="28" t="s">
        <v>29</v>
      </c>
    </row>
    <row r="6019" spans="5:6" x14ac:dyDescent="0.2">
      <c r="E6019" s="27" t="s">
        <v>453</v>
      </c>
      <c r="F6019" s="28" t="s">
        <v>18</v>
      </c>
    </row>
    <row r="6020" spans="5:6" x14ac:dyDescent="0.2">
      <c r="E6020" s="27" t="s">
        <v>453</v>
      </c>
      <c r="F6020" s="28" t="s">
        <v>19</v>
      </c>
    </row>
    <row r="6021" spans="5:6" x14ac:dyDescent="0.2">
      <c r="E6021" s="27" t="s">
        <v>453</v>
      </c>
      <c r="F6021" s="28" t="s">
        <v>42</v>
      </c>
    </row>
    <row r="6022" spans="5:6" x14ac:dyDescent="0.2">
      <c r="E6022" s="27" t="s">
        <v>453</v>
      </c>
      <c r="F6022" s="28" t="s">
        <v>11</v>
      </c>
    </row>
    <row r="6023" spans="5:6" x14ac:dyDescent="0.2">
      <c r="E6023" s="27" t="s">
        <v>453</v>
      </c>
      <c r="F6023" s="28" t="s">
        <v>12</v>
      </c>
    </row>
    <row r="6024" spans="5:6" x14ac:dyDescent="0.2">
      <c r="E6024" s="27" t="s">
        <v>453</v>
      </c>
      <c r="F6024" s="28" t="s">
        <v>20</v>
      </c>
    </row>
    <row r="6025" spans="5:6" x14ac:dyDescent="0.2">
      <c r="E6025" s="27" t="s">
        <v>453</v>
      </c>
      <c r="F6025" s="28" t="s">
        <v>21</v>
      </c>
    </row>
    <row r="6026" spans="5:6" x14ac:dyDescent="0.2">
      <c r="E6026" s="25" t="s">
        <v>454</v>
      </c>
      <c r="F6026" s="30" t="s">
        <v>39</v>
      </c>
    </row>
    <row r="6027" spans="5:6" x14ac:dyDescent="0.2">
      <c r="E6027" s="27" t="s">
        <v>454</v>
      </c>
      <c r="F6027" s="28" t="s">
        <v>24</v>
      </c>
    </row>
    <row r="6028" spans="5:6" x14ac:dyDescent="0.2">
      <c r="E6028" s="27" t="s">
        <v>454</v>
      </c>
      <c r="F6028" s="28" t="s">
        <v>31</v>
      </c>
    </row>
    <row r="6029" spans="5:6" x14ac:dyDescent="0.2">
      <c r="E6029" s="27" t="s">
        <v>454</v>
      </c>
      <c r="F6029" s="28" t="s">
        <v>33</v>
      </c>
    </row>
    <row r="6030" spans="5:6" x14ac:dyDescent="0.2">
      <c r="E6030" s="27" t="s">
        <v>454</v>
      </c>
      <c r="F6030" s="28" t="s">
        <v>34</v>
      </c>
    </row>
    <row r="6031" spans="5:6" x14ac:dyDescent="0.2">
      <c r="E6031" s="27" t="s">
        <v>454</v>
      </c>
      <c r="F6031" s="28" t="s">
        <v>27</v>
      </c>
    </row>
    <row r="6032" spans="5:6" x14ac:dyDescent="0.2">
      <c r="E6032" s="27" t="s">
        <v>454</v>
      </c>
      <c r="F6032" s="28" t="s">
        <v>29</v>
      </c>
    </row>
    <row r="6033" spans="5:6" x14ac:dyDescent="0.2">
      <c r="E6033" s="27" t="s">
        <v>454</v>
      </c>
      <c r="F6033" s="28" t="s">
        <v>18</v>
      </c>
    </row>
    <row r="6034" spans="5:6" x14ac:dyDescent="0.2">
      <c r="E6034" s="27" t="s">
        <v>454</v>
      </c>
      <c r="F6034" s="28" t="s">
        <v>42</v>
      </c>
    </row>
    <row r="6035" spans="5:6" x14ac:dyDescent="0.2">
      <c r="E6035" s="27" t="s">
        <v>454</v>
      </c>
      <c r="F6035" s="28" t="s">
        <v>11</v>
      </c>
    </row>
    <row r="6036" spans="5:6" x14ac:dyDescent="0.2">
      <c r="E6036" s="27" t="s">
        <v>454</v>
      </c>
      <c r="F6036" s="28" t="s">
        <v>12</v>
      </c>
    </row>
    <row r="6037" spans="5:6" x14ac:dyDescent="0.2">
      <c r="E6037" s="27" t="s">
        <v>454</v>
      </c>
      <c r="F6037" s="28" t="s">
        <v>13</v>
      </c>
    </row>
    <row r="6038" spans="5:6" x14ac:dyDescent="0.2">
      <c r="E6038" s="27" t="s">
        <v>454</v>
      </c>
      <c r="F6038" s="28" t="s">
        <v>20</v>
      </c>
    </row>
    <row r="6039" spans="5:6" x14ac:dyDescent="0.2">
      <c r="E6039" s="27" t="s">
        <v>454</v>
      </c>
      <c r="F6039" s="28" t="s">
        <v>21</v>
      </c>
    </row>
    <row r="6040" spans="5:6" x14ac:dyDescent="0.2">
      <c r="E6040" s="27" t="s">
        <v>454</v>
      </c>
      <c r="F6040" s="28" t="s">
        <v>22</v>
      </c>
    </row>
    <row r="6041" spans="5:6" x14ac:dyDescent="0.2">
      <c r="E6041" s="25" t="s">
        <v>455</v>
      </c>
      <c r="F6041" s="30" t="s">
        <v>31</v>
      </c>
    </row>
    <row r="6042" spans="5:6" x14ac:dyDescent="0.2">
      <c r="E6042" s="27" t="s">
        <v>455</v>
      </c>
      <c r="F6042" s="28" t="s">
        <v>33</v>
      </c>
    </row>
    <row r="6043" spans="5:6" x14ac:dyDescent="0.2">
      <c r="E6043" s="27" t="s">
        <v>455</v>
      </c>
      <c r="F6043" s="28" t="s">
        <v>34</v>
      </c>
    </row>
    <row r="6044" spans="5:6" x14ac:dyDescent="0.2">
      <c r="E6044" s="27" t="s">
        <v>455</v>
      </c>
      <c r="F6044" s="28" t="s">
        <v>27</v>
      </c>
    </row>
    <row r="6045" spans="5:6" x14ac:dyDescent="0.2">
      <c r="E6045" s="27" t="s">
        <v>455</v>
      </c>
      <c r="F6045" s="28" t="s">
        <v>29</v>
      </c>
    </row>
    <row r="6046" spans="5:6" x14ac:dyDescent="0.2">
      <c r="E6046" s="27" t="s">
        <v>455</v>
      </c>
      <c r="F6046" s="28" t="s">
        <v>18</v>
      </c>
    </row>
    <row r="6047" spans="5:6" x14ac:dyDescent="0.2">
      <c r="E6047" s="27" t="s">
        <v>455</v>
      </c>
      <c r="F6047" s="28" t="s">
        <v>19</v>
      </c>
    </row>
    <row r="6048" spans="5:6" x14ac:dyDescent="0.2">
      <c r="E6048" s="27" t="s">
        <v>455</v>
      </c>
      <c r="F6048" s="28" t="s">
        <v>42</v>
      </c>
    </row>
    <row r="6049" spans="5:6" x14ac:dyDescent="0.2">
      <c r="E6049" s="27" t="s">
        <v>455</v>
      </c>
      <c r="F6049" s="28" t="s">
        <v>11</v>
      </c>
    </row>
    <row r="6050" spans="5:6" x14ac:dyDescent="0.2">
      <c r="E6050" s="27" t="s">
        <v>455</v>
      </c>
      <c r="F6050" s="28" t="s">
        <v>12</v>
      </c>
    </row>
    <row r="6051" spans="5:6" x14ac:dyDescent="0.2">
      <c r="E6051" s="27" t="s">
        <v>455</v>
      </c>
      <c r="F6051" s="28" t="s">
        <v>13</v>
      </c>
    </row>
    <row r="6052" spans="5:6" x14ac:dyDescent="0.2">
      <c r="E6052" s="27" t="s">
        <v>455</v>
      </c>
      <c r="F6052" s="28" t="s">
        <v>20</v>
      </c>
    </row>
    <row r="6053" spans="5:6" x14ac:dyDescent="0.2">
      <c r="E6053" s="27" t="s">
        <v>455</v>
      </c>
      <c r="F6053" s="28" t="s">
        <v>21</v>
      </c>
    </row>
    <row r="6054" spans="5:6" x14ac:dyDescent="0.2">
      <c r="E6054" s="25" t="s">
        <v>456</v>
      </c>
      <c r="F6054" s="30" t="s">
        <v>31</v>
      </c>
    </row>
    <row r="6055" spans="5:6" x14ac:dyDescent="0.2">
      <c r="E6055" s="27" t="s">
        <v>456</v>
      </c>
      <c r="F6055" s="28" t="s">
        <v>33</v>
      </c>
    </row>
    <row r="6056" spans="5:6" x14ac:dyDescent="0.2">
      <c r="E6056" s="27" t="s">
        <v>456</v>
      </c>
      <c r="F6056" s="28" t="s">
        <v>34</v>
      </c>
    </row>
    <row r="6057" spans="5:6" x14ac:dyDescent="0.2">
      <c r="E6057" s="27" t="s">
        <v>456</v>
      </c>
      <c r="F6057" s="28" t="s">
        <v>26</v>
      </c>
    </row>
    <row r="6058" spans="5:6" x14ac:dyDescent="0.2">
      <c r="E6058" s="27" t="s">
        <v>456</v>
      </c>
      <c r="F6058" s="28" t="s">
        <v>36</v>
      </c>
    </row>
    <row r="6059" spans="5:6" x14ac:dyDescent="0.2">
      <c r="E6059" s="27" t="s">
        <v>456</v>
      </c>
      <c r="F6059" s="28" t="s">
        <v>27</v>
      </c>
    </row>
    <row r="6060" spans="5:6" x14ac:dyDescent="0.2">
      <c r="E6060" s="27" t="s">
        <v>456</v>
      </c>
      <c r="F6060" s="28" t="s">
        <v>29</v>
      </c>
    </row>
    <row r="6061" spans="5:6" x14ac:dyDescent="0.2">
      <c r="E6061" s="27" t="s">
        <v>456</v>
      </c>
      <c r="F6061" s="28" t="s">
        <v>18</v>
      </c>
    </row>
    <row r="6062" spans="5:6" x14ac:dyDescent="0.2">
      <c r="E6062" s="27" t="s">
        <v>456</v>
      </c>
      <c r="F6062" s="28" t="s">
        <v>19</v>
      </c>
    </row>
    <row r="6063" spans="5:6" x14ac:dyDescent="0.2">
      <c r="E6063" s="27" t="s">
        <v>456</v>
      </c>
      <c r="F6063" s="28" t="s">
        <v>42</v>
      </c>
    </row>
    <row r="6064" spans="5:6" x14ac:dyDescent="0.2">
      <c r="E6064" s="27" t="s">
        <v>456</v>
      </c>
      <c r="F6064" s="28" t="s">
        <v>11</v>
      </c>
    </row>
    <row r="6065" spans="5:6" x14ac:dyDescent="0.2">
      <c r="E6065" s="27" t="s">
        <v>456</v>
      </c>
      <c r="F6065" s="28" t="s">
        <v>12</v>
      </c>
    </row>
    <row r="6066" spans="5:6" x14ac:dyDescent="0.2">
      <c r="E6066" s="27" t="s">
        <v>456</v>
      </c>
      <c r="F6066" s="28" t="s">
        <v>13</v>
      </c>
    </row>
    <row r="6067" spans="5:6" x14ac:dyDescent="0.2">
      <c r="E6067" s="27" t="s">
        <v>456</v>
      </c>
      <c r="F6067" s="28" t="s">
        <v>14</v>
      </c>
    </row>
    <row r="6068" spans="5:6" x14ac:dyDescent="0.2">
      <c r="E6068" s="27" t="s">
        <v>456</v>
      </c>
      <c r="F6068" s="28" t="s">
        <v>21</v>
      </c>
    </row>
    <row r="6069" spans="5:6" x14ac:dyDescent="0.2">
      <c r="E6069" s="25" t="s">
        <v>457</v>
      </c>
      <c r="F6069" s="30" t="s">
        <v>39</v>
      </c>
    </row>
    <row r="6070" spans="5:6" x14ac:dyDescent="0.2">
      <c r="E6070" s="27" t="s">
        <v>457</v>
      </c>
      <c r="F6070" s="28" t="s">
        <v>36</v>
      </c>
    </row>
    <row r="6071" spans="5:6" x14ac:dyDescent="0.2">
      <c r="E6071" s="27" t="s">
        <v>457</v>
      </c>
      <c r="F6071" s="28" t="s">
        <v>27</v>
      </c>
    </row>
    <row r="6072" spans="5:6" x14ac:dyDescent="0.2">
      <c r="E6072" s="27" t="s">
        <v>457</v>
      </c>
      <c r="F6072" s="28" t="s">
        <v>29</v>
      </c>
    </row>
    <row r="6073" spans="5:6" x14ac:dyDescent="0.2">
      <c r="E6073" s="27" t="s">
        <v>457</v>
      </c>
      <c r="F6073" s="28" t="s">
        <v>18</v>
      </c>
    </row>
    <row r="6074" spans="5:6" x14ac:dyDescent="0.2">
      <c r="E6074" s="27" t="s">
        <v>457</v>
      </c>
      <c r="F6074" s="28" t="s">
        <v>20</v>
      </c>
    </row>
    <row r="6075" spans="5:6" x14ac:dyDescent="0.2">
      <c r="E6075" s="27" t="s">
        <v>457</v>
      </c>
      <c r="F6075" s="28" t="s">
        <v>21</v>
      </c>
    </row>
    <row r="6076" spans="5:6" x14ac:dyDescent="0.2">
      <c r="E6076" s="25" t="s">
        <v>458</v>
      </c>
      <c r="F6076" s="30" t="s">
        <v>39</v>
      </c>
    </row>
    <row r="6077" spans="5:6" x14ac:dyDescent="0.2">
      <c r="E6077" s="27" t="s">
        <v>458</v>
      </c>
      <c r="F6077" s="28" t="s">
        <v>31</v>
      </c>
    </row>
    <row r="6078" spans="5:6" x14ac:dyDescent="0.2">
      <c r="E6078" s="27" t="s">
        <v>458</v>
      </c>
      <c r="F6078" s="28" t="s">
        <v>32</v>
      </c>
    </row>
    <row r="6079" spans="5:6" x14ac:dyDescent="0.2">
      <c r="E6079" s="27" t="s">
        <v>458</v>
      </c>
      <c r="F6079" s="28" t="s">
        <v>34</v>
      </c>
    </row>
    <row r="6080" spans="5:6" x14ac:dyDescent="0.2">
      <c r="E6080" s="27" t="s">
        <v>458</v>
      </c>
      <c r="F6080" s="28" t="s">
        <v>26</v>
      </c>
    </row>
    <row r="6081" spans="5:6" x14ac:dyDescent="0.2">
      <c r="E6081" s="27" t="s">
        <v>458</v>
      </c>
      <c r="F6081" s="28" t="s">
        <v>36</v>
      </c>
    </row>
    <row r="6082" spans="5:6" x14ac:dyDescent="0.2">
      <c r="E6082" s="27" t="s">
        <v>458</v>
      </c>
      <c r="F6082" s="28" t="s">
        <v>27</v>
      </c>
    </row>
    <row r="6083" spans="5:6" x14ac:dyDescent="0.2">
      <c r="E6083" s="27" t="s">
        <v>458</v>
      </c>
      <c r="F6083" s="28" t="s">
        <v>29</v>
      </c>
    </row>
    <row r="6084" spans="5:6" x14ac:dyDescent="0.2">
      <c r="E6084" s="27" t="s">
        <v>458</v>
      </c>
      <c r="F6084" s="28" t="s">
        <v>18</v>
      </c>
    </row>
    <row r="6085" spans="5:6" x14ac:dyDescent="0.2">
      <c r="E6085" s="27" t="s">
        <v>458</v>
      </c>
      <c r="F6085" s="28" t="s">
        <v>19</v>
      </c>
    </row>
    <row r="6086" spans="5:6" x14ac:dyDescent="0.2">
      <c r="E6086" s="27" t="s">
        <v>458</v>
      </c>
      <c r="F6086" s="28" t="s">
        <v>42</v>
      </c>
    </row>
    <row r="6087" spans="5:6" x14ac:dyDescent="0.2">
      <c r="E6087" s="27" t="s">
        <v>458</v>
      </c>
      <c r="F6087" s="28" t="s">
        <v>11</v>
      </c>
    </row>
    <row r="6088" spans="5:6" x14ac:dyDescent="0.2">
      <c r="E6088" s="27" t="s">
        <v>458</v>
      </c>
      <c r="F6088" s="28" t="s">
        <v>12</v>
      </c>
    </row>
    <row r="6089" spans="5:6" x14ac:dyDescent="0.2">
      <c r="E6089" s="27" t="s">
        <v>458</v>
      </c>
      <c r="F6089" s="28" t="s">
        <v>13</v>
      </c>
    </row>
    <row r="6090" spans="5:6" x14ac:dyDescent="0.2">
      <c r="E6090" s="27" t="s">
        <v>458</v>
      </c>
      <c r="F6090" s="28" t="s">
        <v>20</v>
      </c>
    </row>
    <row r="6091" spans="5:6" x14ac:dyDescent="0.2">
      <c r="E6091" s="27" t="s">
        <v>458</v>
      </c>
      <c r="F6091" s="28" t="s">
        <v>21</v>
      </c>
    </row>
    <row r="6092" spans="5:6" x14ac:dyDescent="0.2">
      <c r="E6092" s="25" t="s">
        <v>459</v>
      </c>
      <c r="F6092" s="30" t="s">
        <v>39</v>
      </c>
    </row>
    <row r="6093" spans="5:6" x14ac:dyDescent="0.2">
      <c r="E6093" s="27" t="s">
        <v>459</v>
      </c>
      <c r="F6093" s="28" t="s">
        <v>24</v>
      </c>
    </row>
    <row r="6094" spans="5:6" x14ac:dyDescent="0.2">
      <c r="E6094" s="27" t="s">
        <v>459</v>
      </c>
      <c r="F6094" s="28" t="s">
        <v>31</v>
      </c>
    </row>
    <row r="6095" spans="5:6" x14ac:dyDescent="0.2">
      <c r="E6095" s="27" t="s">
        <v>459</v>
      </c>
      <c r="F6095" s="28" t="s">
        <v>32</v>
      </c>
    </row>
    <row r="6096" spans="5:6" x14ac:dyDescent="0.2">
      <c r="E6096" s="27" t="s">
        <v>459</v>
      </c>
      <c r="F6096" s="28" t="s">
        <v>33</v>
      </c>
    </row>
    <row r="6097" spans="5:6" x14ac:dyDescent="0.2">
      <c r="E6097" s="27" t="s">
        <v>459</v>
      </c>
      <c r="F6097" s="28" t="s">
        <v>34</v>
      </c>
    </row>
    <row r="6098" spans="5:6" x14ac:dyDescent="0.2">
      <c r="E6098" s="27" t="s">
        <v>459</v>
      </c>
      <c r="F6098" s="28" t="s">
        <v>26</v>
      </c>
    </row>
    <row r="6099" spans="5:6" x14ac:dyDescent="0.2">
      <c r="E6099" s="27" t="s">
        <v>459</v>
      </c>
      <c r="F6099" s="28" t="s">
        <v>27</v>
      </c>
    </row>
    <row r="6100" spans="5:6" x14ac:dyDescent="0.2">
      <c r="E6100" s="27" t="s">
        <v>459</v>
      </c>
      <c r="F6100" s="28" t="s">
        <v>18</v>
      </c>
    </row>
    <row r="6101" spans="5:6" x14ac:dyDescent="0.2">
      <c r="E6101" s="27" t="s">
        <v>459</v>
      </c>
      <c r="F6101" s="28" t="s">
        <v>19</v>
      </c>
    </row>
    <row r="6102" spans="5:6" x14ac:dyDescent="0.2">
      <c r="E6102" s="27" t="s">
        <v>459</v>
      </c>
      <c r="F6102" s="28" t="s">
        <v>42</v>
      </c>
    </row>
    <row r="6103" spans="5:6" x14ac:dyDescent="0.2">
      <c r="E6103" s="27" t="s">
        <v>459</v>
      </c>
      <c r="F6103" s="28" t="s">
        <v>11</v>
      </c>
    </row>
    <row r="6104" spans="5:6" x14ac:dyDescent="0.2">
      <c r="E6104" s="27" t="s">
        <v>459</v>
      </c>
      <c r="F6104" s="28" t="s">
        <v>14</v>
      </c>
    </row>
    <row r="6105" spans="5:6" x14ac:dyDescent="0.2">
      <c r="E6105" s="27" t="s">
        <v>459</v>
      </c>
      <c r="F6105" s="28" t="s">
        <v>20</v>
      </c>
    </row>
    <row r="6106" spans="5:6" x14ac:dyDescent="0.2">
      <c r="E6106" s="25" t="s">
        <v>528</v>
      </c>
      <c r="F6106" s="30" t="s">
        <v>39</v>
      </c>
    </row>
    <row r="6107" spans="5:6" x14ac:dyDescent="0.2">
      <c r="E6107" s="27" t="s">
        <v>528</v>
      </c>
      <c r="F6107" s="28" t="s">
        <v>24</v>
      </c>
    </row>
    <row r="6108" spans="5:6" x14ac:dyDescent="0.2">
      <c r="E6108" s="27" t="s">
        <v>528</v>
      </c>
      <c r="F6108" s="28" t="s">
        <v>31</v>
      </c>
    </row>
    <row r="6109" spans="5:6" x14ac:dyDescent="0.2">
      <c r="E6109" s="27" t="s">
        <v>528</v>
      </c>
      <c r="F6109" s="28" t="s">
        <v>33</v>
      </c>
    </row>
    <row r="6110" spans="5:6" x14ac:dyDescent="0.2">
      <c r="E6110" s="27" t="s">
        <v>528</v>
      </c>
      <c r="F6110" s="28" t="s">
        <v>34</v>
      </c>
    </row>
    <row r="6111" spans="5:6" x14ac:dyDescent="0.2">
      <c r="E6111" s="27" t="s">
        <v>528</v>
      </c>
      <c r="F6111" s="28" t="s">
        <v>26</v>
      </c>
    </row>
    <row r="6112" spans="5:6" x14ac:dyDescent="0.2">
      <c r="E6112" s="27" t="s">
        <v>528</v>
      </c>
      <c r="F6112" s="28" t="s">
        <v>36</v>
      </c>
    </row>
    <row r="6113" spans="5:6" x14ac:dyDescent="0.2">
      <c r="E6113" s="27" t="s">
        <v>528</v>
      </c>
      <c r="F6113" s="28" t="s">
        <v>27</v>
      </c>
    </row>
    <row r="6114" spans="5:6" x14ac:dyDescent="0.2">
      <c r="E6114" s="27" t="s">
        <v>528</v>
      </c>
      <c r="F6114" s="28" t="s">
        <v>29</v>
      </c>
    </row>
    <row r="6115" spans="5:6" x14ac:dyDescent="0.2">
      <c r="E6115" s="27" t="s">
        <v>528</v>
      </c>
      <c r="F6115" s="28" t="s">
        <v>19</v>
      </c>
    </row>
    <row r="6116" spans="5:6" x14ac:dyDescent="0.2">
      <c r="E6116" s="27" t="s">
        <v>528</v>
      </c>
      <c r="F6116" s="28" t="s">
        <v>42</v>
      </c>
    </row>
    <row r="6117" spans="5:6" x14ac:dyDescent="0.2">
      <c r="E6117" s="27" t="s">
        <v>528</v>
      </c>
      <c r="F6117" s="28" t="s">
        <v>11</v>
      </c>
    </row>
    <row r="6118" spans="5:6" x14ac:dyDescent="0.2">
      <c r="E6118" s="27" t="s">
        <v>528</v>
      </c>
      <c r="F6118" s="28" t="s">
        <v>12</v>
      </c>
    </row>
    <row r="6119" spans="5:6" x14ac:dyDescent="0.2">
      <c r="E6119" s="27" t="s">
        <v>528</v>
      </c>
      <c r="F6119" s="28" t="s">
        <v>13</v>
      </c>
    </row>
    <row r="6120" spans="5:6" x14ac:dyDescent="0.2">
      <c r="E6120" s="27" t="s">
        <v>528</v>
      </c>
      <c r="F6120" s="28" t="s">
        <v>14</v>
      </c>
    </row>
    <row r="6121" spans="5:6" x14ac:dyDescent="0.2">
      <c r="E6121" s="27" t="s">
        <v>528</v>
      </c>
      <c r="F6121" s="28" t="s">
        <v>20</v>
      </c>
    </row>
    <row r="6122" spans="5:6" x14ac:dyDescent="0.2">
      <c r="E6122" s="27" t="s">
        <v>528</v>
      </c>
      <c r="F6122" s="28" t="s">
        <v>21</v>
      </c>
    </row>
    <row r="6123" spans="5:6" x14ac:dyDescent="0.2">
      <c r="E6123" s="25" t="s">
        <v>460</v>
      </c>
      <c r="F6123" s="30" t="s">
        <v>39</v>
      </c>
    </row>
    <row r="6124" spans="5:6" x14ac:dyDescent="0.2">
      <c r="E6124" s="27" t="s">
        <v>460</v>
      </c>
      <c r="F6124" s="28" t="s">
        <v>24</v>
      </c>
    </row>
    <row r="6125" spans="5:6" x14ac:dyDescent="0.2">
      <c r="E6125" s="27" t="s">
        <v>460</v>
      </c>
      <c r="F6125" s="28" t="s">
        <v>31</v>
      </c>
    </row>
    <row r="6126" spans="5:6" x14ac:dyDescent="0.2">
      <c r="E6126" s="27" t="s">
        <v>460</v>
      </c>
      <c r="F6126" s="28" t="s">
        <v>32</v>
      </c>
    </row>
    <row r="6127" spans="5:6" x14ac:dyDescent="0.2">
      <c r="E6127" s="27" t="s">
        <v>460</v>
      </c>
      <c r="F6127" s="28" t="s">
        <v>33</v>
      </c>
    </row>
    <row r="6128" spans="5:6" x14ac:dyDescent="0.2">
      <c r="E6128" s="27" t="s">
        <v>460</v>
      </c>
      <c r="F6128" s="28" t="s">
        <v>36</v>
      </c>
    </row>
    <row r="6129" spans="5:6" x14ac:dyDescent="0.2">
      <c r="E6129" s="27" t="s">
        <v>460</v>
      </c>
      <c r="F6129" s="28" t="s">
        <v>19</v>
      </c>
    </row>
    <row r="6130" spans="5:6" x14ac:dyDescent="0.2">
      <c r="E6130" s="27" t="s">
        <v>460</v>
      </c>
      <c r="F6130" s="28" t="s">
        <v>14</v>
      </c>
    </row>
    <row r="6131" spans="5:6" x14ac:dyDescent="0.2">
      <c r="E6131" s="27" t="s">
        <v>460</v>
      </c>
      <c r="F6131" s="28" t="s">
        <v>20</v>
      </c>
    </row>
    <row r="6132" spans="5:6" x14ac:dyDescent="0.2">
      <c r="E6132" s="25" t="s">
        <v>461</v>
      </c>
      <c r="F6132" s="30" t="s">
        <v>39</v>
      </c>
    </row>
    <row r="6133" spans="5:6" x14ac:dyDescent="0.2">
      <c r="E6133" s="27" t="s">
        <v>461</v>
      </c>
      <c r="F6133" s="28" t="s">
        <v>24</v>
      </c>
    </row>
    <row r="6134" spans="5:6" x14ac:dyDescent="0.2">
      <c r="E6134" s="27" t="s">
        <v>461</v>
      </c>
      <c r="F6134" s="28" t="s">
        <v>31</v>
      </c>
    </row>
    <row r="6135" spans="5:6" x14ac:dyDescent="0.2">
      <c r="E6135" s="27" t="s">
        <v>461</v>
      </c>
      <c r="F6135" s="28" t="s">
        <v>32</v>
      </c>
    </row>
    <row r="6136" spans="5:6" x14ac:dyDescent="0.2">
      <c r="E6136" s="27" t="s">
        <v>461</v>
      </c>
      <c r="F6136" s="28" t="s">
        <v>33</v>
      </c>
    </row>
    <row r="6137" spans="5:6" x14ac:dyDescent="0.2">
      <c r="E6137" s="27" t="s">
        <v>461</v>
      </c>
      <c r="F6137" s="28" t="s">
        <v>34</v>
      </c>
    </row>
    <row r="6138" spans="5:6" x14ac:dyDescent="0.2">
      <c r="E6138" s="27" t="s">
        <v>461</v>
      </c>
      <c r="F6138" s="28" t="s">
        <v>26</v>
      </c>
    </row>
    <row r="6139" spans="5:6" x14ac:dyDescent="0.2">
      <c r="E6139" s="27" t="s">
        <v>461</v>
      </c>
      <c r="F6139" s="28" t="s">
        <v>18</v>
      </c>
    </row>
    <row r="6140" spans="5:6" x14ac:dyDescent="0.2">
      <c r="E6140" s="27" t="s">
        <v>461</v>
      </c>
      <c r="F6140" s="28" t="s">
        <v>19</v>
      </c>
    </row>
    <row r="6141" spans="5:6" x14ac:dyDescent="0.2">
      <c r="E6141" s="27" t="s">
        <v>461</v>
      </c>
      <c r="F6141" s="28" t="s">
        <v>12</v>
      </c>
    </row>
    <row r="6142" spans="5:6" x14ac:dyDescent="0.2">
      <c r="E6142" s="27" t="s">
        <v>461</v>
      </c>
      <c r="F6142" s="28" t="s">
        <v>13</v>
      </c>
    </row>
    <row r="6143" spans="5:6" x14ac:dyDescent="0.2">
      <c r="E6143" s="27" t="s">
        <v>461</v>
      </c>
      <c r="F6143" s="28" t="s">
        <v>14</v>
      </c>
    </row>
    <row r="6144" spans="5:6" x14ac:dyDescent="0.2">
      <c r="E6144" s="27" t="s">
        <v>461</v>
      </c>
      <c r="F6144" s="28" t="s">
        <v>21</v>
      </c>
    </row>
    <row r="6145" spans="5:6" x14ac:dyDescent="0.2">
      <c r="E6145" s="25" t="s">
        <v>462</v>
      </c>
      <c r="F6145" s="30" t="s">
        <v>39</v>
      </c>
    </row>
    <row r="6146" spans="5:6" x14ac:dyDescent="0.2">
      <c r="E6146" s="27" t="s">
        <v>462</v>
      </c>
      <c r="F6146" s="28" t="s">
        <v>31</v>
      </c>
    </row>
    <row r="6147" spans="5:6" x14ac:dyDescent="0.2">
      <c r="E6147" s="27" t="s">
        <v>462</v>
      </c>
      <c r="F6147" s="28" t="s">
        <v>32</v>
      </c>
    </row>
    <row r="6148" spans="5:6" x14ac:dyDescent="0.2">
      <c r="E6148" s="27" t="s">
        <v>462</v>
      </c>
      <c r="F6148" s="28" t="s">
        <v>33</v>
      </c>
    </row>
    <row r="6149" spans="5:6" x14ac:dyDescent="0.2">
      <c r="E6149" s="27" t="s">
        <v>462</v>
      </c>
      <c r="F6149" s="28" t="s">
        <v>34</v>
      </c>
    </row>
    <row r="6150" spans="5:6" x14ac:dyDescent="0.2">
      <c r="E6150" s="27" t="s">
        <v>462</v>
      </c>
      <c r="F6150" s="28" t="s">
        <v>29</v>
      </c>
    </row>
    <row r="6151" spans="5:6" x14ac:dyDescent="0.2">
      <c r="E6151" s="27" t="s">
        <v>462</v>
      </c>
      <c r="F6151" s="28" t="s">
        <v>18</v>
      </c>
    </row>
    <row r="6152" spans="5:6" x14ac:dyDescent="0.2">
      <c r="E6152" s="27" t="s">
        <v>462</v>
      </c>
      <c r="F6152" s="28" t="s">
        <v>42</v>
      </c>
    </row>
    <row r="6153" spans="5:6" x14ac:dyDescent="0.2">
      <c r="E6153" s="27" t="s">
        <v>462</v>
      </c>
      <c r="F6153" s="28" t="s">
        <v>12</v>
      </c>
    </row>
    <row r="6154" spans="5:6" x14ac:dyDescent="0.2">
      <c r="E6154" s="27" t="s">
        <v>462</v>
      </c>
      <c r="F6154" s="28" t="s">
        <v>13</v>
      </c>
    </row>
    <row r="6155" spans="5:6" x14ac:dyDescent="0.2">
      <c r="E6155" s="27" t="s">
        <v>462</v>
      </c>
      <c r="F6155" s="28" t="s">
        <v>20</v>
      </c>
    </row>
    <row r="6156" spans="5:6" x14ac:dyDescent="0.2">
      <c r="E6156" s="25" t="s">
        <v>463</v>
      </c>
      <c r="F6156" s="30" t="s">
        <v>39</v>
      </c>
    </row>
    <row r="6157" spans="5:6" x14ac:dyDescent="0.2">
      <c r="E6157" s="27" t="s">
        <v>463</v>
      </c>
      <c r="F6157" s="28" t="s">
        <v>24</v>
      </c>
    </row>
    <row r="6158" spans="5:6" x14ac:dyDescent="0.2">
      <c r="E6158" s="27" t="s">
        <v>463</v>
      </c>
      <c r="F6158" s="28" t="s">
        <v>32</v>
      </c>
    </row>
    <row r="6159" spans="5:6" x14ac:dyDescent="0.2">
      <c r="E6159" s="27" t="s">
        <v>463</v>
      </c>
      <c r="F6159" s="28" t="s">
        <v>34</v>
      </c>
    </row>
    <row r="6160" spans="5:6" x14ac:dyDescent="0.2">
      <c r="E6160" s="27" t="s">
        <v>463</v>
      </c>
      <c r="F6160" s="28" t="s">
        <v>26</v>
      </c>
    </row>
    <row r="6161" spans="5:6" x14ac:dyDescent="0.2">
      <c r="E6161" s="27" t="s">
        <v>463</v>
      </c>
      <c r="F6161" s="28" t="s">
        <v>36</v>
      </c>
    </row>
    <row r="6162" spans="5:6" x14ac:dyDescent="0.2">
      <c r="E6162" s="27" t="s">
        <v>463</v>
      </c>
      <c r="F6162" s="28" t="s">
        <v>27</v>
      </c>
    </row>
    <row r="6163" spans="5:6" x14ac:dyDescent="0.2">
      <c r="E6163" s="27" t="s">
        <v>463</v>
      </c>
      <c r="F6163" s="28" t="s">
        <v>29</v>
      </c>
    </row>
    <row r="6164" spans="5:6" x14ac:dyDescent="0.2">
      <c r="E6164" s="27" t="s">
        <v>463</v>
      </c>
      <c r="F6164" s="28" t="s">
        <v>18</v>
      </c>
    </row>
    <row r="6165" spans="5:6" x14ac:dyDescent="0.2">
      <c r="E6165" s="27" t="s">
        <v>463</v>
      </c>
      <c r="F6165" s="28" t="s">
        <v>11</v>
      </c>
    </row>
    <row r="6166" spans="5:6" x14ac:dyDescent="0.2">
      <c r="E6166" s="27" t="s">
        <v>463</v>
      </c>
      <c r="F6166" s="28" t="s">
        <v>12</v>
      </c>
    </row>
    <row r="6167" spans="5:6" x14ac:dyDescent="0.2">
      <c r="E6167" s="27" t="s">
        <v>463</v>
      </c>
      <c r="F6167" s="28" t="s">
        <v>20</v>
      </c>
    </row>
    <row r="6168" spans="5:6" x14ac:dyDescent="0.2">
      <c r="E6168" s="27" t="s">
        <v>463</v>
      </c>
      <c r="F6168" s="28" t="s">
        <v>21</v>
      </c>
    </row>
    <row r="6169" spans="5:6" x14ac:dyDescent="0.2">
      <c r="E6169" s="25" t="s">
        <v>464</v>
      </c>
      <c r="F6169" s="30" t="s">
        <v>39</v>
      </c>
    </row>
    <row r="6170" spans="5:6" x14ac:dyDescent="0.2">
      <c r="E6170" s="27" t="s">
        <v>464</v>
      </c>
      <c r="F6170" s="28" t="s">
        <v>24</v>
      </c>
    </row>
    <row r="6171" spans="5:6" x14ac:dyDescent="0.2">
      <c r="E6171" s="27" t="s">
        <v>464</v>
      </c>
      <c r="F6171" s="28" t="s">
        <v>31</v>
      </c>
    </row>
    <row r="6172" spans="5:6" x14ac:dyDescent="0.2">
      <c r="E6172" s="27" t="s">
        <v>464</v>
      </c>
      <c r="F6172" s="28" t="s">
        <v>32</v>
      </c>
    </row>
    <row r="6173" spans="5:6" x14ac:dyDescent="0.2">
      <c r="E6173" s="27" t="s">
        <v>464</v>
      </c>
      <c r="F6173" s="28" t="s">
        <v>33</v>
      </c>
    </row>
    <row r="6174" spans="5:6" x14ac:dyDescent="0.2">
      <c r="E6174" s="27" t="s">
        <v>464</v>
      </c>
      <c r="F6174" s="28" t="s">
        <v>34</v>
      </c>
    </row>
    <row r="6175" spans="5:6" x14ac:dyDescent="0.2">
      <c r="E6175" s="27" t="s">
        <v>464</v>
      </c>
      <c r="F6175" s="28" t="s">
        <v>36</v>
      </c>
    </row>
    <row r="6176" spans="5:6" x14ac:dyDescent="0.2">
      <c r="E6176" s="27" t="s">
        <v>464</v>
      </c>
      <c r="F6176" s="28" t="s">
        <v>27</v>
      </c>
    </row>
    <row r="6177" spans="5:6" x14ac:dyDescent="0.2">
      <c r="E6177" s="27" t="s">
        <v>464</v>
      </c>
      <c r="F6177" s="28" t="s">
        <v>29</v>
      </c>
    </row>
    <row r="6178" spans="5:6" x14ac:dyDescent="0.2">
      <c r="E6178" s="27" t="s">
        <v>464</v>
      </c>
      <c r="F6178" s="28" t="s">
        <v>18</v>
      </c>
    </row>
    <row r="6179" spans="5:6" x14ac:dyDescent="0.2">
      <c r="E6179" s="27" t="s">
        <v>464</v>
      </c>
      <c r="F6179" s="28" t="s">
        <v>42</v>
      </c>
    </row>
    <row r="6180" spans="5:6" x14ac:dyDescent="0.2">
      <c r="E6180" s="27" t="s">
        <v>464</v>
      </c>
      <c r="F6180" s="28" t="s">
        <v>11</v>
      </c>
    </row>
    <row r="6181" spans="5:6" x14ac:dyDescent="0.2">
      <c r="E6181" s="27" t="s">
        <v>464</v>
      </c>
      <c r="F6181" s="28" t="s">
        <v>12</v>
      </c>
    </row>
    <row r="6182" spans="5:6" x14ac:dyDescent="0.2">
      <c r="E6182" s="27" t="s">
        <v>464</v>
      </c>
      <c r="F6182" s="28" t="s">
        <v>13</v>
      </c>
    </row>
    <row r="6183" spans="5:6" x14ac:dyDescent="0.2">
      <c r="E6183" s="27" t="s">
        <v>464</v>
      </c>
      <c r="F6183" s="28" t="s">
        <v>14</v>
      </c>
    </row>
    <row r="6184" spans="5:6" x14ac:dyDescent="0.2">
      <c r="E6184" s="27" t="s">
        <v>464</v>
      </c>
      <c r="F6184" s="28" t="s">
        <v>20</v>
      </c>
    </row>
    <row r="6185" spans="5:6" x14ac:dyDescent="0.2">
      <c r="E6185" s="27" t="s">
        <v>464</v>
      </c>
      <c r="F6185" s="28" t="s">
        <v>21</v>
      </c>
    </row>
    <row r="6186" spans="5:6" x14ac:dyDescent="0.2">
      <c r="E6186" s="25" t="s">
        <v>465</v>
      </c>
      <c r="F6186" s="30" t="s">
        <v>39</v>
      </c>
    </row>
    <row r="6187" spans="5:6" x14ac:dyDescent="0.2">
      <c r="E6187" s="27" t="s">
        <v>465</v>
      </c>
      <c r="F6187" s="28" t="s">
        <v>32</v>
      </c>
    </row>
    <row r="6188" spans="5:6" x14ac:dyDescent="0.2">
      <c r="E6188" s="27" t="s">
        <v>465</v>
      </c>
      <c r="F6188" s="28" t="s">
        <v>33</v>
      </c>
    </row>
    <row r="6189" spans="5:6" x14ac:dyDescent="0.2">
      <c r="E6189" s="27" t="s">
        <v>465</v>
      </c>
      <c r="F6189" s="28" t="s">
        <v>34</v>
      </c>
    </row>
    <row r="6190" spans="5:6" x14ac:dyDescent="0.2">
      <c r="E6190" s="27" t="s">
        <v>465</v>
      </c>
      <c r="F6190" s="28" t="s">
        <v>36</v>
      </c>
    </row>
    <row r="6191" spans="5:6" x14ac:dyDescent="0.2">
      <c r="E6191" s="27" t="s">
        <v>465</v>
      </c>
      <c r="F6191" s="28" t="s">
        <v>19</v>
      </c>
    </row>
    <row r="6192" spans="5:6" x14ac:dyDescent="0.2">
      <c r="E6192" s="27" t="s">
        <v>465</v>
      </c>
      <c r="F6192" s="28" t="s">
        <v>11</v>
      </c>
    </row>
    <row r="6193" spans="5:6" x14ac:dyDescent="0.2">
      <c r="E6193" s="27" t="s">
        <v>465</v>
      </c>
      <c r="F6193" s="28" t="s">
        <v>12</v>
      </c>
    </row>
    <row r="6194" spans="5:6" x14ac:dyDescent="0.2">
      <c r="E6194" s="27" t="s">
        <v>465</v>
      </c>
      <c r="F6194" s="28" t="s">
        <v>13</v>
      </c>
    </row>
    <row r="6195" spans="5:6" x14ac:dyDescent="0.2">
      <c r="E6195" s="27" t="s">
        <v>465</v>
      </c>
      <c r="F6195" s="28" t="s">
        <v>14</v>
      </c>
    </row>
    <row r="6196" spans="5:6" x14ac:dyDescent="0.2">
      <c r="E6196" s="27" t="s">
        <v>465</v>
      </c>
      <c r="F6196" s="28" t="s">
        <v>20</v>
      </c>
    </row>
    <row r="6197" spans="5:6" x14ac:dyDescent="0.2">
      <c r="E6197" s="25" t="s">
        <v>529</v>
      </c>
      <c r="F6197" s="30" t="s">
        <v>39</v>
      </c>
    </row>
    <row r="6198" spans="5:6" x14ac:dyDescent="0.2">
      <c r="E6198" s="27" t="s">
        <v>529</v>
      </c>
      <c r="F6198" s="28" t="s">
        <v>24</v>
      </c>
    </row>
    <row r="6199" spans="5:6" x14ac:dyDescent="0.2">
      <c r="E6199" s="27" t="s">
        <v>529</v>
      </c>
      <c r="F6199" s="28" t="s">
        <v>31</v>
      </c>
    </row>
    <row r="6200" spans="5:6" x14ac:dyDescent="0.2">
      <c r="E6200" s="27" t="s">
        <v>529</v>
      </c>
      <c r="F6200" s="28" t="s">
        <v>32</v>
      </c>
    </row>
    <row r="6201" spans="5:6" x14ac:dyDescent="0.2">
      <c r="E6201" s="27" t="s">
        <v>529</v>
      </c>
      <c r="F6201" s="28" t="s">
        <v>33</v>
      </c>
    </row>
    <row r="6202" spans="5:6" x14ac:dyDescent="0.2">
      <c r="E6202" s="27" t="s">
        <v>529</v>
      </c>
      <c r="F6202" s="28" t="s">
        <v>34</v>
      </c>
    </row>
    <row r="6203" spans="5:6" x14ac:dyDescent="0.2">
      <c r="E6203" s="27" t="s">
        <v>529</v>
      </c>
      <c r="F6203" s="28" t="s">
        <v>26</v>
      </c>
    </row>
    <row r="6204" spans="5:6" x14ac:dyDescent="0.2">
      <c r="E6204" s="27" t="s">
        <v>529</v>
      </c>
      <c r="F6204" s="28" t="s">
        <v>36</v>
      </c>
    </row>
    <row r="6205" spans="5:6" x14ac:dyDescent="0.2">
      <c r="E6205" s="27" t="s">
        <v>529</v>
      </c>
      <c r="F6205" s="28" t="s">
        <v>27</v>
      </c>
    </row>
    <row r="6206" spans="5:6" x14ac:dyDescent="0.2">
      <c r="E6206" s="27" t="s">
        <v>529</v>
      </c>
      <c r="F6206" s="28" t="s">
        <v>29</v>
      </c>
    </row>
    <row r="6207" spans="5:6" x14ac:dyDescent="0.2">
      <c r="E6207" s="27" t="s">
        <v>529</v>
      </c>
      <c r="F6207" s="28" t="s">
        <v>18</v>
      </c>
    </row>
    <row r="6208" spans="5:6" x14ac:dyDescent="0.2">
      <c r="E6208" s="27" t="s">
        <v>529</v>
      </c>
      <c r="F6208" s="28" t="s">
        <v>19</v>
      </c>
    </row>
    <row r="6209" spans="5:6" x14ac:dyDescent="0.2">
      <c r="E6209" s="27" t="s">
        <v>529</v>
      </c>
      <c r="F6209" s="28" t="s">
        <v>42</v>
      </c>
    </row>
    <row r="6210" spans="5:6" x14ac:dyDescent="0.2">
      <c r="E6210" s="27" t="s">
        <v>529</v>
      </c>
      <c r="F6210" s="28" t="s">
        <v>11</v>
      </c>
    </row>
    <row r="6211" spans="5:6" x14ac:dyDescent="0.2">
      <c r="E6211" s="27" t="s">
        <v>529</v>
      </c>
      <c r="F6211" s="28" t="s">
        <v>12</v>
      </c>
    </row>
    <row r="6212" spans="5:6" x14ac:dyDescent="0.2">
      <c r="E6212" s="27" t="s">
        <v>529</v>
      </c>
      <c r="F6212" s="28" t="s">
        <v>13</v>
      </c>
    </row>
    <row r="6213" spans="5:6" x14ac:dyDescent="0.2">
      <c r="E6213" s="27" t="s">
        <v>529</v>
      </c>
      <c r="F6213" s="28" t="s">
        <v>14</v>
      </c>
    </row>
    <row r="6214" spans="5:6" x14ac:dyDescent="0.2">
      <c r="E6214" s="27" t="s">
        <v>529</v>
      </c>
      <c r="F6214" s="28" t="s">
        <v>20</v>
      </c>
    </row>
    <row r="6215" spans="5:6" x14ac:dyDescent="0.2">
      <c r="E6215" s="27" t="s">
        <v>529</v>
      </c>
      <c r="F6215" s="28" t="s">
        <v>21</v>
      </c>
    </row>
    <row r="6216" spans="5:6" x14ac:dyDescent="0.2">
      <c r="E6216" s="25" t="s">
        <v>466</v>
      </c>
      <c r="F6216" s="30" t="s">
        <v>36</v>
      </c>
    </row>
    <row r="6217" spans="5:6" x14ac:dyDescent="0.2">
      <c r="E6217" s="27" t="s">
        <v>466</v>
      </c>
      <c r="F6217" s="28" t="s">
        <v>42</v>
      </c>
    </row>
    <row r="6218" spans="5:6" x14ac:dyDescent="0.2">
      <c r="E6218" s="27" t="s">
        <v>466</v>
      </c>
      <c r="F6218" s="28" t="s">
        <v>20</v>
      </c>
    </row>
    <row r="6219" spans="5:6" x14ac:dyDescent="0.2">
      <c r="E6219" s="25" t="s">
        <v>467</v>
      </c>
      <c r="F6219" s="30" t="s">
        <v>39</v>
      </c>
    </row>
    <row r="6220" spans="5:6" x14ac:dyDescent="0.2">
      <c r="E6220" s="27" t="s">
        <v>467</v>
      </c>
      <c r="F6220" s="28" t="s">
        <v>24</v>
      </c>
    </row>
    <row r="6221" spans="5:6" x14ac:dyDescent="0.2">
      <c r="E6221" s="27" t="s">
        <v>467</v>
      </c>
      <c r="F6221" s="28" t="s">
        <v>31</v>
      </c>
    </row>
    <row r="6222" spans="5:6" x14ac:dyDescent="0.2">
      <c r="E6222" s="27" t="s">
        <v>467</v>
      </c>
      <c r="F6222" s="28" t="s">
        <v>32</v>
      </c>
    </row>
    <row r="6223" spans="5:6" x14ac:dyDescent="0.2">
      <c r="E6223" s="27" t="s">
        <v>467</v>
      </c>
      <c r="F6223" s="28" t="s">
        <v>33</v>
      </c>
    </row>
    <row r="6224" spans="5:6" x14ac:dyDescent="0.2">
      <c r="E6224" s="27" t="s">
        <v>467</v>
      </c>
      <c r="F6224" s="28" t="s">
        <v>34</v>
      </c>
    </row>
    <row r="6225" spans="5:6" x14ac:dyDescent="0.2">
      <c r="E6225" s="27" t="s">
        <v>467</v>
      </c>
      <c r="F6225" s="28" t="s">
        <v>26</v>
      </c>
    </row>
    <row r="6226" spans="5:6" x14ac:dyDescent="0.2">
      <c r="E6226" s="27" t="s">
        <v>467</v>
      </c>
      <c r="F6226" s="28" t="s">
        <v>36</v>
      </c>
    </row>
    <row r="6227" spans="5:6" x14ac:dyDescent="0.2">
      <c r="E6227" s="27" t="s">
        <v>467</v>
      </c>
      <c r="F6227" s="28" t="s">
        <v>27</v>
      </c>
    </row>
    <row r="6228" spans="5:6" x14ac:dyDescent="0.2">
      <c r="E6228" s="27" t="s">
        <v>467</v>
      </c>
      <c r="F6228" s="28" t="s">
        <v>18</v>
      </c>
    </row>
    <row r="6229" spans="5:6" x14ac:dyDescent="0.2">
      <c r="E6229" s="27" t="s">
        <v>467</v>
      </c>
      <c r="F6229" s="28" t="s">
        <v>19</v>
      </c>
    </row>
    <row r="6230" spans="5:6" x14ac:dyDescent="0.2">
      <c r="E6230" s="27" t="s">
        <v>467</v>
      </c>
      <c r="F6230" s="28" t="s">
        <v>20</v>
      </c>
    </row>
    <row r="6231" spans="5:6" x14ac:dyDescent="0.2">
      <c r="E6231" s="27" t="s">
        <v>467</v>
      </c>
      <c r="F6231" s="28" t="s">
        <v>21</v>
      </c>
    </row>
    <row r="6232" spans="5:6" x14ac:dyDescent="0.2">
      <c r="E6232" s="25" t="s">
        <v>468</v>
      </c>
      <c r="F6232" s="30" t="s">
        <v>24</v>
      </c>
    </row>
    <row r="6233" spans="5:6" x14ac:dyDescent="0.2">
      <c r="E6233" s="27" t="s">
        <v>468</v>
      </c>
      <c r="F6233" s="28" t="s">
        <v>31</v>
      </c>
    </row>
    <row r="6234" spans="5:6" x14ac:dyDescent="0.2">
      <c r="E6234" s="27" t="s">
        <v>468</v>
      </c>
      <c r="F6234" s="28" t="s">
        <v>32</v>
      </c>
    </row>
    <row r="6235" spans="5:6" x14ac:dyDescent="0.2">
      <c r="E6235" s="27" t="s">
        <v>468</v>
      </c>
      <c r="F6235" s="28" t="s">
        <v>33</v>
      </c>
    </row>
    <row r="6236" spans="5:6" x14ac:dyDescent="0.2">
      <c r="E6236" s="27" t="s">
        <v>468</v>
      </c>
      <c r="F6236" s="28" t="s">
        <v>36</v>
      </c>
    </row>
    <row r="6237" spans="5:6" x14ac:dyDescent="0.2">
      <c r="E6237" s="27" t="s">
        <v>468</v>
      </c>
      <c r="F6237" s="28" t="s">
        <v>42</v>
      </c>
    </row>
    <row r="6238" spans="5:6" x14ac:dyDescent="0.2">
      <c r="E6238" s="27" t="s">
        <v>468</v>
      </c>
      <c r="F6238" s="28" t="s">
        <v>11</v>
      </c>
    </row>
    <row r="6239" spans="5:6" x14ac:dyDescent="0.2">
      <c r="E6239" s="27" t="s">
        <v>468</v>
      </c>
      <c r="F6239" s="28" t="s">
        <v>12</v>
      </c>
    </row>
    <row r="6240" spans="5:6" x14ac:dyDescent="0.2">
      <c r="E6240" s="27" t="s">
        <v>468</v>
      </c>
      <c r="F6240" s="28" t="s">
        <v>13</v>
      </c>
    </row>
    <row r="6241" spans="5:6" x14ac:dyDescent="0.2">
      <c r="E6241" s="27" t="s">
        <v>468</v>
      </c>
      <c r="F6241" s="28" t="s">
        <v>20</v>
      </c>
    </row>
    <row r="6242" spans="5:6" x14ac:dyDescent="0.2">
      <c r="E6242" s="27" t="s">
        <v>468</v>
      </c>
      <c r="F6242" s="28" t="s">
        <v>21</v>
      </c>
    </row>
    <row r="6243" spans="5:6" x14ac:dyDescent="0.2">
      <c r="E6243" s="25" t="s">
        <v>469</v>
      </c>
      <c r="F6243" s="30" t="s">
        <v>39</v>
      </c>
    </row>
    <row r="6244" spans="5:6" x14ac:dyDescent="0.2">
      <c r="E6244" s="27" t="s">
        <v>469</v>
      </c>
      <c r="F6244" s="28" t="s">
        <v>24</v>
      </c>
    </row>
    <row r="6245" spans="5:6" x14ac:dyDescent="0.2">
      <c r="E6245" s="27" t="s">
        <v>469</v>
      </c>
      <c r="F6245" s="28" t="s">
        <v>25</v>
      </c>
    </row>
    <row r="6246" spans="5:6" x14ac:dyDescent="0.2">
      <c r="E6246" s="27" t="s">
        <v>469</v>
      </c>
      <c r="F6246" s="28" t="s">
        <v>40</v>
      </c>
    </row>
    <row r="6247" spans="5:6" x14ac:dyDescent="0.2">
      <c r="E6247" s="27" t="s">
        <v>469</v>
      </c>
      <c r="F6247" s="28" t="s">
        <v>31</v>
      </c>
    </row>
    <row r="6248" spans="5:6" x14ac:dyDescent="0.2">
      <c r="E6248" s="27" t="s">
        <v>469</v>
      </c>
      <c r="F6248" s="28" t="s">
        <v>32</v>
      </c>
    </row>
    <row r="6249" spans="5:6" x14ac:dyDescent="0.2">
      <c r="E6249" s="27" t="s">
        <v>469</v>
      </c>
      <c r="F6249" s="28" t="s">
        <v>33</v>
      </c>
    </row>
    <row r="6250" spans="5:6" x14ac:dyDescent="0.2">
      <c r="E6250" s="27" t="s">
        <v>469</v>
      </c>
      <c r="F6250" s="28" t="s">
        <v>34</v>
      </c>
    </row>
    <row r="6251" spans="5:6" x14ac:dyDescent="0.2">
      <c r="E6251" s="27" t="s">
        <v>469</v>
      </c>
      <c r="F6251" s="28" t="s">
        <v>26</v>
      </c>
    </row>
    <row r="6252" spans="5:6" x14ac:dyDescent="0.2">
      <c r="E6252" s="27" t="s">
        <v>469</v>
      </c>
      <c r="F6252" s="28" t="s">
        <v>7</v>
      </c>
    </row>
    <row r="6253" spans="5:6" x14ac:dyDescent="0.2">
      <c r="E6253" s="27" t="s">
        <v>469</v>
      </c>
      <c r="F6253" s="28" t="s">
        <v>8</v>
      </c>
    </row>
    <row r="6254" spans="5:6" x14ac:dyDescent="0.2">
      <c r="E6254" s="27" t="s">
        <v>469</v>
      </c>
      <c r="F6254" s="28" t="s">
        <v>36</v>
      </c>
    </row>
    <row r="6255" spans="5:6" x14ac:dyDescent="0.2">
      <c r="E6255" s="27" t="s">
        <v>469</v>
      </c>
      <c r="F6255" s="28" t="s">
        <v>29</v>
      </c>
    </row>
    <row r="6256" spans="5:6" x14ac:dyDescent="0.2">
      <c r="E6256" s="27" t="s">
        <v>469</v>
      </c>
      <c r="F6256" s="28" t="s">
        <v>18</v>
      </c>
    </row>
    <row r="6257" spans="5:6" x14ac:dyDescent="0.2">
      <c r="E6257" s="27" t="s">
        <v>469</v>
      </c>
      <c r="F6257" s="28" t="s">
        <v>19</v>
      </c>
    </row>
    <row r="6258" spans="5:6" x14ac:dyDescent="0.2">
      <c r="E6258" s="27" t="s">
        <v>469</v>
      </c>
      <c r="F6258" s="28" t="s">
        <v>9</v>
      </c>
    </row>
    <row r="6259" spans="5:6" x14ac:dyDescent="0.2">
      <c r="E6259" s="27" t="s">
        <v>469</v>
      </c>
      <c r="F6259" s="28" t="s">
        <v>10</v>
      </c>
    </row>
    <row r="6260" spans="5:6" x14ac:dyDescent="0.2">
      <c r="E6260" s="27" t="s">
        <v>469</v>
      </c>
      <c r="F6260" s="28" t="s">
        <v>42</v>
      </c>
    </row>
    <row r="6261" spans="5:6" x14ac:dyDescent="0.2">
      <c r="E6261" s="27" t="s">
        <v>469</v>
      </c>
      <c r="F6261" s="28" t="s">
        <v>11</v>
      </c>
    </row>
    <row r="6262" spans="5:6" x14ac:dyDescent="0.2">
      <c r="E6262" s="27" t="s">
        <v>469</v>
      </c>
      <c r="F6262" s="28" t="s">
        <v>12</v>
      </c>
    </row>
    <row r="6263" spans="5:6" x14ac:dyDescent="0.2">
      <c r="E6263" s="27" t="s">
        <v>469</v>
      </c>
      <c r="F6263" s="28" t="s">
        <v>13</v>
      </c>
    </row>
    <row r="6264" spans="5:6" x14ac:dyDescent="0.2">
      <c r="E6264" s="27" t="s">
        <v>469</v>
      </c>
      <c r="F6264" s="28" t="s">
        <v>14</v>
      </c>
    </row>
    <row r="6265" spans="5:6" x14ac:dyDescent="0.2">
      <c r="E6265" s="27" t="s">
        <v>469</v>
      </c>
      <c r="F6265" s="28" t="s">
        <v>15</v>
      </c>
    </row>
    <row r="6266" spans="5:6" x14ac:dyDescent="0.2">
      <c r="E6266" s="27" t="s">
        <v>469</v>
      </c>
      <c r="F6266" s="28" t="s">
        <v>16</v>
      </c>
    </row>
    <row r="6267" spans="5:6" x14ac:dyDescent="0.2">
      <c r="E6267" s="27" t="s">
        <v>469</v>
      </c>
      <c r="F6267" s="28" t="s">
        <v>20</v>
      </c>
    </row>
    <row r="6268" spans="5:6" x14ac:dyDescent="0.2">
      <c r="E6268" s="27" t="s">
        <v>469</v>
      </c>
      <c r="F6268" s="28" t="s">
        <v>21</v>
      </c>
    </row>
    <row r="6269" spans="5:6" x14ac:dyDescent="0.2">
      <c r="E6269" s="25" t="s">
        <v>470</v>
      </c>
      <c r="F6269" s="30" t="s">
        <v>39</v>
      </c>
    </row>
    <row r="6270" spans="5:6" x14ac:dyDescent="0.2">
      <c r="E6270" s="27" t="s">
        <v>470</v>
      </c>
      <c r="F6270" s="28" t="s">
        <v>24</v>
      </c>
    </row>
    <row r="6271" spans="5:6" x14ac:dyDescent="0.2">
      <c r="E6271" s="27" t="s">
        <v>470</v>
      </c>
      <c r="F6271" s="28" t="s">
        <v>31</v>
      </c>
    </row>
    <row r="6272" spans="5:6" x14ac:dyDescent="0.2">
      <c r="E6272" s="27" t="s">
        <v>470</v>
      </c>
      <c r="F6272" s="28" t="s">
        <v>33</v>
      </c>
    </row>
    <row r="6273" spans="5:6" x14ac:dyDescent="0.2">
      <c r="E6273" s="27" t="s">
        <v>470</v>
      </c>
      <c r="F6273" s="28" t="s">
        <v>34</v>
      </c>
    </row>
    <row r="6274" spans="5:6" x14ac:dyDescent="0.2">
      <c r="E6274" s="27" t="s">
        <v>470</v>
      </c>
      <c r="F6274" s="28" t="s">
        <v>26</v>
      </c>
    </row>
    <row r="6275" spans="5:6" x14ac:dyDescent="0.2">
      <c r="E6275" s="27" t="s">
        <v>470</v>
      </c>
      <c r="F6275" s="28" t="s">
        <v>36</v>
      </c>
    </row>
    <row r="6276" spans="5:6" x14ac:dyDescent="0.2">
      <c r="E6276" s="27" t="s">
        <v>470</v>
      </c>
      <c r="F6276" s="28" t="s">
        <v>27</v>
      </c>
    </row>
    <row r="6277" spans="5:6" x14ac:dyDescent="0.2">
      <c r="E6277" s="27" t="s">
        <v>470</v>
      </c>
      <c r="F6277" s="28" t="s">
        <v>29</v>
      </c>
    </row>
    <row r="6278" spans="5:6" x14ac:dyDescent="0.2">
      <c r="E6278" s="27" t="s">
        <v>470</v>
      </c>
      <c r="F6278" s="28" t="s">
        <v>18</v>
      </c>
    </row>
    <row r="6279" spans="5:6" x14ac:dyDescent="0.2">
      <c r="E6279" s="27" t="s">
        <v>470</v>
      </c>
      <c r="F6279" s="28" t="s">
        <v>19</v>
      </c>
    </row>
    <row r="6280" spans="5:6" x14ac:dyDescent="0.2">
      <c r="E6280" s="27" t="s">
        <v>470</v>
      </c>
      <c r="F6280" s="28" t="s">
        <v>42</v>
      </c>
    </row>
    <row r="6281" spans="5:6" x14ac:dyDescent="0.2">
      <c r="E6281" s="27" t="s">
        <v>470</v>
      </c>
      <c r="F6281" s="28" t="s">
        <v>11</v>
      </c>
    </row>
    <row r="6282" spans="5:6" x14ac:dyDescent="0.2">
      <c r="E6282" s="27" t="s">
        <v>470</v>
      </c>
      <c r="F6282" s="28" t="s">
        <v>12</v>
      </c>
    </row>
    <row r="6283" spans="5:6" x14ac:dyDescent="0.2">
      <c r="E6283" s="27" t="s">
        <v>470</v>
      </c>
      <c r="F6283" s="28" t="s">
        <v>13</v>
      </c>
    </row>
    <row r="6284" spans="5:6" x14ac:dyDescent="0.2">
      <c r="E6284" s="27" t="s">
        <v>470</v>
      </c>
      <c r="F6284" s="28" t="s">
        <v>14</v>
      </c>
    </row>
    <row r="6285" spans="5:6" x14ac:dyDescent="0.2">
      <c r="E6285" s="25" t="s">
        <v>471</v>
      </c>
      <c r="F6285" s="30" t="s">
        <v>39</v>
      </c>
    </row>
    <row r="6286" spans="5:6" x14ac:dyDescent="0.2">
      <c r="E6286" s="27" t="s">
        <v>471</v>
      </c>
      <c r="F6286" s="28" t="s">
        <v>32</v>
      </c>
    </row>
    <row r="6287" spans="5:6" x14ac:dyDescent="0.2">
      <c r="E6287" s="27" t="s">
        <v>471</v>
      </c>
      <c r="F6287" s="28" t="s">
        <v>18</v>
      </c>
    </row>
    <row r="6288" spans="5:6" x14ac:dyDescent="0.2">
      <c r="E6288" s="27" t="s">
        <v>471</v>
      </c>
      <c r="F6288" s="28" t="s">
        <v>19</v>
      </c>
    </row>
    <row r="6289" spans="5:6" x14ac:dyDescent="0.2">
      <c r="E6289" s="27" t="s">
        <v>471</v>
      </c>
      <c r="F6289" s="28" t="s">
        <v>42</v>
      </c>
    </row>
    <row r="6290" spans="5:6" x14ac:dyDescent="0.2">
      <c r="E6290" s="27" t="s">
        <v>471</v>
      </c>
      <c r="F6290" s="28" t="s">
        <v>11</v>
      </c>
    </row>
    <row r="6291" spans="5:6" x14ac:dyDescent="0.2">
      <c r="E6291" s="27" t="s">
        <v>471</v>
      </c>
      <c r="F6291" s="28" t="s">
        <v>12</v>
      </c>
    </row>
    <row r="6292" spans="5:6" x14ac:dyDescent="0.2">
      <c r="E6292" s="27" t="s">
        <v>471</v>
      </c>
      <c r="F6292" s="28" t="s">
        <v>13</v>
      </c>
    </row>
    <row r="6293" spans="5:6" x14ac:dyDescent="0.2">
      <c r="E6293" s="27" t="s">
        <v>471</v>
      </c>
      <c r="F6293" s="28" t="s">
        <v>14</v>
      </c>
    </row>
    <row r="6294" spans="5:6" x14ac:dyDescent="0.2">
      <c r="E6294" s="27" t="s">
        <v>471</v>
      </c>
      <c r="F6294" s="28" t="s">
        <v>21</v>
      </c>
    </row>
    <row r="6295" spans="5:6" x14ac:dyDescent="0.2">
      <c r="E6295" s="25" t="s">
        <v>472</v>
      </c>
      <c r="F6295" s="30" t="s">
        <v>33</v>
      </c>
    </row>
    <row r="6296" spans="5:6" x14ac:dyDescent="0.2">
      <c r="E6296" s="27" t="s">
        <v>472</v>
      </c>
      <c r="F6296" s="28" t="s">
        <v>34</v>
      </c>
    </row>
    <row r="6297" spans="5:6" x14ac:dyDescent="0.2">
      <c r="E6297" s="27" t="s">
        <v>472</v>
      </c>
      <c r="F6297" s="28" t="s">
        <v>27</v>
      </c>
    </row>
    <row r="6298" spans="5:6" x14ac:dyDescent="0.2">
      <c r="E6298" s="27" t="s">
        <v>472</v>
      </c>
      <c r="F6298" s="28" t="s">
        <v>18</v>
      </c>
    </row>
    <row r="6299" spans="5:6" x14ac:dyDescent="0.2">
      <c r="E6299" s="27" t="s">
        <v>472</v>
      </c>
      <c r="F6299" s="28" t="s">
        <v>42</v>
      </c>
    </row>
    <row r="6300" spans="5:6" x14ac:dyDescent="0.2">
      <c r="E6300" s="27" t="s">
        <v>472</v>
      </c>
      <c r="F6300" s="28" t="s">
        <v>13</v>
      </c>
    </row>
    <row r="6301" spans="5:6" x14ac:dyDescent="0.2">
      <c r="E6301" s="27" t="s">
        <v>472</v>
      </c>
      <c r="F6301" s="28" t="s">
        <v>14</v>
      </c>
    </row>
    <row r="6302" spans="5:6" x14ac:dyDescent="0.2">
      <c r="E6302" s="27" t="s">
        <v>472</v>
      </c>
      <c r="F6302" s="28" t="s">
        <v>20</v>
      </c>
    </row>
    <row r="6303" spans="5:6" x14ac:dyDescent="0.2">
      <c r="E6303" s="25" t="s">
        <v>473</v>
      </c>
      <c r="F6303" s="30" t="s">
        <v>39</v>
      </c>
    </row>
    <row r="6304" spans="5:6" x14ac:dyDescent="0.2">
      <c r="E6304" s="27" t="s">
        <v>473</v>
      </c>
      <c r="F6304" s="28" t="s">
        <v>24</v>
      </c>
    </row>
    <row r="6305" spans="5:6" x14ac:dyDescent="0.2">
      <c r="E6305" s="27" t="s">
        <v>473</v>
      </c>
      <c r="F6305" s="28" t="s">
        <v>31</v>
      </c>
    </row>
    <row r="6306" spans="5:6" x14ac:dyDescent="0.2">
      <c r="E6306" s="27" t="s">
        <v>473</v>
      </c>
      <c r="F6306" s="28" t="s">
        <v>32</v>
      </c>
    </row>
    <row r="6307" spans="5:6" x14ac:dyDescent="0.2">
      <c r="E6307" s="27" t="s">
        <v>473</v>
      </c>
      <c r="F6307" s="28" t="s">
        <v>26</v>
      </c>
    </row>
    <row r="6308" spans="5:6" x14ac:dyDescent="0.2">
      <c r="E6308" s="27" t="s">
        <v>473</v>
      </c>
      <c r="F6308" s="28" t="s">
        <v>36</v>
      </c>
    </row>
    <row r="6309" spans="5:6" x14ac:dyDescent="0.2">
      <c r="E6309" s="27" t="s">
        <v>473</v>
      </c>
      <c r="F6309" s="28" t="s">
        <v>27</v>
      </c>
    </row>
    <row r="6310" spans="5:6" x14ac:dyDescent="0.2">
      <c r="E6310" s="27" t="s">
        <v>473</v>
      </c>
      <c r="F6310" s="28" t="s">
        <v>29</v>
      </c>
    </row>
    <row r="6311" spans="5:6" x14ac:dyDescent="0.2">
      <c r="E6311" s="27" t="s">
        <v>473</v>
      </c>
      <c r="F6311" s="28" t="s">
        <v>19</v>
      </c>
    </row>
    <row r="6312" spans="5:6" x14ac:dyDescent="0.2">
      <c r="E6312" s="27" t="s">
        <v>473</v>
      </c>
      <c r="F6312" s="28" t="s">
        <v>42</v>
      </c>
    </row>
    <row r="6313" spans="5:6" x14ac:dyDescent="0.2">
      <c r="E6313" s="27" t="s">
        <v>473</v>
      </c>
      <c r="F6313" s="28" t="s">
        <v>12</v>
      </c>
    </row>
    <row r="6314" spans="5:6" x14ac:dyDescent="0.2">
      <c r="E6314" s="27" t="s">
        <v>473</v>
      </c>
      <c r="F6314" s="28" t="s">
        <v>13</v>
      </c>
    </row>
    <row r="6315" spans="5:6" x14ac:dyDescent="0.2">
      <c r="E6315" s="27" t="s">
        <v>473</v>
      </c>
      <c r="F6315" s="28" t="s">
        <v>14</v>
      </c>
    </row>
    <row r="6316" spans="5:6" x14ac:dyDescent="0.2">
      <c r="E6316" s="27" t="s">
        <v>473</v>
      </c>
      <c r="F6316" s="28" t="s">
        <v>20</v>
      </c>
    </row>
    <row r="6317" spans="5:6" x14ac:dyDescent="0.2">
      <c r="E6317" s="25" t="s">
        <v>474</v>
      </c>
      <c r="F6317" s="30" t="s">
        <v>39</v>
      </c>
    </row>
    <row r="6318" spans="5:6" x14ac:dyDescent="0.2">
      <c r="E6318" s="27" t="s">
        <v>474</v>
      </c>
      <c r="F6318" s="28" t="s">
        <v>24</v>
      </c>
    </row>
    <row r="6319" spans="5:6" x14ac:dyDescent="0.2">
      <c r="E6319" s="27" t="s">
        <v>474</v>
      </c>
      <c r="F6319" s="28" t="s">
        <v>31</v>
      </c>
    </row>
    <row r="6320" spans="5:6" x14ac:dyDescent="0.2">
      <c r="E6320" s="27" t="s">
        <v>474</v>
      </c>
      <c r="F6320" s="28" t="s">
        <v>33</v>
      </c>
    </row>
    <row r="6321" spans="5:6" x14ac:dyDescent="0.2">
      <c r="E6321" s="27" t="s">
        <v>474</v>
      </c>
      <c r="F6321" s="28" t="s">
        <v>34</v>
      </c>
    </row>
    <row r="6322" spans="5:6" x14ac:dyDescent="0.2">
      <c r="E6322" s="27" t="s">
        <v>474</v>
      </c>
      <c r="F6322" s="28" t="s">
        <v>26</v>
      </c>
    </row>
    <row r="6323" spans="5:6" x14ac:dyDescent="0.2">
      <c r="E6323" s="27" t="s">
        <v>474</v>
      </c>
      <c r="F6323" s="28" t="s">
        <v>36</v>
      </c>
    </row>
    <row r="6324" spans="5:6" x14ac:dyDescent="0.2">
      <c r="E6324" s="27" t="s">
        <v>474</v>
      </c>
      <c r="F6324" s="28" t="s">
        <v>27</v>
      </c>
    </row>
    <row r="6325" spans="5:6" x14ac:dyDescent="0.2">
      <c r="E6325" s="27" t="s">
        <v>474</v>
      </c>
      <c r="F6325" s="28" t="s">
        <v>29</v>
      </c>
    </row>
    <row r="6326" spans="5:6" x14ac:dyDescent="0.2">
      <c r="E6326" s="27" t="s">
        <v>474</v>
      </c>
      <c r="F6326" s="28" t="s">
        <v>18</v>
      </c>
    </row>
    <row r="6327" spans="5:6" x14ac:dyDescent="0.2">
      <c r="E6327" s="27" t="s">
        <v>474</v>
      </c>
      <c r="F6327" s="28" t="s">
        <v>42</v>
      </c>
    </row>
    <row r="6328" spans="5:6" x14ac:dyDescent="0.2">
      <c r="E6328" s="27" t="s">
        <v>474</v>
      </c>
      <c r="F6328" s="28" t="s">
        <v>11</v>
      </c>
    </row>
    <row r="6329" spans="5:6" x14ac:dyDescent="0.2">
      <c r="E6329" s="27" t="s">
        <v>474</v>
      </c>
      <c r="F6329" s="28" t="s">
        <v>12</v>
      </c>
    </row>
    <row r="6330" spans="5:6" x14ac:dyDescent="0.2">
      <c r="E6330" s="27" t="s">
        <v>474</v>
      </c>
      <c r="F6330" s="28" t="s">
        <v>13</v>
      </c>
    </row>
    <row r="6331" spans="5:6" x14ac:dyDescent="0.2">
      <c r="E6331" s="27" t="s">
        <v>474</v>
      </c>
      <c r="F6331" s="28" t="s">
        <v>14</v>
      </c>
    </row>
    <row r="6332" spans="5:6" x14ac:dyDescent="0.2">
      <c r="E6332" s="27" t="s">
        <v>474</v>
      </c>
      <c r="F6332" s="28" t="s">
        <v>20</v>
      </c>
    </row>
    <row r="6333" spans="5:6" x14ac:dyDescent="0.2">
      <c r="E6333" s="27" t="s">
        <v>474</v>
      </c>
      <c r="F6333" s="28" t="s">
        <v>21</v>
      </c>
    </row>
    <row r="6334" spans="5:6" x14ac:dyDescent="0.2">
      <c r="E6334" s="25" t="s">
        <v>475</v>
      </c>
      <c r="F6334" s="30" t="s">
        <v>39</v>
      </c>
    </row>
    <row r="6335" spans="5:6" x14ac:dyDescent="0.2">
      <c r="E6335" s="27" t="s">
        <v>475</v>
      </c>
      <c r="F6335" s="28" t="s">
        <v>24</v>
      </c>
    </row>
    <row r="6336" spans="5:6" x14ac:dyDescent="0.2">
      <c r="E6336" s="27" t="s">
        <v>475</v>
      </c>
      <c r="F6336" s="28" t="s">
        <v>31</v>
      </c>
    </row>
    <row r="6337" spans="5:6" x14ac:dyDescent="0.2">
      <c r="E6337" s="27" t="s">
        <v>475</v>
      </c>
      <c r="F6337" s="28" t="s">
        <v>33</v>
      </c>
    </row>
    <row r="6338" spans="5:6" x14ac:dyDescent="0.2">
      <c r="E6338" s="27" t="s">
        <v>475</v>
      </c>
      <c r="F6338" s="28" t="s">
        <v>34</v>
      </c>
    </row>
    <row r="6339" spans="5:6" x14ac:dyDescent="0.2">
      <c r="E6339" s="27" t="s">
        <v>475</v>
      </c>
      <c r="F6339" s="28" t="s">
        <v>26</v>
      </c>
    </row>
    <row r="6340" spans="5:6" x14ac:dyDescent="0.2">
      <c r="E6340" s="27" t="s">
        <v>475</v>
      </c>
      <c r="F6340" s="28" t="s">
        <v>27</v>
      </c>
    </row>
    <row r="6341" spans="5:6" x14ac:dyDescent="0.2">
      <c r="E6341" s="27" t="s">
        <v>475</v>
      </c>
      <c r="F6341" s="28" t="s">
        <v>11</v>
      </c>
    </row>
    <row r="6342" spans="5:6" x14ac:dyDescent="0.2">
      <c r="E6342" s="27" t="s">
        <v>475</v>
      </c>
      <c r="F6342" s="28" t="s">
        <v>12</v>
      </c>
    </row>
    <row r="6343" spans="5:6" x14ac:dyDescent="0.2">
      <c r="E6343" s="27" t="s">
        <v>475</v>
      </c>
      <c r="F6343" s="28" t="s">
        <v>13</v>
      </c>
    </row>
    <row r="6344" spans="5:6" x14ac:dyDescent="0.2">
      <c r="E6344" s="27" t="s">
        <v>475</v>
      </c>
      <c r="F6344" s="28" t="s">
        <v>14</v>
      </c>
    </row>
    <row r="6345" spans="5:6" x14ac:dyDescent="0.2">
      <c r="E6345" s="27" t="s">
        <v>475</v>
      </c>
      <c r="F6345" s="28" t="s">
        <v>21</v>
      </c>
    </row>
    <row r="6346" spans="5:6" x14ac:dyDescent="0.2">
      <c r="E6346" s="25" t="s">
        <v>476</v>
      </c>
      <c r="F6346" s="30" t="s">
        <v>24</v>
      </c>
    </row>
    <row r="6347" spans="5:6" x14ac:dyDescent="0.2">
      <c r="E6347" s="27" t="s">
        <v>476</v>
      </c>
      <c r="F6347" s="28" t="s">
        <v>31</v>
      </c>
    </row>
    <row r="6348" spans="5:6" x14ac:dyDescent="0.2">
      <c r="E6348" s="27" t="s">
        <v>476</v>
      </c>
      <c r="F6348" s="28" t="s">
        <v>32</v>
      </c>
    </row>
    <row r="6349" spans="5:6" x14ac:dyDescent="0.2">
      <c r="E6349" s="27" t="s">
        <v>476</v>
      </c>
      <c r="F6349" s="28" t="s">
        <v>33</v>
      </c>
    </row>
    <row r="6350" spans="5:6" x14ac:dyDescent="0.2">
      <c r="E6350" s="27" t="s">
        <v>476</v>
      </c>
      <c r="F6350" s="28" t="s">
        <v>36</v>
      </c>
    </row>
    <row r="6351" spans="5:6" x14ac:dyDescent="0.2">
      <c r="E6351" s="27" t="s">
        <v>476</v>
      </c>
      <c r="F6351" s="28" t="s">
        <v>27</v>
      </c>
    </row>
    <row r="6352" spans="5:6" x14ac:dyDescent="0.2">
      <c r="E6352" s="27" t="s">
        <v>476</v>
      </c>
      <c r="F6352" s="28" t="s">
        <v>29</v>
      </c>
    </row>
    <row r="6353" spans="5:6" x14ac:dyDescent="0.2">
      <c r="E6353" s="27" t="s">
        <v>476</v>
      </c>
      <c r="F6353" s="28" t="s">
        <v>19</v>
      </c>
    </row>
    <row r="6354" spans="5:6" x14ac:dyDescent="0.2">
      <c r="E6354" s="27" t="s">
        <v>476</v>
      </c>
      <c r="F6354" s="28" t="s">
        <v>42</v>
      </c>
    </row>
    <row r="6355" spans="5:6" x14ac:dyDescent="0.2">
      <c r="E6355" s="27" t="s">
        <v>476</v>
      </c>
      <c r="F6355" s="28" t="s">
        <v>11</v>
      </c>
    </row>
    <row r="6356" spans="5:6" x14ac:dyDescent="0.2">
      <c r="E6356" s="27" t="s">
        <v>476</v>
      </c>
      <c r="F6356" s="28" t="s">
        <v>14</v>
      </c>
    </row>
    <row r="6357" spans="5:6" x14ac:dyDescent="0.2">
      <c r="E6357" s="27" t="s">
        <v>476</v>
      </c>
      <c r="F6357" s="28" t="s">
        <v>20</v>
      </c>
    </row>
    <row r="6358" spans="5:6" x14ac:dyDescent="0.2">
      <c r="E6358" s="25" t="s">
        <v>477</v>
      </c>
      <c r="F6358" s="30" t="s">
        <v>24</v>
      </c>
    </row>
    <row r="6359" spans="5:6" x14ac:dyDescent="0.2">
      <c r="E6359" s="27" t="s">
        <v>477</v>
      </c>
      <c r="F6359" s="28" t="s">
        <v>32</v>
      </c>
    </row>
    <row r="6360" spans="5:6" x14ac:dyDescent="0.2">
      <c r="E6360" s="27" t="s">
        <v>477</v>
      </c>
      <c r="F6360" s="28" t="s">
        <v>33</v>
      </c>
    </row>
    <row r="6361" spans="5:6" x14ac:dyDescent="0.2">
      <c r="E6361" s="27" t="s">
        <v>477</v>
      </c>
      <c r="F6361" s="28" t="s">
        <v>34</v>
      </c>
    </row>
    <row r="6362" spans="5:6" x14ac:dyDescent="0.2">
      <c r="E6362" s="27" t="s">
        <v>477</v>
      </c>
      <c r="F6362" s="28" t="s">
        <v>26</v>
      </c>
    </row>
    <row r="6363" spans="5:6" x14ac:dyDescent="0.2">
      <c r="E6363" s="27" t="s">
        <v>477</v>
      </c>
      <c r="F6363" s="28" t="s">
        <v>27</v>
      </c>
    </row>
    <row r="6364" spans="5:6" x14ac:dyDescent="0.2">
      <c r="E6364" s="27" t="s">
        <v>477</v>
      </c>
      <c r="F6364" s="28" t="s">
        <v>29</v>
      </c>
    </row>
    <row r="6365" spans="5:6" x14ac:dyDescent="0.2">
      <c r="E6365" s="27" t="s">
        <v>477</v>
      </c>
      <c r="F6365" s="28" t="s">
        <v>19</v>
      </c>
    </row>
    <row r="6366" spans="5:6" x14ac:dyDescent="0.2">
      <c r="E6366" s="27" t="s">
        <v>477</v>
      </c>
      <c r="F6366" s="28" t="s">
        <v>11</v>
      </c>
    </row>
    <row r="6367" spans="5:6" x14ac:dyDescent="0.2">
      <c r="E6367" s="27" t="s">
        <v>477</v>
      </c>
      <c r="F6367" s="28" t="s">
        <v>12</v>
      </c>
    </row>
    <row r="6368" spans="5:6" x14ac:dyDescent="0.2">
      <c r="E6368" s="27" t="s">
        <v>477</v>
      </c>
      <c r="F6368" s="28" t="s">
        <v>14</v>
      </c>
    </row>
    <row r="6369" spans="5:6" x14ac:dyDescent="0.2">
      <c r="E6369" s="27" t="s">
        <v>477</v>
      </c>
      <c r="F6369" s="28" t="s">
        <v>20</v>
      </c>
    </row>
    <row r="6370" spans="5:6" x14ac:dyDescent="0.2">
      <c r="E6370" s="25" t="s">
        <v>478</v>
      </c>
      <c r="F6370" s="30" t="s">
        <v>31</v>
      </c>
    </row>
    <row r="6371" spans="5:6" x14ac:dyDescent="0.2">
      <c r="E6371" s="27" t="s">
        <v>478</v>
      </c>
      <c r="F6371" s="28" t="s">
        <v>32</v>
      </c>
    </row>
    <row r="6372" spans="5:6" x14ac:dyDescent="0.2">
      <c r="E6372" s="27" t="s">
        <v>478</v>
      </c>
      <c r="F6372" s="28" t="s">
        <v>36</v>
      </c>
    </row>
    <row r="6373" spans="5:6" x14ac:dyDescent="0.2">
      <c r="E6373" s="27" t="s">
        <v>478</v>
      </c>
      <c r="F6373" s="28" t="s">
        <v>27</v>
      </c>
    </row>
    <row r="6374" spans="5:6" x14ac:dyDescent="0.2">
      <c r="E6374" s="27" t="s">
        <v>478</v>
      </c>
      <c r="F6374" s="28" t="s">
        <v>18</v>
      </c>
    </row>
    <row r="6375" spans="5:6" x14ac:dyDescent="0.2">
      <c r="E6375" s="27" t="s">
        <v>478</v>
      </c>
      <c r="F6375" s="28" t="s">
        <v>42</v>
      </c>
    </row>
    <row r="6376" spans="5:6" x14ac:dyDescent="0.2">
      <c r="E6376" s="27" t="s">
        <v>478</v>
      </c>
      <c r="F6376" s="28" t="s">
        <v>11</v>
      </c>
    </row>
    <row r="6377" spans="5:6" x14ac:dyDescent="0.2">
      <c r="E6377" s="27" t="s">
        <v>478</v>
      </c>
      <c r="F6377" s="28" t="s">
        <v>13</v>
      </c>
    </row>
    <row r="6378" spans="5:6" x14ac:dyDescent="0.2">
      <c r="E6378" s="27" t="s">
        <v>478</v>
      </c>
      <c r="F6378" s="28" t="s">
        <v>14</v>
      </c>
    </row>
    <row r="6379" spans="5:6" x14ac:dyDescent="0.2">
      <c r="E6379" s="27" t="s">
        <v>478</v>
      </c>
      <c r="F6379" s="28" t="s">
        <v>20</v>
      </c>
    </row>
    <row r="6380" spans="5:6" x14ac:dyDescent="0.2">
      <c r="E6380" s="27" t="s">
        <v>478</v>
      </c>
      <c r="F6380" s="28" t="s">
        <v>21</v>
      </c>
    </row>
    <row r="6381" spans="5:6" x14ac:dyDescent="0.2">
      <c r="E6381" s="25" t="s">
        <v>479</v>
      </c>
      <c r="F6381" s="30" t="s">
        <v>31</v>
      </c>
    </row>
    <row r="6382" spans="5:6" x14ac:dyDescent="0.2">
      <c r="E6382" s="27" t="s">
        <v>479</v>
      </c>
      <c r="F6382" s="28" t="s">
        <v>32</v>
      </c>
    </row>
    <row r="6383" spans="5:6" x14ac:dyDescent="0.2">
      <c r="E6383" s="27" t="s">
        <v>479</v>
      </c>
      <c r="F6383" s="28" t="s">
        <v>33</v>
      </c>
    </row>
    <row r="6384" spans="5:6" x14ac:dyDescent="0.2">
      <c r="E6384" s="27" t="s">
        <v>479</v>
      </c>
      <c r="F6384" s="28" t="s">
        <v>34</v>
      </c>
    </row>
    <row r="6385" spans="5:6" x14ac:dyDescent="0.2">
      <c r="E6385" s="27" t="s">
        <v>479</v>
      </c>
      <c r="F6385" s="28" t="s">
        <v>26</v>
      </c>
    </row>
    <row r="6386" spans="5:6" x14ac:dyDescent="0.2">
      <c r="E6386" s="27" t="s">
        <v>479</v>
      </c>
      <c r="F6386" s="28" t="s">
        <v>36</v>
      </c>
    </row>
    <row r="6387" spans="5:6" x14ac:dyDescent="0.2">
      <c r="E6387" s="27" t="s">
        <v>479</v>
      </c>
      <c r="F6387" s="28" t="s">
        <v>27</v>
      </c>
    </row>
    <row r="6388" spans="5:6" x14ac:dyDescent="0.2">
      <c r="E6388" s="27" t="s">
        <v>479</v>
      </c>
      <c r="F6388" s="28" t="s">
        <v>18</v>
      </c>
    </row>
    <row r="6389" spans="5:6" x14ac:dyDescent="0.2">
      <c r="E6389" s="27" t="s">
        <v>479</v>
      </c>
      <c r="F6389" s="28" t="s">
        <v>42</v>
      </c>
    </row>
    <row r="6390" spans="5:6" x14ac:dyDescent="0.2">
      <c r="E6390" s="27" t="s">
        <v>479</v>
      </c>
      <c r="F6390" s="28" t="s">
        <v>14</v>
      </c>
    </row>
    <row r="6391" spans="5:6" x14ac:dyDescent="0.2">
      <c r="E6391" s="27" t="s">
        <v>479</v>
      </c>
      <c r="F6391" s="28" t="s">
        <v>21</v>
      </c>
    </row>
    <row r="6392" spans="5:6" x14ac:dyDescent="0.2">
      <c r="E6392" s="25" t="s">
        <v>480</v>
      </c>
      <c r="F6392" s="30" t="s">
        <v>39</v>
      </c>
    </row>
    <row r="6393" spans="5:6" x14ac:dyDescent="0.2">
      <c r="E6393" s="27" t="s">
        <v>480</v>
      </c>
      <c r="F6393" s="28" t="s">
        <v>24</v>
      </c>
    </row>
    <row r="6394" spans="5:6" x14ac:dyDescent="0.2">
      <c r="E6394" s="27" t="s">
        <v>480</v>
      </c>
      <c r="F6394" s="28" t="s">
        <v>31</v>
      </c>
    </row>
    <row r="6395" spans="5:6" x14ac:dyDescent="0.2">
      <c r="E6395" s="27" t="s">
        <v>480</v>
      </c>
      <c r="F6395" s="28" t="s">
        <v>32</v>
      </c>
    </row>
    <row r="6396" spans="5:6" x14ac:dyDescent="0.2">
      <c r="E6396" s="27" t="s">
        <v>480</v>
      </c>
      <c r="F6396" s="28" t="s">
        <v>34</v>
      </c>
    </row>
    <row r="6397" spans="5:6" x14ac:dyDescent="0.2">
      <c r="E6397" s="27" t="s">
        <v>480</v>
      </c>
      <c r="F6397" s="28" t="s">
        <v>26</v>
      </c>
    </row>
    <row r="6398" spans="5:6" x14ac:dyDescent="0.2">
      <c r="E6398" s="27" t="s">
        <v>480</v>
      </c>
      <c r="F6398" s="28" t="s">
        <v>36</v>
      </c>
    </row>
    <row r="6399" spans="5:6" x14ac:dyDescent="0.2">
      <c r="E6399" s="27" t="s">
        <v>480</v>
      </c>
      <c r="F6399" s="28" t="s">
        <v>27</v>
      </c>
    </row>
    <row r="6400" spans="5:6" x14ac:dyDescent="0.2">
      <c r="E6400" s="27" t="s">
        <v>480</v>
      </c>
      <c r="F6400" s="28" t="s">
        <v>29</v>
      </c>
    </row>
    <row r="6401" spans="5:6" x14ac:dyDescent="0.2">
      <c r="E6401" s="27" t="s">
        <v>480</v>
      </c>
      <c r="F6401" s="28" t="s">
        <v>18</v>
      </c>
    </row>
    <row r="6402" spans="5:6" x14ac:dyDescent="0.2">
      <c r="E6402" s="27" t="s">
        <v>480</v>
      </c>
      <c r="F6402" s="28" t="s">
        <v>42</v>
      </c>
    </row>
    <row r="6403" spans="5:6" x14ac:dyDescent="0.2">
      <c r="E6403" s="27" t="s">
        <v>480</v>
      </c>
      <c r="F6403" s="28" t="s">
        <v>11</v>
      </c>
    </row>
    <row r="6404" spans="5:6" x14ac:dyDescent="0.2">
      <c r="E6404" s="27" t="s">
        <v>480</v>
      </c>
      <c r="F6404" s="28" t="s">
        <v>12</v>
      </c>
    </row>
    <row r="6405" spans="5:6" x14ac:dyDescent="0.2">
      <c r="E6405" s="27" t="s">
        <v>480</v>
      </c>
      <c r="F6405" s="28" t="s">
        <v>13</v>
      </c>
    </row>
    <row r="6406" spans="5:6" x14ac:dyDescent="0.2">
      <c r="E6406" s="27" t="s">
        <v>480</v>
      </c>
      <c r="F6406" s="28" t="s">
        <v>20</v>
      </c>
    </row>
    <row r="6407" spans="5:6" x14ac:dyDescent="0.2">
      <c r="E6407" s="27" t="s">
        <v>480</v>
      </c>
      <c r="F6407" s="28" t="s">
        <v>22</v>
      </c>
    </row>
    <row r="6408" spans="5:6" x14ac:dyDescent="0.2">
      <c r="E6408" s="25" t="s">
        <v>481</v>
      </c>
      <c r="F6408" s="30" t="s">
        <v>39</v>
      </c>
    </row>
    <row r="6409" spans="5:6" x14ac:dyDescent="0.2">
      <c r="E6409" s="27" t="s">
        <v>481</v>
      </c>
      <c r="F6409" s="28" t="s">
        <v>31</v>
      </c>
    </row>
    <row r="6410" spans="5:6" x14ac:dyDescent="0.2">
      <c r="E6410" s="27" t="s">
        <v>481</v>
      </c>
      <c r="F6410" s="28" t="s">
        <v>32</v>
      </c>
    </row>
    <row r="6411" spans="5:6" x14ac:dyDescent="0.2">
      <c r="E6411" s="27" t="s">
        <v>481</v>
      </c>
      <c r="F6411" s="28" t="s">
        <v>33</v>
      </c>
    </row>
    <row r="6412" spans="5:6" x14ac:dyDescent="0.2">
      <c r="E6412" s="27" t="s">
        <v>481</v>
      </c>
      <c r="F6412" s="28" t="s">
        <v>34</v>
      </c>
    </row>
    <row r="6413" spans="5:6" x14ac:dyDescent="0.2">
      <c r="E6413" s="27" t="s">
        <v>481</v>
      </c>
      <c r="F6413" s="28" t="s">
        <v>36</v>
      </c>
    </row>
    <row r="6414" spans="5:6" x14ac:dyDescent="0.2">
      <c r="E6414" s="27" t="s">
        <v>481</v>
      </c>
      <c r="F6414" s="28" t="s">
        <v>29</v>
      </c>
    </row>
    <row r="6415" spans="5:6" x14ac:dyDescent="0.2">
      <c r="E6415" s="27" t="s">
        <v>481</v>
      </c>
      <c r="F6415" s="28" t="s">
        <v>19</v>
      </c>
    </row>
    <row r="6416" spans="5:6" x14ac:dyDescent="0.2">
      <c r="E6416" s="27" t="s">
        <v>481</v>
      </c>
      <c r="F6416" s="28" t="s">
        <v>42</v>
      </c>
    </row>
    <row r="6417" spans="5:6" x14ac:dyDescent="0.2">
      <c r="E6417" s="27" t="s">
        <v>481</v>
      </c>
      <c r="F6417" s="28" t="s">
        <v>11</v>
      </c>
    </row>
    <row r="6418" spans="5:6" x14ac:dyDescent="0.2">
      <c r="E6418" s="27" t="s">
        <v>481</v>
      </c>
      <c r="F6418" s="28" t="s">
        <v>13</v>
      </c>
    </row>
    <row r="6419" spans="5:6" x14ac:dyDescent="0.2">
      <c r="E6419" s="25" t="s">
        <v>482</v>
      </c>
      <c r="F6419" s="30" t="s">
        <v>39</v>
      </c>
    </row>
    <row r="6420" spans="5:6" x14ac:dyDescent="0.2">
      <c r="E6420" s="27" t="s">
        <v>482</v>
      </c>
      <c r="F6420" s="28" t="s">
        <v>40</v>
      </c>
    </row>
    <row r="6421" spans="5:6" x14ac:dyDescent="0.2">
      <c r="E6421" s="27" t="s">
        <v>482</v>
      </c>
      <c r="F6421" s="28" t="s">
        <v>31</v>
      </c>
    </row>
    <row r="6422" spans="5:6" x14ac:dyDescent="0.2">
      <c r="E6422" s="27" t="s">
        <v>482</v>
      </c>
      <c r="F6422" s="28" t="s">
        <v>32</v>
      </c>
    </row>
    <row r="6423" spans="5:6" x14ac:dyDescent="0.2">
      <c r="E6423" s="27" t="s">
        <v>482</v>
      </c>
      <c r="F6423" s="28" t="s">
        <v>33</v>
      </c>
    </row>
    <row r="6424" spans="5:6" x14ac:dyDescent="0.2">
      <c r="E6424" s="27" t="s">
        <v>482</v>
      </c>
      <c r="F6424" s="28" t="s">
        <v>34</v>
      </c>
    </row>
    <row r="6425" spans="5:6" x14ac:dyDescent="0.2">
      <c r="E6425" s="27" t="s">
        <v>482</v>
      </c>
      <c r="F6425" s="28" t="s">
        <v>7</v>
      </c>
    </row>
    <row r="6426" spans="5:6" x14ac:dyDescent="0.2">
      <c r="E6426" s="27" t="s">
        <v>482</v>
      </c>
      <c r="F6426" s="28" t="s">
        <v>36</v>
      </c>
    </row>
    <row r="6427" spans="5:6" x14ac:dyDescent="0.2">
      <c r="E6427" s="27" t="s">
        <v>482</v>
      </c>
      <c r="F6427" s="28" t="s">
        <v>27</v>
      </c>
    </row>
    <row r="6428" spans="5:6" x14ac:dyDescent="0.2">
      <c r="E6428" s="27" t="s">
        <v>482</v>
      </c>
      <c r="F6428" s="28" t="s">
        <v>29</v>
      </c>
    </row>
    <row r="6429" spans="5:6" x14ac:dyDescent="0.2">
      <c r="E6429" s="27" t="s">
        <v>482</v>
      </c>
      <c r="F6429" s="28" t="s">
        <v>18</v>
      </c>
    </row>
    <row r="6430" spans="5:6" x14ac:dyDescent="0.2">
      <c r="E6430" s="27" t="s">
        <v>482</v>
      </c>
      <c r="F6430" s="28" t="s">
        <v>19</v>
      </c>
    </row>
    <row r="6431" spans="5:6" x14ac:dyDescent="0.2">
      <c r="E6431" s="27" t="s">
        <v>482</v>
      </c>
      <c r="F6431" s="28" t="s">
        <v>9</v>
      </c>
    </row>
    <row r="6432" spans="5:6" x14ac:dyDescent="0.2">
      <c r="E6432" s="27" t="s">
        <v>482</v>
      </c>
      <c r="F6432" s="28" t="s">
        <v>42</v>
      </c>
    </row>
    <row r="6433" spans="5:6" x14ac:dyDescent="0.2">
      <c r="E6433" s="27" t="s">
        <v>482</v>
      </c>
      <c r="F6433" s="28" t="s">
        <v>11</v>
      </c>
    </row>
    <row r="6434" spans="5:6" x14ac:dyDescent="0.2">
      <c r="E6434" s="27" t="s">
        <v>482</v>
      </c>
      <c r="F6434" s="28" t="s">
        <v>14</v>
      </c>
    </row>
    <row r="6435" spans="5:6" x14ac:dyDescent="0.2">
      <c r="E6435" s="27" t="s">
        <v>482</v>
      </c>
      <c r="F6435" s="28" t="s">
        <v>20</v>
      </c>
    </row>
    <row r="6436" spans="5:6" x14ac:dyDescent="0.2">
      <c r="E6436" s="27" t="s">
        <v>482</v>
      </c>
      <c r="F6436" s="28" t="s">
        <v>21</v>
      </c>
    </row>
    <row r="6437" spans="5:6" x14ac:dyDescent="0.2">
      <c r="E6437" s="25" t="s">
        <v>483</v>
      </c>
      <c r="F6437" s="30" t="s">
        <v>39</v>
      </c>
    </row>
    <row r="6438" spans="5:6" x14ac:dyDescent="0.2">
      <c r="E6438" s="27" t="s">
        <v>483</v>
      </c>
      <c r="F6438" s="28" t="s">
        <v>24</v>
      </c>
    </row>
    <row r="6439" spans="5:6" x14ac:dyDescent="0.2">
      <c r="E6439" s="27" t="s">
        <v>483</v>
      </c>
      <c r="F6439" s="28" t="s">
        <v>31</v>
      </c>
    </row>
    <row r="6440" spans="5:6" x14ac:dyDescent="0.2">
      <c r="E6440" s="27" t="s">
        <v>483</v>
      </c>
      <c r="F6440" s="28" t="s">
        <v>32</v>
      </c>
    </row>
    <row r="6441" spans="5:6" x14ac:dyDescent="0.2">
      <c r="E6441" s="27" t="s">
        <v>483</v>
      </c>
      <c r="F6441" s="28" t="s">
        <v>34</v>
      </c>
    </row>
    <row r="6442" spans="5:6" x14ac:dyDescent="0.2">
      <c r="E6442" s="27" t="s">
        <v>483</v>
      </c>
      <c r="F6442" s="28" t="s">
        <v>26</v>
      </c>
    </row>
    <row r="6443" spans="5:6" x14ac:dyDescent="0.2">
      <c r="E6443" s="27" t="s">
        <v>483</v>
      </c>
      <c r="F6443" s="28" t="s">
        <v>36</v>
      </c>
    </row>
    <row r="6444" spans="5:6" x14ac:dyDescent="0.2">
      <c r="E6444" s="27" t="s">
        <v>483</v>
      </c>
      <c r="F6444" s="28" t="s">
        <v>18</v>
      </c>
    </row>
    <row r="6445" spans="5:6" x14ac:dyDescent="0.2">
      <c r="E6445" s="27" t="s">
        <v>483</v>
      </c>
      <c r="F6445" s="28" t="s">
        <v>19</v>
      </c>
    </row>
    <row r="6446" spans="5:6" x14ac:dyDescent="0.2">
      <c r="E6446" s="27" t="s">
        <v>483</v>
      </c>
      <c r="F6446" s="28" t="s">
        <v>42</v>
      </c>
    </row>
    <row r="6447" spans="5:6" x14ac:dyDescent="0.2">
      <c r="E6447" s="27" t="s">
        <v>483</v>
      </c>
      <c r="F6447" s="28" t="s">
        <v>13</v>
      </c>
    </row>
    <row r="6448" spans="5:6" x14ac:dyDescent="0.2">
      <c r="E6448" s="27" t="s">
        <v>483</v>
      </c>
      <c r="F6448" s="28" t="s">
        <v>14</v>
      </c>
    </row>
    <row r="6449" spans="5:6" x14ac:dyDescent="0.2">
      <c r="E6449" s="27" t="s">
        <v>483</v>
      </c>
      <c r="F6449" s="28" t="s">
        <v>20</v>
      </c>
    </row>
    <row r="6450" spans="5:6" x14ac:dyDescent="0.2">
      <c r="E6450" s="25" t="s">
        <v>484</v>
      </c>
      <c r="F6450" s="30" t="s">
        <v>39</v>
      </c>
    </row>
    <row r="6451" spans="5:6" x14ac:dyDescent="0.2">
      <c r="E6451" s="27" t="s">
        <v>484</v>
      </c>
      <c r="F6451" s="28" t="s">
        <v>24</v>
      </c>
    </row>
    <row r="6452" spans="5:6" x14ac:dyDescent="0.2">
      <c r="E6452" s="27" t="s">
        <v>484</v>
      </c>
      <c r="F6452" s="28" t="s">
        <v>31</v>
      </c>
    </row>
    <row r="6453" spans="5:6" x14ac:dyDescent="0.2">
      <c r="E6453" s="27" t="s">
        <v>484</v>
      </c>
      <c r="F6453" s="28" t="s">
        <v>32</v>
      </c>
    </row>
    <row r="6454" spans="5:6" x14ac:dyDescent="0.2">
      <c r="E6454" s="27" t="s">
        <v>484</v>
      </c>
      <c r="F6454" s="28" t="s">
        <v>33</v>
      </c>
    </row>
    <row r="6455" spans="5:6" x14ac:dyDescent="0.2">
      <c r="E6455" s="27" t="s">
        <v>484</v>
      </c>
      <c r="F6455" s="28" t="s">
        <v>34</v>
      </c>
    </row>
    <row r="6456" spans="5:6" x14ac:dyDescent="0.2">
      <c r="E6456" s="27" t="s">
        <v>484</v>
      </c>
      <c r="F6456" s="28" t="s">
        <v>36</v>
      </c>
    </row>
    <row r="6457" spans="5:6" x14ac:dyDescent="0.2">
      <c r="E6457" s="27" t="s">
        <v>484</v>
      </c>
      <c r="F6457" s="28" t="s">
        <v>27</v>
      </c>
    </row>
    <row r="6458" spans="5:6" x14ac:dyDescent="0.2">
      <c r="E6458" s="27" t="s">
        <v>484</v>
      </c>
      <c r="F6458" s="28" t="s">
        <v>29</v>
      </c>
    </row>
    <row r="6459" spans="5:6" x14ac:dyDescent="0.2">
      <c r="E6459" s="27" t="s">
        <v>484</v>
      </c>
      <c r="F6459" s="28" t="s">
        <v>18</v>
      </c>
    </row>
    <row r="6460" spans="5:6" x14ac:dyDescent="0.2">
      <c r="E6460" s="27" t="s">
        <v>484</v>
      </c>
      <c r="F6460" s="28" t="s">
        <v>42</v>
      </c>
    </row>
    <row r="6461" spans="5:6" x14ac:dyDescent="0.2">
      <c r="E6461" s="27" t="s">
        <v>484</v>
      </c>
      <c r="F6461" s="28" t="s">
        <v>11</v>
      </c>
    </row>
    <row r="6462" spans="5:6" x14ac:dyDescent="0.2">
      <c r="E6462" s="27" t="s">
        <v>484</v>
      </c>
      <c r="F6462" s="28" t="s">
        <v>12</v>
      </c>
    </row>
    <row r="6463" spans="5:6" x14ac:dyDescent="0.2">
      <c r="E6463" s="27" t="s">
        <v>484</v>
      </c>
      <c r="F6463" s="28" t="s">
        <v>13</v>
      </c>
    </row>
    <row r="6464" spans="5:6" x14ac:dyDescent="0.2">
      <c r="E6464" s="27" t="s">
        <v>484</v>
      </c>
      <c r="F6464" s="28" t="s">
        <v>14</v>
      </c>
    </row>
    <row r="6465" spans="5:6" x14ac:dyDescent="0.2">
      <c r="E6465" s="27" t="s">
        <v>484</v>
      </c>
      <c r="F6465" s="28" t="s">
        <v>20</v>
      </c>
    </row>
    <row r="6466" spans="5:6" x14ac:dyDescent="0.2">
      <c r="E6466" s="27" t="s">
        <v>484</v>
      </c>
      <c r="F6466" s="28" t="s">
        <v>21</v>
      </c>
    </row>
    <row r="6467" spans="5:6" x14ac:dyDescent="0.2">
      <c r="E6467" s="25" t="s">
        <v>485</v>
      </c>
      <c r="F6467" s="30" t="s">
        <v>31</v>
      </c>
    </row>
    <row r="6468" spans="5:6" x14ac:dyDescent="0.2">
      <c r="E6468" s="27" t="s">
        <v>485</v>
      </c>
      <c r="F6468" s="28" t="s">
        <v>32</v>
      </c>
    </row>
    <row r="6469" spans="5:6" x14ac:dyDescent="0.2">
      <c r="E6469" s="27" t="s">
        <v>485</v>
      </c>
      <c r="F6469" s="28" t="s">
        <v>33</v>
      </c>
    </row>
    <row r="6470" spans="5:6" x14ac:dyDescent="0.2">
      <c r="E6470" s="27" t="s">
        <v>485</v>
      </c>
      <c r="F6470" s="28" t="s">
        <v>34</v>
      </c>
    </row>
    <row r="6471" spans="5:6" x14ac:dyDescent="0.2">
      <c r="E6471" s="27" t="s">
        <v>485</v>
      </c>
      <c r="F6471" s="28" t="s">
        <v>36</v>
      </c>
    </row>
    <row r="6472" spans="5:6" x14ac:dyDescent="0.2">
      <c r="E6472" s="27" t="s">
        <v>485</v>
      </c>
      <c r="F6472" s="28" t="s">
        <v>27</v>
      </c>
    </row>
    <row r="6473" spans="5:6" x14ac:dyDescent="0.2">
      <c r="E6473" s="27" t="s">
        <v>485</v>
      </c>
      <c r="F6473" s="28" t="s">
        <v>29</v>
      </c>
    </row>
    <row r="6474" spans="5:6" x14ac:dyDescent="0.2">
      <c r="E6474" s="27" t="s">
        <v>485</v>
      </c>
      <c r="F6474" s="28" t="s">
        <v>18</v>
      </c>
    </row>
    <row r="6475" spans="5:6" x14ac:dyDescent="0.2">
      <c r="E6475" s="27" t="s">
        <v>485</v>
      </c>
      <c r="F6475" s="28" t="s">
        <v>19</v>
      </c>
    </row>
    <row r="6476" spans="5:6" x14ac:dyDescent="0.2">
      <c r="E6476" s="27" t="s">
        <v>485</v>
      </c>
      <c r="F6476" s="28" t="s">
        <v>42</v>
      </c>
    </row>
    <row r="6477" spans="5:6" x14ac:dyDescent="0.2">
      <c r="E6477" s="27" t="s">
        <v>485</v>
      </c>
      <c r="F6477" s="28" t="s">
        <v>11</v>
      </c>
    </row>
    <row r="6478" spans="5:6" x14ac:dyDescent="0.2">
      <c r="E6478" s="27" t="s">
        <v>485</v>
      </c>
      <c r="F6478" s="28" t="s">
        <v>12</v>
      </c>
    </row>
    <row r="6479" spans="5:6" x14ac:dyDescent="0.2">
      <c r="E6479" s="27" t="s">
        <v>485</v>
      </c>
      <c r="F6479" s="28" t="s">
        <v>13</v>
      </c>
    </row>
    <row r="6480" spans="5:6" x14ac:dyDescent="0.2">
      <c r="E6480" s="27" t="s">
        <v>485</v>
      </c>
      <c r="F6480" s="28" t="s">
        <v>21</v>
      </c>
    </row>
    <row r="6481" spans="5:6" x14ac:dyDescent="0.2">
      <c r="E6481" s="25" t="s">
        <v>486</v>
      </c>
      <c r="F6481" s="30" t="s">
        <v>24</v>
      </c>
    </row>
    <row r="6482" spans="5:6" x14ac:dyDescent="0.2">
      <c r="E6482" s="27" t="s">
        <v>486</v>
      </c>
      <c r="F6482" s="28" t="s">
        <v>31</v>
      </c>
    </row>
    <row r="6483" spans="5:6" x14ac:dyDescent="0.2">
      <c r="E6483" s="27" t="s">
        <v>486</v>
      </c>
      <c r="F6483" s="28" t="s">
        <v>32</v>
      </c>
    </row>
    <row r="6484" spans="5:6" x14ac:dyDescent="0.2">
      <c r="E6484" s="27" t="s">
        <v>486</v>
      </c>
      <c r="F6484" s="28" t="s">
        <v>34</v>
      </c>
    </row>
    <row r="6485" spans="5:6" x14ac:dyDescent="0.2">
      <c r="E6485" s="27" t="s">
        <v>486</v>
      </c>
      <c r="F6485" s="28" t="s">
        <v>26</v>
      </c>
    </row>
    <row r="6486" spans="5:6" x14ac:dyDescent="0.2">
      <c r="E6486" s="27" t="s">
        <v>486</v>
      </c>
      <c r="F6486" s="28" t="s">
        <v>36</v>
      </c>
    </row>
    <row r="6487" spans="5:6" x14ac:dyDescent="0.2">
      <c r="E6487" s="27" t="s">
        <v>486</v>
      </c>
      <c r="F6487" s="28" t="s">
        <v>27</v>
      </c>
    </row>
    <row r="6488" spans="5:6" x14ac:dyDescent="0.2">
      <c r="E6488" s="27" t="s">
        <v>486</v>
      </c>
      <c r="F6488" s="28" t="s">
        <v>18</v>
      </c>
    </row>
    <row r="6489" spans="5:6" x14ac:dyDescent="0.2">
      <c r="E6489" s="27" t="s">
        <v>486</v>
      </c>
      <c r="F6489" s="28" t="s">
        <v>19</v>
      </c>
    </row>
    <row r="6490" spans="5:6" x14ac:dyDescent="0.2">
      <c r="E6490" s="27" t="s">
        <v>486</v>
      </c>
      <c r="F6490" s="28" t="s">
        <v>42</v>
      </c>
    </row>
    <row r="6491" spans="5:6" x14ac:dyDescent="0.2">
      <c r="E6491" s="27" t="s">
        <v>486</v>
      </c>
      <c r="F6491" s="28" t="s">
        <v>12</v>
      </c>
    </row>
    <row r="6492" spans="5:6" x14ac:dyDescent="0.2">
      <c r="E6492" s="27" t="s">
        <v>486</v>
      </c>
      <c r="F6492" s="28" t="s">
        <v>20</v>
      </c>
    </row>
    <row r="6493" spans="5:6" x14ac:dyDescent="0.2">
      <c r="E6493" s="27" t="s">
        <v>486</v>
      </c>
      <c r="F6493" s="28" t="s">
        <v>21</v>
      </c>
    </row>
    <row r="6494" spans="5:6" x14ac:dyDescent="0.2">
      <c r="E6494" s="25" t="s">
        <v>487</v>
      </c>
      <c r="F6494" s="30" t="s">
        <v>24</v>
      </c>
    </row>
    <row r="6495" spans="5:6" x14ac:dyDescent="0.2">
      <c r="E6495" s="27" t="s">
        <v>487</v>
      </c>
      <c r="F6495" s="28" t="s">
        <v>31</v>
      </c>
    </row>
    <row r="6496" spans="5:6" x14ac:dyDescent="0.2">
      <c r="E6496" s="27" t="s">
        <v>487</v>
      </c>
      <c r="F6496" s="28" t="s">
        <v>32</v>
      </c>
    </row>
    <row r="6497" spans="5:6" x14ac:dyDescent="0.2">
      <c r="E6497" s="27" t="s">
        <v>487</v>
      </c>
      <c r="F6497" s="28" t="s">
        <v>34</v>
      </c>
    </row>
    <row r="6498" spans="5:6" x14ac:dyDescent="0.2">
      <c r="E6498" s="27" t="s">
        <v>487</v>
      </c>
      <c r="F6498" s="28" t="s">
        <v>26</v>
      </c>
    </row>
    <row r="6499" spans="5:6" x14ac:dyDescent="0.2">
      <c r="E6499" s="27" t="s">
        <v>487</v>
      </c>
      <c r="F6499" s="28" t="s">
        <v>36</v>
      </c>
    </row>
    <row r="6500" spans="5:6" x14ac:dyDescent="0.2">
      <c r="E6500" s="27" t="s">
        <v>487</v>
      </c>
      <c r="F6500" s="28" t="s">
        <v>27</v>
      </c>
    </row>
    <row r="6501" spans="5:6" x14ac:dyDescent="0.2">
      <c r="E6501" s="27" t="s">
        <v>487</v>
      </c>
      <c r="F6501" s="28" t="s">
        <v>29</v>
      </c>
    </row>
    <row r="6502" spans="5:6" x14ac:dyDescent="0.2">
      <c r="E6502" s="27" t="s">
        <v>487</v>
      </c>
      <c r="F6502" s="28" t="s">
        <v>42</v>
      </c>
    </row>
    <row r="6503" spans="5:6" x14ac:dyDescent="0.2">
      <c r="E6503" s="27" t="s">
        <v>487</v>
      </c>
      <c r="F6503" s="28" t="s">
        <v>11</v>
      </c>
    </row>
    <row r="6504" spans="5:6" x14ac:dyDescent="0.2">
      <c r="E6504" s="27" t="s">
        <v>487</v>
      </c>
      <c r="F6504" s="28" t="s">
        <v>12</v>
      </c>
    </row>
    <row r="6505" spans="5:6" x14ac:dyDescent="0.2">
      <c r="E6505" s="27" t="s">
        <v>487</v>
      </c>
      <c r="F6505" s="28" t="s">
        <v>13</v>
      </c>
    </row>
    <row r="6506" spans="5:6" x14ac:dyDescent="0.2">
      <c r="E6506" s="27" t="s">
        <v>487</v>
      </c>
      <c r="F6506" s="28" t="s">
        <v>20</v>
      </c>
    </row>
    <row r="6507" spans="5:6" x14ac:dyDescent="0.2">
      <c r="E6507" s="27" t="s">
        <v>487</v>
      </c>
      <c r="F6507" s="28" t="s">
        <v>21</v>
      </c>
    </row>
    <row r="6508" spans="5:6" x14ac:dyDescent="0.2">
      <c r="E6508" s="25" t="s">
        <v>488</v>
      </c>
      <c r="F6508" s="30" t="s">
        <v>39</v>
      </c>
    </row>
    <row r="6509" spans="5:6" x14ac:dyDescent="0.2">
      <c r="E6509" s="27" t="s">
        <v>488</v>
      </c>
      <c r="F6509" s="28" t="s">
        <v>24</v>
      </c>
    </row>
    <row r="6510" spans="5:6" x14ac:dyDescent="0.2">
      <c r="E6510" s="27" t="s">
        <v>488</v>
      </c>
      <c r="F6510" s="28" t="s">
        <v>31</v>
      </c>
    </row>
    <row r="6511" spans="5:6" x14ac:dyDescent="0.2">
      <c r="E6511" s="27" t="s">
        <v>488</v>
      </c>
      <c r="F6511" s="28" t="s">
        <v>32</v>
      </c>
    </row>
    <row r="6512" spans="5:6" x14ac:dyDescent="0.2">
      <c r="E6512" s="27" t="s">
        <v>488</v>
      </c>
      <c r="F6512" s="28" t="s">
        <v>33</v>
      </c>
    </row>
    <row r="6513" spans="5:6" x14ac:dyDescent="0.2">
      <c r="E6513" s="27" t="s">
        <v>488</v>
      </c>
      <c r="F6513" s="28" t="s">
        <v>34</v>
      </c>
    </row>
    <row r="6514" spans="5:6" x14ac:dyDescent="0.2">
      <c r="E6514" s="27" t="s">
        <v>488</v>
      </c>
      <c r="F6514" s="28" t="s">
        <v>26</v>
      </c>
    </row>
    <row r="6515" spans="5:6" x14ac:dyDescent="0.2">
      <c r="E6515" s="27" t="s">
        <v>488</v>
      </c>
      <c r="F6515" s="28" t="s">
        <v>36</v>
      </c>
    </row>
    <row r="6516" spans="5:6" x14ac:dyDescent="0.2">
      <c r="E6516" s="27" t="s">
        <v>488</v>
      </c>
      <c r="F6516" s="28" t="s">
        <v>29</v>
      </c>
    </row>
    <row r="6517" spans="5:6" x14ac:dyDescent="0.2">
      <c r="E6517" s="27" t="s">
        <v>488</v>
      </c>
      <c r="F6517" s="28" t="s">
        <v>18</v>
      </c>
    </row>
    <row r="6518" spans="5:6" x14ac:dyDescent="0.2">
      <c r="E6518" s="27" t="s">
        <v>488</v>
      </c>
      <c r="F6518" s="28" t="s">
        <v>19</v>
      </c>
    </row>
    <row r="6519" spans="5:6" x14ac:dyDescent="0.2">
      <c r="E6519" s="27" t="s">
        <v>488</v>
      </c>
      <c r="F6519" s="28" t="s">
        <v>42</v>
      </c>
    </row>
    <row r="6520" spans="5:6" x14ac:dyDescent="0.2">
      <c r="E6520" s="27" t="s">
        <v>488</v>
      </c>
      <c r="F6520" s="28" t="s">
        <v>12</v>
      </c>
    </row>
    <row r="6521" spans="5:6" x14ac:dyDescent="0.2">
      <c r="E6521" s="27" t="s">
        <v>488</v>
      </c>
      <c r="F6521" s="28" t="s">
        <v>13</v>
      </c>
    </row>
    <row r="6522" spans="5:6" x14ac:dyDescent="0.2">
      <c r="E6522" s="27" t="s">
        <v>488</v>
      </c>
      <c r="F6522" s="28" t="s">
        <v>20</v>
      </c>
    </row>
    <row r="6523" spans="5:6" x14ac:dyDescent="0.2">
      <c r="E6523" s="27" t="s">
        <v>488</v>
      </c>
      <c r="F6523" s="28" t="s">
        <v>21</v>
      </c>
    </row>
    <row r="6524" spans="5:6" x14ac:dyDescent="0.2">
      <c r="E6524" s="25" t="s">
        <v>489</v>
      </c>
      <c r="F6524" s="30" t="s">
        <v>39</v>
      </c>
    </row>
    <row r="6525" spans="5:6" x14ac:dyDescent="0.2">
      <c r="E6525" s="27" t="s">
        <v>489</v>
      </c>
      <c r="F6525" s="28" t="s">
        <v>24</v>
      </c>
    </row>
    <row r="6526" spans="5:6" x14ac:dyDescent="0.2">
      <c r="E6526" s="27" t="s">
        <v>489</v>
      </c>
      <c r="F6526" s="28" t="s">
        <v>31</v>
      </c>
    </row>
    <row r="6527" spans="5:6" x14ac:dyDescent="0.2">
      <c r="E6527" s="27" t="s">
        <v>489</v>
      </c>
      <c r="F6527" s="28" t="s">
        <v>32</v>
      </c>
    </row>
    <row r="6528" spans="5:6" x14ac:dyDescent="0.2">
      <c r="E6528" s="27" t="s">
        <v>489</v>
      </c>
      <c r="F6528" s="28" t="s">
        <v>33</v>
      </c>
    </row>
    <row r="6529" spans="5:6" x14ac:dyDescent="0.2">
      <c r="E6529" s="27" t="s">
        <v>489</v>
      </c>
      <c r="F6529" s="28" t="s">
        <v>34</v>
      </c>
    </row>
    <row r="6530" spans="5:6" x14ac:dyDescent="0.2">
      <c r="E6530" s="27" t="s">
        <v>489</v>
      </c>
      <c r="F6530" s="28" t="s">
        <v>26</v>
      </c>
    </row>
    <row r="6531" spans="5:6" x14ac:dyDescent="0.2">
      <c r="E6531" s="27" t="s">
        <v>489</v>
      </c>
      <c r="F6531" s="28" t="s">
        <v>36</v>
      </c>
    </row>
    <row r="6532" spans="5:6" x14ac:dyDescent="0.2">
      <c r="E6532" s="27" t="s">
        <v>489</v>
      </c>
      <c r="F6532" s="28" t="s">
        <v>27</v>
      </c>
    </row>
    <row r="6533" spans="5:6" x14ac:dyDescent="0.2">
      <c r="E6533" s="27" t="s">
        <v>489</v>
      </c>
      <c r="F6533" s="28" t="s">
        <v>29</v>
      </c>
    </row>
    <row r="6534" spans="5:6" x14ac:dyDescent="0.2">
      <c r="E6534" s="27" t="s">
        <v>489</v>
      </c>
      <c r="F6534" s="28" t="s">
        <v>18</v>
      </c>
    </row>
    <row r="6535" spans="5:6" x14ac:dyDescent="0.2">
      <c r="E6535" s="27" t="s">
        <v>489</v>
      </c>
      <c r="F6535" s="28" t="s">
        <v>19</v>
      </c>
    </row>
    <row r="6536" spans="5:6" x14ac:dyDescent="0.2">
      <c r="E6536" s="27" t="s">
        <v>489</v>
      </c>
      <c r="F6536" s="28" t="s">
        <v>11</v>
      </c>
    </row>
    <row r="6537" spans="5:6" x14ac:dyDescent="0.2">
      <c r="E6537" s="27" t="s">
        <v>489</v>
      </c>
      <c r="F6537" s="28" t="s">
        <v>12</v>
      </c>
    </row>
    <row r="6538" spans="5:6" x14ac:dyDescent="0.2">
      <c r="E6538" s="27" t="s">
        <v>489</v>
      </c>
      <c r="F6538" s="28" t="s">
        <v>13</v>
      </c>
    </row>
    <row r="6539" spans="5:6" x14ac:dyDescent="0.2">
      <c r="E6539" s="27" t="s">
        <v>489</v>
      </c>
      <c r="F6539" s="28" t="s">
        <v>14</v>
      </c>
    </row>
    <row r="6540" spans="5:6" x14ac:dyDescent="0.2">
      <c r="E6540" s="27" t="s">
        <v>489</v>
      </c>
      <c r="F6540" s="28" t="s">
        <v>20</v>
      </c>
    </row>
    <row r="6541" spans="5:6" x14ac:dyDescent="0.2">
      <c r="E6541" s="27" t="s">
        <v>489</v>
      </c>
      <c r="F6541" s="28" t="s">
        <v>21</v>
      </c>
    </row>
    <row r="6542" spans="5:6" x14ac:dyDescent="0.2">
      <c r="E6542" s="25" t="s">
        <v>490</v>
      </c>
      <c r="F6542" s="30" t="s">
        <v>39</v>
      </c>
    </row>
    <row r="6543" spans="5:6" x14ac:dyDescent="0.2">
      <c r="E6543" s="27" t="s">
        <v>490</v>
      </c>
      <c r="F6543" s="28" t="s">
        <v>24</v>
      </c>
    </row>
    <row r="6544" spans="5:6" x14ac:dyDescent="0.2">
      <c r="E6544" s="27" t="s">
        <v>490</v>
      </c>
      <c r="F6544" s="28" t="s">
        <v>31</v>
      </c>
    </row>
    <row r="6545" spans="5:6" x14ac:dyDescent="0.2">
      <c r="E6545" s="27" t="s">
        <v>490</v>
      </c>
      <c r="F6545" s="28" t="s">
        <v>32</v>
      </c>
    </row>
    <row r="6546" spans="5:6" x14ac:dyDescent="0.2">
      <c r="E6546" s="27" t="s">
        <v>490</v>
      </c>
      <c r="F6546" s="28" t="s">
        <v>34</v>
      </c>
    </row>
    <row r="6547" spans="5:6" x14ac:dyDescent="0.2">
      <c r="E6547" s="27" t="s">
        <v>490</v>
      </c>
      <c r="F6547" s="28" t="s">
        <v>26</v>
      </c>
    </row>
    <row r="6548" spans="5:6" x14ac:dyDescent="0.2">
      <c r="E6548" s="27" t="s">
        <v>490</v>
      </c>
      <c r="F6548" s="28" t="s">
        <v>29</v>
      </c>
    </row>
    <row r="6549" spans="5:6" x14ac:dyDescent="0.2">
      <c r="E6549" s="27" t="s">
        <v>490</v>
      </c>
      <c r="F6549" s="28" t="s">
        <v>18</v>
      </c>
    </row>
    <row r="6550" spans="5:6" x14ac:dyDescent="0.2">
      <c r="E6550" s="27" t="s">
        <v>490</v>
      </c>
      <c r="F6550" s="28" t="s">
        <v>19</v>
      </c>
    </row>
    <row r="6551" spans="5:6" x14ac:dyDescent="0.2">
      <c r="E6551" s="27" t="s">
        <v>490</v>
      </c>
      <c r="F6551" s="28" t="s">
        <v>42</v>
      </c>
    </row>
    <row r="6552" spans="5:6" x14ac:dyDescent="0.2">
      <c r="E6552" s="27" t="s">
        <v>490</v>
      </c>
      <c r="F6552" s="28" t="s">
        <v>12</v>
      </c>
    </row>
    <row r="6553" spans="5:6" x14ac:dyDescent="0.2">
      <c r="E6553" s="27" t="s">
        <v>490</v>
      </c>
      <c r="F6553" s="28" t="s">
        <v>13</v>
      </c>
    </row>
    <row r="6554" spans="5:6" x14ac:dyDescent="0.2">
      <c r="E6554" s="25" t="s">
        <v>491</v>
      </c>
      <c r="F6554" s="30" t="s">
        <v>31</v>
      </c>
    </row>
    <row r="6555" spans="5:6" x14ac:dyDescent="0.2">
      <c r="E6555" s="27" t="s">
        <v>491</v>
      </c>
      <c r="F6555" s="28" t="s">
        <v>32</v>
      </c>
    </row>
    <row r="6556" spans="5:6" x14ac:dyDescent="0.2">
      <c r="E6556" s="27" t="s">
        <v>491</v>
      </c>
      <c r="F6556" s="28" t="s">
        <v>33</v>
      </c>
    </row>
    <row r="6557" spans="5:6" x14ac:dyDescent="0.2">
      <c r="E6557" s="27" t="s">
        <v>491</v>
      </c>
      <c r="F6557" s="28" t="s">
        <v>26</v>
      </c>
    </row>
    <row r="6558" spans="5:6" x14ac:dyDescent="0.2">
      <c r="E6558" s="27" t="s">
        <v>491</v>
      </c>
      <c r="F6558" s="28" t="s">
        <v>36</v>
      </c>
    </row>
    <row r="6559" spans="5:6" x14ac:dyDescent="0.2">
      <c r="E6559" s="27" t="s">
        <v>491</v>
      </c>
      <c r="F6559" s="28" t="s">
        <v>27</v>
      </c>
    </row>
    <row r="6560" spans="5:6" x14ac:dyDescent="0.2">
      <c r="E6560" s="27" t="s">
        <v>491</v>
      </c>
      <c r="F6560" s="28" t="s">
        <v>29</v>
      </c>
    </row>
    <row r="6561" spans="5:6" x14ac:dyDescent="0.2">
      <c r="E6561" s="25" t="s">
        <v>492</v>
      </c>
      <c r="F6561" s="30" t="s">
        <v>39</v>
      </c>
    </row>
    <row r="6562" spans="5:6" x14ac:dyDescent="0.2">
      <c r="E6562" s="27" t="s">
        <v>492</v>
      </c>
      <c r="F6562" s="28" t="s">
        <v>31</v>
      </c>
    </row>
    <row r="6563" spans="5:6" x14ac:dyDescent="0.2">
      <c r="E6563" s="27" t="s">
        <v>492</v>
      </c>
      <c r="F6563" s="28" t="s">
        <v>32</v>
      </c>
    </row>
    <row r="6564" spans="5:6" x14ac:dyDescent="0.2">
      <c r="E6564" s="27" t="s">
        <v>492</v>
      </c>
      <c r="F6564" s="28" t="s">
        <v>33</v>
      </c>
    </row>
    <row r="6565" spans="5:6" x14ac:dyDescent="0.2">
      <c r="E6565" s="27" t="s">
        <v>492</v>
      </c>
      <c r="F6565" s="28" t="s">
        <v>34</v>
      </c>
    </row>
    <row r="6566" spans="5:6" x14ac:dyDescent="0.2">
      <c r="E6566" s="27" t="s">
        <v>492</v>
      </c>
      <c r="F6566" s="28" t="s">
        <v>26</v>
      </c>
    </row>
    <row r="6567" spans="5:6" x14ac:dyDescent="0.2">
      <c r="E6567" s="27" t="s">
        <v>492</v>
      </c>
      <c r="F6567" s="28" t="s">
        <v>36</v>
      </c>
    </row>
    <row r="6568" spans="5:6" x14ac:dyDescent="0.2">
      <c r="E6568" s="27" t="s">
        <v>492</v>
      </c>
      <c r="F6568" s="28" t="s">
        <v>27</v>
      </c>
    </row>
    <row r="6569" spans="5:6" x14ac:dyDescent="0.2">
      <c r="E6569" s="27" t="s">
        <v>492</v>
      </c>
      <c r="F6569" s="28" t="s">
        <v>29</v>
      </c>
    </row>
    <row r="6570" spans="5:6" x14ac:dyDescent="0.2">
      <c r="E6570" s="27" t="s">
        <v>492</v>
      </c>
      <c r="F6570" s="28" t="s">
        <v>18</v>
      </c>
    </row>
    <row r="6571" spans="5:6" x14ac:dyDescent="0.2">
      <c r="E6571" s="27" t="s">
        <v>492</v>
      </c>
      <c r="F6571" s="28" t="s">
        <v>19</v>
      </c>
    </row>
    <row r="6572" spans="5:6" x14ac:dyDescent="0.2">
      <c r="E6572" s="27" t="s">
        <v>492</v>
      </c>
      <c r="F6572" s="28" t="s">
        <v>11</v>
      </c>
    </row>
    <row r="6573" spans="5:6" x14ac:dyDescent="0.2">
      <c r="E6573" s="27" t="s">
        <v>492</v>
      </c>
      <c r="F6573" s="28" t="s">
        <v>12</v>
      </c>
    </row>
    <row r="6574" spans="5:6" x14ac:dyDescent="0.2">
      <c r="E6574" s="27" t="s">
        <v>492</v>
      </c>
      <c r="F6574" s="28" t="s">
        <v>13</v>
      </c>
    </row>
    <row r="6575" spans="5:6" x14ac:dyDescent="0.2">
      <c r="E6575" s="27" t="s">
        <v>492</v>
      </c>
      <c r="F6575" s="28" t="s">
        <v>14</v>
      </c>
    </row>
    <row r="6576" spans="5:6" x14ac:dyDescent="0.2">
      <c r="E6576" s="27" t="s">
        <v>492</v>
      </c>
      <c r="F6576" s="28" t="s">
        <v>20</v>
      </c>
    </row>
    <row r="6577" spans="5:6" x14ac:dyDescent="0.2">
      <c r="E6577" s="27" t="s">
        <v>492</v>
      </c>
      <c r="F6577" s="28" t="s">
        <v>21</v>
      </c>
    </row>
    <row r="6578" spans="5:6" x14ac:dyDescent="0.2">
      <c r="E6578" s="25" t="s">
        <v>493</v>
      </c>
      <c r="F6578" s="30" t="s">
        <v>39</v>
      </c>
    </row>
    <row r="6579" spans="5:6" x14ac:dyDescent="0.2">
      <c r="E6579" s="27" t="s">
        <v>493</v>
      </c>
      <c r="F6579" s="28" t="s">
        <v>24</v>
      </c>
    </row>
    <row r="6580" spans="5:6" x14ac:dyDescent="0.2">
      <c r="E6580" s="27" t="s">
        <v>493</v>
      </c>
      <c r="F6580" s="28" t="s">
        <v>31</v>
      </c>
    </row>
    <row r="6581" spans="5:6" x14ac:dyDescent="0.2">
      <c r="E6581" s="27" t="s">
        <v>493</v>
      </c>
      <c r="F6581" s="28" t="s">
        <v>32</v>
      </c>
    </row>
    <row r="6582" spans="5:6" x14ac:dyDescent="0.2">
      <c r="E6582" s="27" t="s">
        <v>493</v>
      </c>
      <c r="F6582" s="28" t="s">
        <v>34</v>
      </c>
    </row>
    <row r="6583" spans="5:6" x14ac:dyDescent="0.2">
      <c r="E6583" s="27" t="s">
        <v>493</v>
      </c>
      <c r="F6583" s="28" t="s">
        <v>26</v>
      </c>
    </row>
    <row r="6584" spans="5:6" x14ac:dyDescent="0.2">
      <c r="E6584" s="27" t="s">
        <v>493</v>
      </c>
      <c r="F6584" s="28" t="s">
        <v>36</v>
      </c>
    </row>
    <row r="6585" spans="5:6" x14ac:dyDescent="0.2">
      <c r="E6585" s="27" t="s">
        <v>493</v>
      </c>
      <c r="F6585" s="28" t="s">
        <v>27</v>
      </c>
    </row>
    <row r="6586" spans="5:6" x14ac:dyDescent="0.2">
      <c r="E6586" s="27" t="s">
        <v>493</v>
      </c>
      <c r="F6586" s="28" t="s">
        <v>29</v>
      </c>
    </row>
    <row r="6587" spans="5:6" x14ac:dyDescent="0.2">
      <c r="E6587" s="27" t="s">
        <v>493</v>
      </c>
      <c r="F6587" s="28" t="s">
        <v>19</v>
      </c>
    </row>
    <row r="6588" spans="5:6" x14ac:dyDescent="0.2">
      <c r="E6588" s="27" t="s">
        <v>493</v>
      </c>
      <c r="F6588" s="28" t="s">
        <v>20</v>
      </c>
    </row>
    <row r="6589" spans="5:6" x14ac:dyDescent="0.2">
      <c r="E6589" s="27" t="s">
        <v>493</v>
      </c>
      <c r="F6589" s="28" t="s">
        <v>21</v>
      </c>
    </row>
    <row r="6590" spans="5:6" x14ac:dyDescent="0.2">
      <c r="E6590" s="25" t="s">
        <v>494</v>
      </c>
      <c r="F6590" s="30" t="s">
        <v>39</v>
      </c>
    </row>
    <row r="6591" spans="5:6" x14ac:dyDescent="0.2">
      <c r="E6591" s="27" t="s">
        <v>494</v>
      </c>
      <c r="F6591" s="28" t="s">
        <v>24</v>
      </c>
    </row>
    <row r="6592" spans="5:6" x14ac:dyDescent="0.2">
      <c r="E6592" s="27" t="s">
        <v>494</v>
      </c>
      <c r="F6592" s="28" t="s">
        <v>31</v>
      </c>
    </row>
    <row r="6593" spans="5:6" x14ac:dyDescent="0.2">
      <c r="E6593" s="27" t="s">
        <v>494</v>
      </c>
      <c r="F6593" s="28" t="s">
        <v>32</v>
      </c>
    </row>
    <row r="6594" spans="5:6" x14ac:dyDescent="0.2">
      <c r="E6594" s="27" t="s">
        <v>494</v>
      </c>
      <c r="F6594" s="28" t="s">
        <v>33</v>
      </c>
    </row>
    <row r="6595" spans="5:6" x14ac:dyDescent="0.2">
      <c r="E6595" s="27" t="s">
        <v>494</v>
      </c>
      <c r="F6595" s="28" t="s">
        <v>34</v>
      </c>
    </row>
    <row r="6596" spans="5:6" x14ac:dyDescent="0.2">
      <c r="E6596" s="27" t="s">
        <v>494</v>
      </c>
      <c r="F6596" s="28" t="s">
        <v>36</v>
      </c>
    </row>
    <row r="6597" spans="5:6" x14ac:dyDescent="0.2">
      <c r="E6597" s="27" t="s">
        <v>494</v>
      </c>
      <c r="F6597" s="28" t="s">
        <v>27</v>
      </c>
    </row>
    <row r="6598" spans="5:6" x14ac:dyDescent="0.2">
      <c r="E6598" s="27" t="s">
        <v>494</v>
      </c>
      <c r="F6598" s="28" t="s">
        <v>18</v>
      </c>
    </row>
    <row r="6599" spans="5:6" x14ac:dyDescent="0.2">
      <c r="E6599" s="27" t="s">
        <v>494</v>
      </c>
      <c r="F6599" s="28" t="s">
        <v>42</v>
      </c>
    </row>
    <row r="6600" spans="5:6" x14ac:dyDescent="0.2">
      <c r="E6600" s="27" t="s">
        <v>494</v>
      </c>
      <c r="F6600" s="28" t="s">
        <v>11</v>
      </c>
    </row>
    <row r="6601" spans="5:6" x14ac:dyDescent="0.2">
      <c r="E6601" s="27" t="s">
        <v>494</v>
      </c>
      <c r="F6601" s="28" t="s">
        <v>12</v>
      </c>
    </row>
    <row r="6602" spans="5:6" x14ac:dyDescent="0.2">
      <c r="E6602" s="27" t="s">
        <v>494</v>
      </c>
      <c r="F6602" s="28" t="s">
        <v>13</v>
      </c>
    </row>
    <row r="6603" spans="5:6" x14ac:dyDescent="0.2">
      <c r="E6603" s="27" t="s">
        <v>494</v>
      </c>
      <c r="F6603" s="28" t="s">
        <v>14</v>
      </c>
    </row>
    <row r="6604" spans="5:6" x14ac:dyDescent="0.2">
      <c r="E6604" s="27" t="s">
        <v>494</v>
      </c>
      <c r="F6604" s="28" t="s">
        <v>20</v>
      </c>
    </row>
    <row r="6605" spans="5:6" ht="15.75" thickBot="1" x14ac:dyDescent="0.25">
      <c r="E6605" s="37" t="s">
        <v>494</v>
      </c>
      <c r="F6605" s="38" t="s">
        <v>21</v>
      </c>
    </row>
  </sheetData>
  <mergeCells count="10">
    <mergeCell ref="E5:F5"/>
    <mergeCell ref="G5:H5"/>
    <mergeCell ref="D1:G3"/>
    <mergeCell ref="H2:L3"/>
    <mergeCell ref="E6:E7"/>
    <mergeCell ref="C6:C7"/>
    <mergeCell ref="D6:D7"/>
    <mergeCell ref="G6:G7"/>
    <mergeCell ref="H6:H7"/>
    <mergeCell ref="F6:F7"/>
  </mergeCells>
  <conditionalFormatting sqref="I8:AL89">
    <cfRule type="expression" dxfId="0" priority="1">
      <formula>I8="غ"</formula>
    </cfRule>
  </conditionalFormatting>
  <dataValidations count="52">
    <dataValidation type="list" allowBlank="1" showInputMessage="1" showErrorMessage="1" sqref="C5:D5">
      <formula1>$AR$6:$AR$23</formula1>
    </dataValidation>
    <dataValidation type="list" allowBlank="1" showInputMessage="1" showErrorMessage="1" sqref="B5">
      <formula1>$AQ$6:$AQ$17</formula1>
    </dataValidation>
    <dataValidation type="custom" allowBlank="1" showInputMessage="1" showErrorMessage="1" sqref="G499:G517">
      <formula1>COUNTIF(G536:G2594,G536=1)</formula1>
    </dataValidation>
    <dataValidation type="custom" allowBlank="1" showInputMessage="1" showErrorMessage="1" sqref="G486:G498">
      <formula1>COUNTIF(G523:G2593,G523=1)</formula1>
    </dataValidation>
    <dataValidation type="custom" allowBlank="1" showInputMessage="1" showErrorMessage="1" sqref="G531:G758">
      <formula1>COUNTIF(G568:G2613,G568=1)</formula1>
    </dataValidation>
    <dataValidation type="custom" allowBlank="1" showInputMessage="1" showErrorMessage="1" sqref="G518:G530">
      <formula1>COUNTIF(G555:G2612,G555=1)</formula1>
    </dataValidation>
    <dataValidation type="custom" allowBlank="1" showInputMessage="1" showErrorMessage="1" sqref="G765:G774">
      <formula1>COUNTIF(G802:G2841,G802=1)</formula1>
    </dataValidation>
    <dataValidation type="custom" allowBlank="1" showInputMessage="1" showErrorMessage="1" sqref="G759:G764">
      <formula1>COUNTIF(G796:G2840,G796=1)</formula1>
    </dataValidation>
    <dataValidation type="custom" allowBlank="1" showInputMessage="1" showErrorMessage="1" sqref="G783:G852">
      <formula1>COUNTIF(G820:G2851,G820=1)</formula1>
    </dataValidation>
    <dataValidation type="custom" allowBlank="1" showInputMessage="1" showErrorMessage="1" sqref="G775:G782">
      <formula1>COUNTIF(G812:G2850,G812=1)</formula1>
    </dataValidation>
    <dataValidation type="custom" allowBlank="1" showInputMessage="1" showErrorMessage="1" sqref="G877:G879">
      <formula1>COUNTIF(G914:G2921,G914=1)</formula1>
    </dataValidation>
    <dataValidation type="custom" allowBlank="1" showInputMessage="1" showErrorMessage="1" sqref="G853:G876">
      <formula1>COUNTIF(G890:G2920,G890=1)</formula1>
    </dataValidation>
    <dataValidation type="custom" allowBlank="1" showInputMessage="1" showErrorMessage="1" sqref="G932:G939">
      <formula1>COUNTIF(G969:G2924,G969=1)</formula1>
    </dataValidation>
    <dataValidation type="custom" allowBlank="1" showInputMessage="1" showErrorMessage="1" sqref="G880:G931">
      <formula1>COUNTIF(G917:G2923,G917=1)</formula1>
    </dataValidation>
    <dataValidation type="custom" allowBlank="1" showInputMessage="1" showErrorMessage="1" sqref="G985:G995">
      <formula1>COUNTIF(G1022:G2932,G1022=1)</formula1>
    </dataValidation>
    <dataValidation type="custom" allowBlank="1" showInputMessage="1" showErrorMessage="1" sqref="G940:G984">
      <formula1>COUNTIF(G977:G2931,G977=1)</formula1>
    </dataValidation>
    <dataValidation type="custom" allowBlank="1" showInputMessage="1" showErrorMessage="1" sqref="G1014:G1016">
      <formula1>COUNTIF(G1051:G2943,G1051=1)</formula1>
    </dataValidation>
    <dataValidation type="custom" allowBlank="1" showInputMessage="1" showErrorMessage="1" sqref="G996:G1013">
      <formula1>COUNTIF(G1033:G2942,G1033=1)</formula1>
    </dataValidation>
    <dataValidation type="custom" allowBlank="1" showInputMessage="1" showErrorMessage="1" sqref="G1116:G1150">
      <formula1>COUNTIF(G1153:G2946,G1153=1)</formula1>
    </dataValidation>
    <dataValidation type="custom" allowBlank="1" showInputMessage="1" showErrorMessage="1" sqref="G1017:G1115">
      <formula1>COUNTIF(G1054:G2945,G1054=1)</formula1>
    </dataValidation>
    <dataValidation type="custom" allowBlank="1" showInputMessage="1" showErrorMessage="1" sqref="G1160:G1198">
      <formula1>COUNTIF(G1197:G2981,G1197=1)</formula1>
    </dataValidation>
    <dataValidation type="custom" allowBlank="1" showInputMessage="1" showErrorMessage="1" sqref="G1151:G1159">
      <formula1>COUNTIF(G1188:G2980,G1188=1)</formula1>
    </dataValidation>
    <dataValidation type="custom" allowBlank="1" showInputMessage="1" showErrorMessage="1" sqref="G1206:G1209">
      <formula1>COUNTIF(G1243:G3020,G1243=1)</formula1>
    </dataValidation>
    <dataValidation type="custom" allowBlank="1" showInputMessage="1" showErrorMessage="1" sqref="G1199:G1205">
      <formula1>COUNTIF(G1236:G3019,G1236=1)</formula1>
    </dataValidation>
    <dataValidation type="custom" allowBlank="1" showInputMessage="1" showErrorMessage="1" sqref="G1251:G1257">
      <formula1>COUNTIF(G1288:G3024,G1288=1)</formula1>
    </dataValidation>
    <dataValidation type="custom" allowBlank="1" showInputMessage="1" showErrorMessage="1" sqref="G1210:G1250">
      <formula1>COUNTIF(G1247:G3023,G1247=1)</formula1>
    </dataValidation>
    <dataValidation type="custom" allowBlank="1" showInputMessage="1" showErrorMessage="1" sqref="G1268:G1276">
      <formula1>COUNTIF(G1305:G3031,G1305=1)</formula1>
    </dataValidation>
    <dataValidation type="custom" allowBlank="1" showInputMessage="1" showErrorMessage="1" sqref="G1258:G1267">
      <formula1>COUNTIF(G1295:G3030,G1295=1)</formula1>
    </dataValidation>
    <dataValidation type="custom" allowBlank="1" showInputMessage="1" showErrorMessage="1" sqref="G1281:G1282">
      <formula1>COUNTIF(G1318:G3040,G1318=1)</formula1>
    </dataValidation>
    <dataValidation type="custom" allowBlank="1" showInputMessage="1" showErrorMessage="1" sqref="G1277:G1280">
      <formula1>COUNTIF(G1314:G3039,G1314=1)</formula1>
    </dataValidation>
    <dataValidation type="custom" allowBlank="1" showInputMessage="1" showErrorMessage="1" sqref="G1336:G1341">
      <formula1>COUNTIF(G1373:G3042,G1373=1)</formula1>
    </dataValidation>
    <dataValidation type="custom" allowBlank="1" showInputMessage="1" showErrorMessage="1" sqref="G1283:G1335">
      <formula1>COUNTIF(G1320:G3041,G1320=1)</formula1>
    </dataValidation>
    <dataValidation type="custom" allowBlank="1" showInputMessage="1" showErrorMessage="1" sqref="G1353:G1384">
      <formula1>COUNTIF(G1390:G3048,G1390=1)</formula1>
    </dataValidation>
    <dataValidation type="custom" allowBlank="1" showInputMessage="1" showErrorMessage="1" sqref="G1342:G1352">
      <formula1>COUNTIF(G1379:G3047,G1379=1)</formula1>
    </dataValidation>
    <dataValidation type="custom" allowBlank="1" showInputMessage="1" showErrorMessage="1" sqref="G1458:G1480">
      <formula1>COUNTIF(G1495:G3080,G1495=1)</formula1>
    </dataValidation>
    <dataValidation type="custom" allowBlank="1" showInputMessage="1" showErrorMessage="1" sqref="G1481:G1491">
      <formula1>COUNTIF(G1518:G3102,G1518=1)</formula1>
    </dataValidation>
    <dataValidation type="custom" allowBlank="1" showInputMessage="1" showErrorMessage="1" sqref="G1385:G1408">
      <formula1>COUNTIF(G1422:G3079,G1422=1)</formula1>
    </dataValidation>
    <dataValidation type="custom" allowBlank="1" showInputMessage="1" showErrorMessage="1" sqref="G1409:G1419">
      <formula1>COUNTIF(G1446:G3102,G1446=1)</formula1>
    </dataValidation>
    <dataValidation type="custom" allowBlank="1" showInputMessage="1" showErrorMessage="1" sqref="G1492:G1502">
      <formula1>COUNTIF(G1529:G3103,G1529=1)</formula1>
    </dataValidation>
    <dataValidation type="custom" allowBlank="1" showInputMessage="1" showErrorMessage="1" sqref="G1503:G1512">
      <formula1>COUNTIF(G1540:G3113,G1540=1)</formula1>
    </dataValidation>
    <dataValidation type="custom" allowBlank="1" showInputMessage="1" showErrorMessage="1" sqref="G1420:G1430">
      <formula1>COUNTIF(G1457:G3103,G1457=1)</formula1>
    </dataValidation>
    <dataValidation type="custom" allowBlank="1" showInputMessage="1" showErrorMessage="1" sqref="G1441:G1457">
      <formula1>COUNTIF(G1478:G3114,G1478=1)</formula1>
    </dataValidation>
    <dataValidation type="custom" allowBlank="1" showInputMessage="1" showErrorMessage="1" sqref="G1431:G1440">
      <formula1>COUNTIF(G1468:G3113,G1468=1)</formula1>
    </dataValidation>
    <dataValidation type="custom" allowBlank="1" showInputMessage="1" showErrorMessage="1" sqref="G1513:G1529">
      <formula1>COUNTIF(G1550:G3114,G1550=1)</formula1>
    </dataValidation>
    <dataValidation type="custom" allowBlank="1" showInputMessage="1" showErrorMessage="1" sqref="G1530:G1534">
      <formula1>COUNTIF(G1567:G3130,G1567=1)</formula1>
    </dataValidation>
    <dataValidation type="custom" allowBlank="1" showInputMessage="1" showErrorMessage="1" sqref="G1535:G1548">
      <formula1>COUNTIF(G1572:G3131,G1572=1)</formula1>
    </dataValidation>
    <dataValidation type="custom" allowBlank="1" showInputMessage="1" showErrorMessage="1" sqref="G1557:G2100">
      <formula1>COUNTIF(G1594:G3145,G1594=1)</formula1>
    </dataValidation>
    <dataValidation type="custom" allowBlank="1" showInputMessage="1" showErrorMessage="1" sqref="G1549:G1556">
      <formula1>COUNTIF(G1586:G3144,G1586=1)</formula1>
    </dataValidation>
    <dataValidation type="custom" allowBlank="1" showInputMessage="1" showErrorMessage="1" error="مكرر" sqref="G8:G25">
      <formula1>COUNTIF(G45:G2138,G45=1)</formula1>
    </dataValidation>
    <dataValidation type="custom" allowBlank="1" showInputMessage="1" showErrorMessage="1" sqref="G26:G198">
      <formula1>COUNTIF(G63:G2156,G63=1)</formula1>
    </dataValidation>
    <dataValidation type="custom" allowBlank="1" showInputMessage="1" showErrorMessage="1" sqref="G221:G485">
      <formula1>COUNTIF(G258:G2329,G258=1)</formula1>
    </dataValidation>
    <dataValidation type="custom" allowBlank="1" showInputMessage="1" showErrorMessage="1" sqref="G199:G220">
      <formula1>COUNTIF(G236:G2328,G236=1)</formula1>
    </dataValidation>
  </dataValidation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</dc:creator>
  <cp:lastModifiedBy>mahmoud</cp:lastModifiedBy>
  <dcterms:created xsi:type="dcterms:W3CDTF">2022-08-05T13:04:01Z</dcterms:created>
  <dcterms:modified xsi:type="dcterms:W3CDTF">2022-08-06T13:10:07Z</dcterms:modified>
</cp:coreProperties>
</file>