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inancial Manager\Desktop\"/>
    </mc:Choice>
  </mc:AlternateContent>
  <xr:revisionPtr revIDLastSave="0" documentId="13_ncr:1_{704FC207-9A97-4122-A199-366F3BB537EE}" xr6:coauthVersionLast="47" xr6:coauthVersionMax="47" xr10:uidLastSave="{00000000-0000-0000-0000-000000000000}"/>
  <bookViews>
    <workbookView xWindow="-108" yWindow="-108" windowWidth="23256" windowHeight="12576" activeTab="1" xr2:uid="{90CBAD39-62AB-4F32-A5B0-441989AD96F1}"/>
  </bookViews>
  <sheets>
    <sheet name="ورقة1" sheetId="1" r:id="rId1"/>
    <sheet name="ورقة2" sheetId="2" r:id="rId2"/>
  </sheets>
  <definedNames>
    <definedName name="_xlnm._FilterDatabase" localSheetId="0" hidden="1">ورقة1!$A$1:$AC$101</definedName>
    <definedName name="_xlnm._FilterDatabase" localSheetId="1" hidden="1">ورقة2!$A$1:$D$54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5" i="2" l="1"/>
  <c r="D55" i="2"/>
  <c r="B55" i="2"/>
  <c r="J67" i="1"/>
  <c r="J68" i="1"/>
  <c r="J69" i="1"/>
  <c r="J70" i="1"/>
  <c r="J71" i="1"/>
  <c r="J66" i="1"/>
  <c r="K67" i="1"/>
  <c r="M67" i="1" s="1"/>
  <c r="O67" i="1" s="1"/>
  <c r="Q67" i="1" s="1"/>
  <c r="S67" i="1" s="1"/>
  <c r="K68" i="1"/>
  <c r="M68" i="1" s="1"/>
  <c r="O68" i="1" s="1"/>
  <c r="Q68" i="1" s="1"/>
  <c r="S68" i="1" s="1"/>
  <c r="K69" i="1"/>
  <c r="M69" i="1" s="1"/>
  <c r="O69" i="1" s="1"/>
  <c r="Q69" i="1" s="1"/>
  <c r="S69" i="1" s="1"/>
  <c r="K70" i="1"/>
  <c r="M70" i="1" s="1"/>
  <c r="O70" i="1" s="1"/>
  <c r="Q70" i="1" s="1"/>
  <c r="S70" i="1" s="1"/>
  <c r="K71" i="1"/>
  <c r="M71" i="1" s="1"/>
  <c r="O71" i="1" s="1"/>
  <c r="Q71" i="1" s="1"/>
  <c r="S71" i="1" s="1"/>
  <c r="K66" i="1"/>
  <c r="M66" i="1" s="1"/>
  <c r="O66" i="1" s="1"/>
  <c r="Q66" i="1" s="1"/>
  <c r="S66" i="1" s="1"/>
</calcChain>
</file>

<file path=xl/sharedStrings.xml><?xml version="1.0" encoding="utf-8"?>
<sst xmlns="http://schemas.openxmlformats.org/spreadsheetml/2006/main" count="287" uniqueCount="147">
  <si>
    <t>رمز المادة</t>
  </si>
  <si>
    <t>اسم المادة</t>
  </si>
  <si>
    <t>سعر المادة</t>
  </si>
  <si>
    <t>العدد</t>
  </si>
  <si>
    <t>المبلغ</t>
  </si>
  <si>
    <t>تاريخ الشراء</t>
  </si>
  <si>
    <t>اسم العميل</t>
  </si>
  <si>
    <t>مجموع المشتريات</t>
  </si>
  <si>
    <t>المبلغ المتبقي بذمة العميل</t>
  </si>
  <si>
    <t>الدفعة الأولى</t>
  </si>
  <si>
    <t>تاريخه</t>
  </si>
  <si>
    <t>الدفعة الثانية</t>
  </si>
  <si>
    <t>الدفعة الثالثة</t>
  </si>
  <si>
    <t>الدفعة الرابعة</t>
  </si>
  <si>
    <t>الدفعة الخامسة</t>
  </si>
  <si>
    <t>الدفعة السادسة</t>
  </si>
  <si>
    <t>الدفعة السابعة</t>
  </si>
  <si>
    <t>الدفعة الثامنة</t>
  </si>
  <si>
    <t>الدفعة التاسعة</t>
  </si>
  <si>
    <t>الدفعة العاشرة</t>
  </si>
  <si>
    <t>شاشة عرض دنكا 55</t>
  </si>
  <si>
    <t>أبو ايمن دائره مجاري</t>
  </si>
  <si>
    <t>مجمدة ميديا 12 قدم</t>
  </si>
  <si>
    <t>ستلايت سترونك 7777 عدسه كامه</t>
  </si>
  <si>
    <t>حمالة شاشة 6047 ذراع</t>
  </si>
  <si>
    <t>مكيف LG</t>
  </si>
  <si>
    <t>أبو ثائر حصيبه</t>
  </si>
  <si>
    <t>عارضة سما عامودي 350</t>
  </si>
  <si>
    <t>أبو رداد</t>
  </si>
  <si>
    <t>عارضة سنفير 22 قدم</t>
  </si>
  <si>
    <t>عارضة سما افقي 335</t>
  </si>
  <si>
    <t>عارضة سما افقي 456</t>
  </si>
  <si>
    <t>سبلت يورك 2 طن</t>
  </si>
  <si>
    <t>سبلت اوكس 3 طن كنتوري</t>
  </si>
  <si>
    <t>مبردة سوبر امبريال KT -1E-3S</t>
  </si>
  <si>
    <t>سبلت شونك 1.5 طن</t>
  </si>
  <si>
    <t>أبو شيحان</t>
  </si>
  <si>
    <t>مجمدة ارجلك 3150 14 قدم</t>
  </si>
  <si>
    <t>أبو عبدالرحمن (صباح)</t>
  </si>
  <si>
    <t>ثلاجة ثريا 10 قدم</t>
  </si>
  <si>
    <t>أبو عبدالله سكيورتي</t>
  </si>
  <si>
    <t>سبلت يورك 3 طن كنتوري</t>
  </si>
  <si>
    <t>أبو لؤي 2</t>
  </si>
  <si>
    <t>ثلاجة كين وود 22</t>
  </si>
  <si>
    <t>شاشة عرض همر 49 سمارت</t>
  </si>
  <si>
    <t>أبو ماريا البيت</t>
  </si>
  <si>
    <t>ثلاجة توسوت 530WDR فريز ابيض</t>
  </si>
  <si>
    <t xml:space="preserve">سبلت توسوت 2 طن </t>
  </si>
  <si>
    <t>أستاذ احمد عايد أبو رانيه</t>
  </si>
  <si>
    <t>سبلت يورك 1.5 طن</t>
  </si>
  <si>
    <t>أستاذ فلاح مصلح</t>
  </si>
  <si>
    <t>غسالة سامسونك 15 كيلو فول 5730</t>
  </si>
  <si>
    <t xml:space="preserve">أستاذ محمد رشيد </t>
  </si>
  <si>
    <t>سبلت توسوت 1.5 طن</t>
  </si>
  <si>
    <t>سبلت توسوت 2طن وثلث كنتوري</t>
  </si>
  <si>
    <t>ثلاجة ميديا 5 قدم</t>
  </si>
  <si>
    <t>أستاذ ياسين الدبي</t>
  </si>
  <si>
    <t>براد نوال 048 احمر</t>
  </si>
  <si>
    <t>سبلت اوكس 1 طن</t>
  </si>
  <si>
    <t>براد ماء توسوت</t>
  </si>
  <si>
    <t>شاشة عرض 32YES TV</t>
  </si>
  <si>
    <t xml:space="preserve">أنور صلاح </t>
  </si>
  <si>
    <t>غسالة ميديا 12 كيلو</t>
  </si>
  <si>
    <t>مجمدة ميديا 14 قدم 377</t>
  </si>
  <si>
    <t>إبراهيم الحرج مجمدة</t>
  </si>
  <si>
    <t>إبراهيم الحرج</t>
  </si>
  <si>
    <t>شاشة عرض شينون 55 4K مقوس</t>
  </si>
  <si>
    <t>إبراهيم الخفاجي</t>
  </si>
  <si>
    <t>براد ماء نوبل منضدي</t>
  </si>
  <si>
    <t>حمالة شاشة 4575 ذراع كبيرة</t>
  </si>
  <si>
    <t>إبراهيم السمره ثلاجة كيود</t>
  </si>
  <si>
    <t>ثلاجة دنكا 219</t>
  </si>
  <si>
    <t>إبراهيم السمره ثلاجه</t>
  </si>
  <si>
    <t>غسالة هيتاشي 16 كيلو حوضين</t>
  </si>
  <si>
    <t>إبراهيم السمره غساله</t>
  </si>
  <si>
    <t>إسماعيل خليل إبراهيم</t>
  </si>
  <si>
    <t>طباخ تروست منضدي</t>
  </si>
  <si>
    <t>إبراهيم السمره طباخ منضدي</t>
  </si>
  <si>
    <t>اثير جاسم</t>
  </si>
  <si>
    <t>مجمدة سكاي وورث</t>
  </si>
  <si>
    <t>احمد حسن محمد</t>
  </si>
  <si>
    <t>سبلت ميديا 2 طن جداري</t>
  </si>
  <si>
    <t>احمد حميد داوود</t>
  </si>
  <si>
    <t>احمد خيريه شحاذه</t>
  </si>
  <si>
    <t>ثلاجة كين وود 28</t>
  </si>
  <si>
    <t xml:space="preserve">احمد روضان </t>
  </si>
  <si>
    <t>احمد زيدان خلف - قصر الساير - أقساط</t>
  </si>
  <si>
    <t>ستلايت سترونك 4400 عدسه كامه</t>
  </si>
  <si>
    <t>احمد سمير حنيفيش</t>
  </si>
  <si>
    <t>خلاط نوال 3020</t>
  </si>
  <si>
    <t>شاشة عرض بنسونك 49</t>
  </si>
  <si>
    <t>سبلت دنكا 1.5 طن بلازما</t>
  </si>
  <si>
    <t>احمد طرموز</t>
  </si>
  <si>
    <t>احمد عبدالكريم رشيد</t>
  </si>
  <si>
    <t>احمد عبدالله عبد (ولد حربيه)</t>
  </si>
  <si>
    <t>طباخ ينفيرسال 8905B ستيل</t>
  </si>
  <si>
    <t>احمد علاوي فياض</t>
  </si>
  <si>
    <t>خلاط العربي</t>
  </si>
  <si>
    <t>مكوى كين وود 200G</t>
  </si>
  <si>
    <t>احمد عمران ( أقساط)</t>
  </si>
  <si>
    <t>احمد عمران ثلاجه</t>
  </si>
  <si>
    <t>احمد عواد أبو نبيل</t>
  </si>
  <si>
    <t>مبردة الونا 2500</t>
  </si>
  <si>
    <t>احمد غركان - أقساط</t>
  </si>
  <si>
    <t>احمد غركان زباله</t>
  </si>
  <si>
    <t>طباخ سنفير 60*90 صاج تركي</t>
  </si>
  <si>
    <t>احمد فتيخان 2</t>
  </si>
  <si>
    <t>غسالة دنكا 1050 فول 10 كيلو</t>
  </si>
  <si>
    <t>شاشة عرض لونوفو 65 سمارت</t>
  </si>
  <si>
    <t>مرشحة طباخ نوال هرمي 2841</t>
  </si>
  <si>
    <t>ميز اوتي 2067</t>
  </si>
  <si>
    <t>احمد ماجد شاشة</t>
  </si>
  <si>
    <t>حمالة شاشة 6040</t>
  </si>
  <si>
    <t>مبردة سوبر امبريال KT-1B-H6</t>
  </si>
  <si>
    <t>احمد ماجد مبردة</t>
  </si>
  <si>
    <t>احمد ماجد</t>
  </si>
  <si>
    <t>مكوى ساما 3P</t>
  </si>
  <si>
    <t>احمد مجهد رشيد</t>
  </si>
  <si>
    <t>منظومة ماء بيورتك ستاند</t>
  </si>
  <si>
    <t>احمد محمد مهيدي</t>
  </si>
  <si>
    <t>سبلت ميديا 3 طن كنتوري</t>
  </si>
  <si>
    <t>احمد محمود مهيدي</t>
  </si>
  <si>
    <t>احمد مفيد عبدالحميد</t>
  </si>
  <si>
    <t>ميز اوتي 2072</t>
  </si>
  <si>
    <t>احمد نجم عبدالله 3</t>
  </si>
  <si>
    <t>سبلت اوكس 2 طن</t>
  </si>
  <si>
    <t>ثلاجة اوماس 138</t>
  </si>
  <si>
    <t>احمد نجم عبدالله الفهداوي - اقساط</t>
  </si>
  <si>
    <t>احمد نزار خلف</t>
  </si>
  <si>
    <t>مروحة سوبر امبريال 354 سقفي</t>
  </si>
  <si>
    <t>احمد هاشم زراك</t>
  </si>
  <si>
    <t>غسالة دنكا 11 كيلو</t>
  </si>
  <si>
    <t>ثلاجة شينون 14 قدم K14F</t>
  </si>
  <si>
    <t>طباخ نوال ملون</t>
  </si>
  <si>
    <t xml:space="preserve">اسامه فياض جزاع </t>
  </si>
  <si>
    <t>طباخ كريازي 60*90</t>
  </si>
  <si>
    <t>اسامه فياض جزاع 3</t>
  </si>
  <si>
    <t>براد كين وود</t>
  </si>
  <si>
    <t>شاشة عرض هايسنز 40 ستلايت</t>
  </si>
  <si>
    <t>اسامه نوري حميد</t>
  </si>
  <si>
    <t>ستلايت سترونك 4444 عدسه</t>
  </si>
  <si>
    <t>اسعد خليفه درج</t>
  </si>
  <si>
    <t>طباخ فرش 60*90 جامبو</t>
  </si>
  <si>
    <t>الدفعات المستلمة سنة 2017</t>
  </si>
  <si>
    <t>الدفعات المستلمة سنة 2018</t>
  </si>
  <si>
    <t>الدفعات المستلمة سنة 2019</t>
  </si>
  <si>
    <t>اجمالى المبالغ المسلمة خلال 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</si>
</sst>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010000]yyyy/mm/dd;@"/>
  </numFmts>
  <fonts count="8" x14ac:knownFonts="1">
    <font>
      <sz val="18"/>
      <color theme="1"/>
      <name val="Arial"/>
      <family val="2"/>
      <charset val="178"/>
      <scheme val="minor"/>
    </font>
    <font>
      <b/>
      <sz val="14"/>
      <color theme="1" tint="4.9989318521683403E-2"/>
      <name val="Arial"/>
      <family val="2"/>
    </font>
    <font>
      <sz val="14"/>
      <color theme="1"/>
      <name val="Arial"/>
      <family val="2"/>
      <scheme val="minor"/>
    </font>
    <font>
      <sz val="14"/>
      <color theme="1" tint="4.9989318521683403E-2"/>
      <name val="Arial"/>
      <family val="2"/>
      <scheme val="minor"/>
    </font>
    <font>
      <sz val="14"/>
      <name val="Arial"/>
      <family val="2"/>
      <scheme val="minor"/>
    </font>
    <font>
      <sz val="14"/>
      <color theme="1"/>
      <name val="Arial"/>
      <family val="2"/>
    </font>
    <font>
      <sz val="9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 applyProtection="1">
      <alignment horizontal="center" vertical="center" wrapText="1" readingOrder="2"/>
      <protection locked="0"/>
    </xf>
    <xf numFmtId="0" fontId="2" fillId="2" borderId="1" xfId="0" applyFont="1" applyFill="1" applyBorder="1" applyAlignment="1">
      <alignment horizontal="center" vertical="center" readingOrder="2"/>
    </xf>
    <xf numFmtId="164" fontId="1" fillId="3" borderId="1" xfId="0" applyNumberFormat="1" applyFont="1" applyFill="1" applyBorder="1" applyAlignment="1">
      <alignment horizontal="center" vertical="center" wrapText="1" readingOrder="2"/>
    </xf>
    <xf numFmtId="0" fontId="1" fillId="4" borderId="1" xfId="0" applyFont="1" applyFill="1" applyBorder="1" applyAlignment="1">
      <alignment horizontal="center" vertical="center" wrapText="1" readingOrder="2"/>
    </xf>
    <xf numFmtId="0" fontId="1" fillId="3" borderId="1" xfId="0" applyFont="1" applyFill="1" applyBorder="1" applyAlignment="1">
      <alignment horizontal="center" vertical="center" wrapText="1" readingOrder="2"/>
    </xf>
    <xf numFmtId="164" fontId="3" fillId="5" borderId="1" xfId="0" applyNumberFormat="1" applyFont="1" applyFill="1" applyBorder="1" applyAlignment="1">
      <alignment horizontal="center" vertical="center" wrapText="1" readingOrder="2"/>
    </xf>
    <xf numFmtId="0" fontId="3" fillId="5" borderId="1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readingOrder="2"/>
    </xf>
    <xf numFmtId="0" fontId="2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 readingOrder="2"/>
    </xf>
    <xf numFmtId="164" fontId="3" fillId="0" borderId="1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1" fontId="5" fillId="0" borderId="1" xfId="0" applyNumberFormat="1" applyFont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0" fillId="0" borderId="1" xfId="0" applyBorder="1"/>
    <xf numFmtId="0" fontId="1" fillId="7" borderId="1" xfId="0" applyFont="1" applyFill="1" applyBorder="1" applyAlignment="1">
      <alignment horizontal="center" vertical="center" wrapText="1" readingOrder="2"/>
    </xf>
    <xf numFmtId="0" fontId="0" fillId="7" borderId="1" xfId="0" applyFill="1" applyBorder="1" applyAlignment="1">
      <alignment horizontal="center" vertical="center"/>
    </xf>
    <xf numFmtId="0" fontId="2" fillId="6" borderId="0" xfId="0" applyFont="1" applyFill="1" applyAlignment="1">
      <alignment readingOrder="2"/>
    </xf>
    <xf numFmtId="164" fontId="3" fillId="7" borderId="1" xfId="0" applyNumberFormat="1" applyFont="1" applyFill="1" applyBorder="1" applyAlignment="1">
      <alignment horizontal="center" vertical="center" wrapText="1" readingOrder="2"/>
    </xf>
    <xf numFmtId="0" fontId="2" fillId="4" borderId="1" xfId="0" applyFont="1" applyFill="1" applyBorder="1" applyAlignment="1">
      <alignment horizontal="center" vertical="center" readingOrder="2"/>
    </xf>
    <xf numFmtId="43" fontId="0" fillId="4" borderId="1" xfId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BB613-5FBF-4719-89AC-143E9464FA23}">
  <sheetPr codeName="ورقة1"/>
  <dimension ref="A1:AC101"/>
  <sheetViews>
    <sheetView rightToLeft="1" topLeftCell="A70" workbookViewId="0">
      <selection activeCell="J60" sqref="J60"/>
    </sheetView>
  </sheetViews>
  <sheetFormatPr defaultColWidth="9.234375" defaultRowHeight="17.399999999999999" x14ac:dyDescent="0.3"/>
  <cols>
    <col min="1" max="1" width="9.234375" style="9"/>
    <col min="2" max="2" width="18.52734375" style="9" hidden="1" customWidth="1"/>
    <col min="3" max="6" width="9.234375" style="9" hidden="1" customWidth="1"/>
    <col min="7" max="7" width="15.29296875" style="9" customWidth="1"/>
    <col min="8" max="9" width="0" style="9" hidden="1" customWidth="1"/>
    <col min="10" max="10" width="9.234375" style="20"/>
    <col min="11" max="16384" width="9.234375" style="9"/>
  </cols>
  <sheetData>
    <row r="1" spans="1:29" ht="34.799999999999997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5" t="s">
        <v>6</v>
      </c>
      <c r="H1" s="6" t="s">
        <v>7</v>
      </c>
      <c r="I1" s="6" t="s">
        <v>8</v>
      </c>
      <c r="J1" s="7" t="s">
        <v>9</v>
      </c>
      <c r="K1" s="21" t="s">
        <v>10</v>
      </c>
      <c r="L1" s="8" t="s">
        <v>11</v>
      </c>
      <c r="M1" s="21" t="s">
        <v>10</v>
      </c>
      <c r="N1" s="8" t="s">
        <v>12</v>
      </c>
      <c r="O1" s="21" t="s">
        <v>10</v>
      </c>
      <c r="P1" s="8" t="s">
        <v>13</v>
      </c>
      <c r="Q1" s="21" t="s">
        <v>10</v>
      </c>
      <c r="R1" s="8" t="s">
        <v>14</v>
      </c>
      <c r="S1" s="21" t="s">
        <v>10</v>
      </c>
      <c r="T1" s="8" t="s">
        <v>15</v>
      </c>
      <c r="U1" s="21" t="s">
        <v>10</v>
      </c>
      <c r="V1" s="8" t="s">
        <v>16</v>
      </c>
      <c r="W1" s="21" t="s">
        <v>10</v>
      </c>
      <c r="X1" s="8" t="s">
        <v>17</v>
      </c>
      <c r="Y1" s="21" t="s">
        <v>10</v>
      </c>
      <c r="Z1" s="8" t="s">
        <v>18</v>
      </c>
      <c r="AA1" s="21" t="s">
        <v>10</v>
      </c>
      <c r="AB1" s="8" t="s">
        <v>19</v>
      </c>
      <c r="AC1" s="21" t="s">
        <v>10</v>
      </c>
    </row>
    <row r="2" spans="1:29" x14ac:dyDescent="0.3">
      <c r="A2" s="10">
        <v>181</v>
      </c>
      <c r="B2" s="11" t="s">
        <v>20</v>
      </c>
      <c r="C2" s="10">
        <v>850000</v>
      </c>
      <c r="D2" s="10">
        <v>1</v>
      </c>
      <c r="E2" s="10">
        <v>850000</v>
      </c>
      <c r="F2" s="12">
        <v>43002</v>
      </c>
      <c r="G2" s="10" t="s">
        <v>21</v>
      </c>
      <c r="H2" s="10">
        <v>1225000</v>
      </c>
      <c r="I2" s="10">
        <v>1225000</v>
      </c>
      <c r="J2" s="16"/>
      <c r="K2" s="12">
        <v>43002</v>
      </c>
      <c r="L2" s="10"/>
      <c r="M2" s="12">
        <v>43032</v>
      </c>
      <c r="N2" s="10"/>
      <c r="O2" s="12">
        <v>43062</v>
      </c>
      <c r="P2" s="10"/>
      <c r="Q2" s="12">
        <v>43092</v>
      </c>
      <c r="R2" s="10"/>
      <c r="S2" s="12">
        <v>43122</v>
      </c>
      <c r="T2" s="10"/>
      <c r="U2" s="12">
        <v>43152</v>
      </c>
      <c r="V2" s="10"/>
      <c r="W2" s="13">
        <v>43182</v>
      </c>
      <c r="X2" s="14"/>
      <c r="Y2" s="13">
        <v>43212</v>
      </c>
      <c r="Z2" s="14"/>
      <c r="AA2" s="13">
        <v>43242</v>
      </c>
      <c r="AB2" s="14"/>
      <c r="AC2" s="13">
        <v>43272</v>
      </c>
    </row>
    <row r="3" spans="1:29" x14ac:dyDescent="0.3">
      <c r="A3" s="10">
        <v>22</v>
      </c>
      <c r="B3" s="11" t="s">
        <v>22</v>
      </c>
      <c r="C3" s="10">
        <v>325000</v>
      </c>
      <c r="D3" s="10">
        <v>1</v>
      </c>
      <c r="E3" s="10">
        <v>325000</v>
      </c>
      <c r="F3" s="12">
        <v>43002</v>
      </c>
      <c r="G3" s="10" t="s">
        <v>21</v>
      </c>
      <c r="H3" s="10"/>
      <c r="I3" s="10"/>
      <c r="J3" s="16"/>
      <c r="K3" s="12">
        <v>43002</v>
      </c>
      <c r="L3" s="10"/>
      <c r="M3" s="12">
        <v>43032</v>
      </c>
      <c r="N3" s="10"/>
      <c r="O3" s="12">
        <v>43062</v>
      </c>
      <c r="P3" s="10"/>
      <c r="Q3" s="12">
        <v>43092</v>
      </c>
      <c r="R3" s="10"/>
      <c r="S3" s="12">
        <v>43122</v>
      </c>
      <c r="T3" s="10"/>
      <c r="U3" s="12">
        <v>43152</v>
      </c>
      <c r="V3" s="10"/>
      <c r="W3" s="13">
        <v>43182</v>
      </c>
      <c r="X3" s="14"/>
      <c r="Y3" s="13">
        <v>43212</v>
      </c>
      <c r="Z3" s="14"/>
      <c r="AA3" s="13">
        <v>43242</v>
      </c>
      <c r="AB3" s="14"/>
      <c r="AC3" s="13">
        <v>43272</v>
      </c>
    </row>
    <row r="4" spans="1:29" x14ac:dyDescent="0.3">
      <c r="A4" s="10">
        <v>107</v>
      </c>
      <c r="B4" s="11" t="s">
        <v>23</v>
      </c>
      <c r="C4" s="10">
        <v>25000</v>
      </c>
      <c r="D4" s="10">
        <v>1</v>
      </c>
      <c r="E4" s="10">
        <v>25000</v>
      </c>
      <c r="F4" s="12">
        <v>43002</v>
      </c>
      <c r="G4" s="10" t="s">
        <v>21</v>
      </c>
      <c r="H4" s="10"/>
      <c r="I4" s="10"/>
      <c r="J4" s="16"/>
      <c r="K4" s="12">
        <v>43002</v>
      </c>
      <c r="L4" s="10"/>
      <c r="M4" s="12">
        <v>43032</v>
      </c>
      <c r="N4" s="10"/>
      <c r="O4" s="12">
        <v>43062</v>
      </c>
      <c r="P4" s="10"/>
      <c r="Q4" s="12">
        <v>43092</v>
      </c>
      <c r="R4" s="10"/>
      <c r="S4" s="12">
        <v>43122</v>
      </c>
      <c r="T4" s="10"/>
      <c r="U4" s="12">
        <v>43152</v>
      </c>
      <c r="V4" s="10"/>
      <c r="W4" s="13">
        <v>43182</v>
      </c>
      <c r="X4" s="14"/>
      <c r="Y4" s="13">
        <v>43212</v>
      </c>
      <c r="Z4" s="14">
        <v>15000</v>
      </c>
      <c r="AA4" s="13">
        <v>43242</v>
      </c>
      <c r="AB4" s="14">
        <v>15000</v>
      </c>
      <c r="AC4" s="13">
        <v>43272</v>
      </c>
    </row>
    <row r="5" spans="1:29" x14ac:dyDescent="0.3">
      <c r="A5" s="10">
        <v>165</v>
      </c>
      <c r="B5" s="11" t="s">
        <v>24</v>
      </c>
      <c r="C5" s="10">
        <v>25000</v>
      </c>
      <c r="D5" s="10">
        <v>1</v>
      </c>
      <c r="E5" s="10">
        <v>25000</v>
      </c>
      <c r="F5" s="12">
        <v>43002</v>
      </c>
      <c r="G5" s="10" t="s">
        <v>21</v>
      </c>
      <c r="H5" s="10"/>
      <c r="I5" s="10"/>
      <c r="J5" s="16"/>
      <c r="K5" s="12">
        <v>43002</v>
      </c>
      <c r="L5" s="10"/>
      <c r="M5" s="12">
        <v>43032</v>
      </c>
      <c r="N5" s="10"/>
      <c r="O5" s="12">
        <v>43062</v>
      </c>
      <c r="P5" s="10"/>
      <c r="Q5" s="12">
        <v>43092</v>
      </c>
      <c r="R5" s="10"/>
      <c r="S5" s="12">
        <v>43122</v>
      </c>
      <c r="T5" s="10"/>
      <c r="U5" s="12">
        <v>43152</v>
      </c>
      <c r="V5" s="10"/>
      <c r="W5" s="13">
        <v>43182</v>
      </c>
      <c r="X5" s="14"/>
      <c r="Y5" s="13">
        <v>43212</v>
      </c>
      <c r="Z5" s="14"/>
      <c r="AA5" s="13">
        <v>43242</v>
      </c>
      <c r="AB5" s="14"/>
      <c r="AC5" s="13">
        <v>43272</v>
      </c>
    </row>
    <row r="6" spans="1:29" x14ac:dyDescent="0.3">
      <c r="A6" s="10">
        <v>279</v>
      </c>
      <c r="B6" s="15" t="s">
        <v>25</v>
      </c>
      <c r="C6" s="10">
        <v>400000</v>
      </c>
      <c r="D6" s="10">
        <v>1</v>
      </c>
      <c r="E6" s="10">
        <v>400000</v>
      </c>
      <c r="F6" s="12">
        <v>42983</v>
      </c>
      <c r="G6" s="10" t="s">
        <v>26</v>
      </c>
      <c r="H6" s="10">
        <v>400000</v>
      </c>
      <c r="I6" s="10">
        <v>175000</v>
      </c>
      <c r="J6" s="16">
        <v>125000</v>
      </c>
      <c r="K6" s="12">
        <v>42983</v>
      </c>
      <c r="L6" s="10">
        <v>100000</v>
      </c>
      <c r="M6" s="12">
        <v>43013</v>
      </c>
      <c r="N6" s="10">
        <v>175000</v>
      </c>
      <c r="O6" s="12">
        <v>43043</v>
      </c>
      <c r="P6" s="10"/>
      <c r="Q6" s="12">
        <v>43073</v>
      </c>
      <c r="R6" s="10"/>
      <c r="S6" s="12">
        <v>43103</v>
      </c>
      <c r="T6" s="10"/>
      <c r="U6" s="12">
        <v>43133</v>
      </c>
      <c r="V6" s="10"/>
      <c r="W6" s="13">
        <v>43163</v>
      </c>
      <c r="X6" s="14"/>
      <c r="Y6" s="13">
        <v>43193</v>
      </c>
      <c r="Z6" s="14"/>
      <c r="AA6" s="13">
        <v>43223</v>
      </c>
      <c r="AB6" s="14"/>
      <c r="AC6" s="13">
        <v>43253</v>
      </c>
    </row>
    <row r="7" spans="1:29" x14ac:dyDescent="0.3">
      <c r="A7" s="10">
        <v>214</v>
      </c>
      <c r="B7" s="11" t="s">
        <v>27</v>
      </c>
      <c r="C7" s="10">
        <v>540000</v>
      </c>
      <c r="D7" s="10">
        <v>1</v>
      </c>
      <c r="E7" s="10">
        <v>540000</v>
      </c>
      <c r="F7" s="12">
        <v>42955</v>
      </c>
      <c r="G7" s="10" t="s">
        <v>28</v>
      </c>
      <c r="H7" s="10">
        <v>5405000</v>
      </c>
      <c r="I7" s="10">
        <v>3865000</v>
      </c>
      <c r="J7" s="16">
        <v>500000</v>
      </c>
      <c r="K7" s="12">
        <v>42955</v>
      </c>
      <c r="L7" s="10">
        <v>1040000</v>
      </c>
      <c r="M7" s="12">
        <v>42985</v>
      </c>
      <c r="N7" s="10">
        <v>1500000</v>
      </c>
      <c r="O7" s="12">
        <v>43015</v>
      </c>
      <c r="P7" s="10">
        <v>2000000</v>
      </c>
      <c r="Q7" s="12">
        <v>43045</v>
      </c>
      <c r="R7" s="10">
        <v>365000</v>
      </c>
      <c r="S7" s="12">
        <v>43075</v>
      </c>
      <c r="T7" s="10"/>
      <c r="U7" s="12">
        <v>43105</v>
      </c>
      <c r="V7" s="10"/>
      <c r="W7" s="13">
        <v>43135</v>
      </c>
      <c r="X7" s="14">
        <v>10000</v>
      </c>
      <c r="Y7" s="13">
        <v>43165</v>
      </c>
      <c r="Z7" s="14">
        <v>10000</v>
      </c>
      <c r="AA7" s="13">
        <v>43195</v>
      </c>
      <c r="AB7" s="14">
        <v>10000</v>
      </c>
      <c r="AC7" s="13">
        <v>43225</v>
      </c>
    </row>
    <row r="8" spans="1:29" x14ac:dyDescent="0.3">
      <c r="A8" s="10">
        <v>177</v>
      </c>
      <c r="B8" s="11" t="s">
        <v>29</v>
      </c>
      <c r="C8" s="10">
        <v>625000</v>
      </c>
      <c r="D8" s="10">
        <v>2</v>
      </c>
      <c r="E8" s="10">
        <v>1250000</v>
      </c>
      <c r="F8" s="12">
        <v>42955</v>
      </c>
      <c r="G8" s="10" t="s">
        <v>28</v>
      </c>
      <c r="H8" s="10"/>
      <c r="I8" s="10"/>
      <c r="J8" s="16"/>
      <c r="K8" s="12">
        <v>42955</v>
      </c>
      <c r="L8" s="10"/>
      <c r="M8" s="12">
        <v>42985</v>
      </c>
      <c r="N8" s="10"/>
      <c r="O8" s="12">
        <v>43015</v>
      </c>
      <c r="P8" s="10"/>
      <c r="Q8" s="12">
        <v>43045</v>
      </c>
      <c r="R8" s="10"/>
      <c r="S8" s="12">
        <v>43075</v>
      </c>
      <c r="T8" s="10"/>
      <c r="U8" s="12">
        <v>43105</v>
      </c>
      <c r="V8" s="10"/>
      <c r="W8" s="13">
        <v>43135</v>
      </c>
      <c r="X8" s="14"/>
      <c r="Y8" s="13">
        <v>43165</v>
      </c>
      <c r="Z8" s="14"/>
      <c r="AA8" s="13">
        <v>43195</v>
      </c>
      <c r="AB8" s="14"/>
      <c r="AC8" s="13">
        <v>43225</v>
      </c>
    </row>
    <row r="9" spans="1:29" x14ac:dyDescent="0.3">
      <c r="A9" s="10">
        <v>211</v>
      </c>
      <c r="B9" s="11" t="s">
        <v>30</v>
      </c>
      <c r="C9" s="10">
        <v>450000</v>
      </c>
      <c r="D9" s="10">
        <v>1</v>
      </c>
      <c r="E9" s="10">
        <v>450000</v>
      </c>
      <c r="F9" s="12">
        <v>42955</v>
      </c>
      <c r="G9" s="10" t="s">
        <v>28</v>
      </c>
      <c r="H9" s="10"/>
      <c r="I9" s="10"/>
      <c r="J9" s="16"/>
      <c r="K9" s="12">
        <v>42955</v>
      </c>
      <c r="L9" s="10"/>
      <c r="M9" s="12">
        <v>42985</v>
      </c>
      <c r="N9" s="10"/>
      <c r="O9" s="12">
        <v>43015</v>
      </c>
      <c r="P9" s="10"/>
      <c r="Q9" s="12">
        <v>43045</v>
      </c>
      <c r="R9" s="10"/>
      <c r="S9" s="12">
        <v>43075</v>
      </c>
      <c r="T9" s="10"/>
      <c r="U9" s="12">
        <v>43105</v>
      </c>
      <c r="V9" s="10"/>
      <c r="W9" s="13">
        <v>43135</v>
      </c>
      <c r="X9" s="14"/>
      <c r="Y9" s="13">
        <v>43165</v>
      </c>
      <c r="Z9" s="14"/>
      <c r="AA9" s="13">
        <v>43195</v>
      </c>
      <c r="AB9" s="14"/>
      <c r="AC9" s="13">
        <v>43225</v>
      </c>
    </row>
    <row r="10" spans="1:29" x14ac:dyDescent="0.3">
      <c r="A10" s="10">
        <v>212</v>
      </c>
      <c r="B10" s="11" t="s">
        <v>31</v>
      </c>
      <c r="C10" s="10">
        <v>600000</v>
      </c>
      <c r="D10" s="10">
        <v>1</v>
      </c>
      <c r="E10" s="10">
        <v>600000</v>
      </c>
      <c r="F10" s="12">
        <v>42955</v>
      </c>
      <c r="G10" s="10" t="s">
        <v>28</v>
      </c>
      <c r="H10" s="10"/>
      <c r="I10" s="10"/>
      <c r="J10" s="16"/>
      <c r="K10" s="12">
        <v>42955</v>
      </c>
      <c r="L10" s="10"/>
      <c r="M10" s="12">
        <v>42985</v>
      </c>
      <c r="N10" s="10"/>
      <c r="O10" s="12">
        <v>43015</v>
      </c>
      <c r="P10" s="10"/>
      <c r="Q10" s="12">
        <v>43045</v>
      </c>
      <c r="R10" s="10"/>
      <c r="S10" s="12">
        <v>43075</v>
      </c>
      <c r="T10" s="10"/>
      <c r="U10" s="12">
        <v>43105</v>
      </c>
      <c r="V10" s="10"/>
      <c r="W10" s="13">
        <v>43135</v>
      </c>
      <c r="X10" s="14"/>
      <c r="Y10" s="13">
        <v>43165</v>
      </c>
      <c r="Z10" s="14"/>
      <c r="AA10" s="13">
        <v>43195</v>
      </c>
      <c r="AB10" s="14"/>
      <c r="AC10" s="13">
        <v>43225</v>
      </c>
    </row>
    <row r="11" spans="1:29" x14ac:dyDescent="0.3">
      <c r="A11" s="10">
        <v>150</v>
      </c>
      <c r="B11" s="11" t="s">
        <v>32</v>
      </c>
      <c r="C11" s="10">
        <v>825000</v>
      </c>
      <c r="D11" s="10">
        <v>1</v>
      </c>
      <c r="E11" s="10">
        <v>825000</v>
      </c>
      <c r="F11" s="12">
        <v>42955</v>
      </c>
      <c r="G11" s="10" t="s">
        <v>28</v>
      </c>
      <c r="H11" s="10"/>
      <c r="I11" s="10"/>
      <c r="J11" s="16"/>
      <c r="K11" s="12">
        <v>42955</v>
      </c>
      <c r="L11" s="10"/>
      <c r="M11" s="12">
        <v>42985</v>
      </c>
      <c r="N11" s="10"/>
      <c r="O11" s="12">
        <v>43015</v>
      </c>
      <c r="P11" s="10"/>
      <c r="Q11" s="12">
        <v>43045</v>
      </c>
      <c r="R11" s="10"/>
      <c r="S11" s="12">
        <v>43075</v>
      </c>
      <c r="T11" s="10"/>
      <c r="U11" s="12">
        <v>43105</v>
      </c>
      <c r="V11" s="10"/>
      <c r="W11" s="13">
        <v>43135</v>
      </c>
      <c r="X11" s="14"/>
      <c r="Y11" s="13">
        <v>43165</v>
      </c>
      <c r="Z11" s="14"/>
      <c r="AA11" s="13">
        <v>43195</v>
      </c>
      <c r="AB11" s="14"/>
      <c r="AC11" s="13">
        <v>43225</v>
      </c>
    </row>
    <row r="12" spans="1:29" x14ac:dyDescent="0.3">
      <c r="A12" s="10">
        <v>41</v>
      </c>
      <c r="B12" s="11" t="s">
        <v>33</v>
      </c>
      <c r="C12" s="10">
        <v>1325000</v>
      </c>
      <c r="D12" s="10">
        <v>1</v>
      </c>
      <c r="E12" s="10">
        <v>1325000</v>
      </c>
      <c r="F12" s="12">
        <v>42955</v>
      </c>
      <c r="G12" s="10" t="s">
        <v>28</v>
      </c>
      <c r="H12" s="10"/>
      <c r="I12" s="10"/>
      <c r="J12" s="16"/>
      <c r="K12" s="12">
        <v>42955</v>
      </c>
      <c r="L12" s="10"/>
      <c r="M12" s="12">
        <v>42985</v>
      </c>
      <c r="N12" s="10"/>
      <c r="O12" s="12">
        <v>43015</v>
      </c>
      <c r="P12" s="10"/>
      <c r="Q12" s="12">
        <v>43045</v>
      </c>
      <c r="R12" s="10"/>
      <c r="S12" s="12">
        <v>43075</v>
      </c>
      <c r="T12" s="10"/>
      <c r="U12" s="12">
        <v>43105</v>
      </c>
      <c r="V12" s="10"/>
      <c r="W12" s="13">
        <v>43135</v>
      </c>
      <c r="X12" s="14"/>
      <c r="Y12" s="13">
        <v>43165</v>
      </c>
      <c r="Z12" s="14"/>
      <c r="AA12" s="13">
        <v>43195</v>
      </c>
      <c r="AB12" s="14"/>
      <c r="AC12" s="13">
        <v>43225</v>
      </c>
    </row>
    <row r="13" spans="1:29" x14ac:dyDescent="0.3">
      <c r="A13" s="10">
        <v>146</v>
      </c>
      <c r="B13" s="11" t="s">
        <v>34</v>
      </c>
      <c r="C13" s="10">
        <v>415000</v>
      </c>
      <c r="D13" s="10">
        <v>1</v>
      </c>
      <c r="E13" s="10">
        <v>415000</v>
      </c>
      <c r="F13" s="12">
        <v>42955</v>
      </c>
      <c r="G13" s="10" t="s">
        <v>28</v>
      </c>
      <c r="H13" s="10"/>
      <c r="I13" s="10"/>
      <c r="J13" s="16"/>
      <c r="K13" s="12">
        <v>42955</v>
      </c>
      <c r="L13" s="10"/>
      <c r="M13" s="12">
        <v>42985</v>
      </c>
      <c r="N13" s="10"/>
      <c r="O13" s="12">
        <v>43015</v>
      </c>
      <c r="P13" s="10"/>
      <c r="Q13" s="12">
        <v>43045</v>
      </c>
      <c r="R13" s="10"/>
      <c r="S13" s="12">
        <v>43075</v>
      </c>
      <c r="T13" s="10"/>
      <c r="U13" s="12">
        <v>43105</v>
      </c>
      <c r="V13" s="10"/>
      <c r="W13" s="13">
        <v>43135</v>
      </c>
      <c r="X13" s="14"/>
      <c r="Y13" s="13">
        <v>43165</v>
      </c>
      <c r="Z13" s="14"/>
      <c r="AA13" s="13">
        <v>43195</v>
      </c>
      <c r="AB13" s="14"/>
      <c r="AC13" s="13">
        <v>43225</v>
      </c>
    </row>
    <row r="14" spans="1:29" x14ac:dyDescent="0.3">
      <c r="A14" s="10">
        <v>152</v>
      </c>
      <c r="B14" s="11" t="s">
        <v>35</v>
      </c>
      <c r="C14" s="10">
        <v>430000</v>
      </c>
      <c r="D14" s="10">
        <v>1</v>
      </c>
      <c r="E14" s="10">
        <v>430000</v>
      </c>
      <c r="F14" s="12">
        <v>42875</v>
      </c>
      <c r="G14" s="10" t="s">
        <v>36</v>
      </c>
      <c r="H14" s="10">
        <v>430000</v>
      </c>
      <c r="I14" s="10">
        <v>80000</v>
      </c>
      <c r="J14" s="16">
        <v>350000</v>
      </c>
      <c r="K14" s="12">
        <v>42875</v>
      </c>
      <c r="L14" s="10">
        <v>80000</v>
      </c>
      <c r="M14" s="12">
        <v>42905</v>
      </c>
      <c r="N14" s="10"/>
      <c r="O14" s="12">
        <v>42935</v>
      </c>
      <c r="P14" s="10"/>
      <c r="Q14" s="12">
        <v>42965</v>
      </c>
      <c r="R14" s="10"/>
      <c r="S14" s="12">
        <v>42995</v>
      </c>
      <c r="T14" s="10"/>
      <c r="U14" s="12">
        <v>43025</v>
      </c>
      <c r="V14" s="10"/>
      <c r="W14" s="13">
        <v>43055</v>
      </c>
      <c r="X14" s="14"/>
      <c r="Y14" s="13">
        <v>43085</v>
      </c>
      <c r="Z14" s="14"/>
      <c r="AA14" s="13">
        <v>43115</v>
      </c>
      <c r="AB14" s="14"/>
      <c r="AC14" s="13">
        <v>43145</v>
      </c>
    </row>
    <row r="15" spans="1:29" x14ac:dyDescent="0.3">
      <c r="A15" s="10">
        <v>17</v>
      </c>
      <c r="B15" s="11" t="s">
        <v>37</v>
      </c>
      <c r="C15" s="10">
        <v>409000</v>
      </c>
      <c r="D15" s="10">
        <v>1</v>
      </c>
      <c r="E15" s="10">
        <v>409000</v>
      </c>
      <c r="F15" s="12">
        <v>42853</v>
      </c>
      <c r="G15" s="10" t="s">
        <v>38</v>
      </c>
      <c r="H15" s="10">
        <v>409000</v>
      </c>
      <c r="I15" s="10">
        <v>409000</v>
      </c>
      <c r="J15" s="16"/>
      <c r="K15" s="12">
        <v>42853</v>
      </c>
      <c r="L15" s="10"/>
      <c r="M15" s="12">
        <v>42883</v>
      </c>
      <c r="N15" s="10"/>
      <c r="O15" s="12">
        <v>42913</v>
      </c>
      <c r="P15" s="10"/>
      <c r="Q15" s="12">
        <v>42943</v>
      </c>
      <c r="R15" s="10"/>
      <c r="S15" s="12">
        <v>42973</v>
      </c>
      <c r="T15" s="10"/>
      <c r="U15" s="12">
        <v>43003</v>
      </c>
      <c r="V15" s="10"/>
      <c r="W15" s="13">
        <v>43033</v>
      </c>
      <c r="X15" s="14"/>
      <c r="Y15" s="13">
        <v>43063</v>
      </c>
      <c r="Z15" s="14"/>
      <c r="AA15" s="13">
        <v>43093</v>
      </c>
      <c r="AB15" s="14"/>
      <c r="AC15" s="13">
        <v>43123</v>
      </c>
    </row>
    <row r="16" spans="1:29" x14ac:dyDescent="0.3">
      <c r="A16" s="10">
        <v>173</v>
      </c>
      <c r="B16" s="11" t="s">
        <v>39</v>
      </c>
      <c r="C16" s="10">
        <v>300000</v>
      </c>
      <c r="D16" s="10">
        <v>1</v>
      </c>
      <c r="E16" s="10">
        <v>300000</v>
      </c>
      <c r="F16" s="12">
        <v>42880</v>
      </c>
      <c r="G16" s="10" t="s">
        <v>40</v>
      </c>
      <c r="H16" s="10">
        <v>300000</v>
      </c>
      <c r="I16" s="10">
        <v>50000</v>
      </c>
      <c r="J16" s="16">
        <v>50000</v>
      </c>
      <c r="K16" s="12">
        <v>42880</v>
      </c>
      <c r="L16" s="10">
        <v>50000</v>
      </c>
      <c r="M16" s="12">
        <v>42910</v>
      </c>
      <c r="N16" s="10">
        <v>50000</v>
      </c>
      <c r="O16" s="12">
        <v>42940</v>
      </c>
      <c r="P16" s="10">
        <v>50000</v>
      </c>
      <c r="Q16" s="12">
        <v>42970</v>
      </c>
      <c r="R16" s="10">
        <v>50000</v>
      </c>
      <c r="S16" s="12">
        <v>43000</v>
      </c>
      <c r="T16" s="10">
        <v>50000</v>
      </c>
      <c r="U16" s="12">
        <v>43030</v>
      </c>
      <c r="V16" s="10"/>
      <c r="W16" s="13">
        <v>43060</v>
      </c>
      <c r="X16" s="14"/>
      <c r="Y16" s="13">
        <v>43090</v>
      </c>
      <c r="Z16" s="14"/>
      <c r="AA16" s="13">
        <v>43120</v>
      </c>
      <c r="AB16" s="14"/>
      <c r="AC16" s="13">
        <v>43150</v>
      </c>
    </row>
    <row r="17" spans="1:29" x14ac:dyDescent="0.3">
      <c r="A17" s="10">
        <v>151</v>
      </c>
      <c r="B17" s="11" t="s">
        <v>41</v>
      </c>
      <c r="C17" s="10">
        <v>1200000</v>
      </c>
      <c r="D17" s="10">
        <v>1</v>
      </c>
      <c r="E17" s="10">
        <v>1200000</v>
      </c>
      <c r="F17" s="12">
        <v>42962</v>
      </c>
      <c r="G17" s="10" t="s">
        <v>42</v>
      </c>
      <c r="H17" s="10">
        <v>1680000</v>
      </c>
      <c r="I17" s="10">
        <v>680000</v>
      </c>
      <c r="J17" s="16">
        <v>1000000</v>
      </c>
      <c r="K17" s="12">
        <v>42962</v>
      </c>
      <c r="L17" s="10">
        <v>680000</v>
      </c>
      <c r="M17" s="12">
        <v>42992</v>
      </c>
      <c r="N17" s="10"/>
      <c r="O17" s="12">
        <v>43022</v>
      </c>
      <c r="P17" s="10"/>
      <c r="Q17" s="12">
        <v>43052</v>
      </c>
      <c r="R17" s="10"/>
      <c r="S17" s="12">
        <v>43082</v>
      </c>
      <c r="T17" s="10"/>
      <c r="U17" s="12">
        <v>43112</v>
      </c>
      <c r="V17" s="10"/>
      <c r="W17" s="13">
        <v>43142</v>
      </c>
      <c r="X17" s="14"/>
      <c r="Y17" s="13">
        <v>43172</v>
      </c>
      <c r="Z17" s="14"/>
      <c r="AA17" s="13">
        <v>43202</v>
      </c>
      <c r="AB17" s="14"/>
      <c r="AC17" s="13">
        <v>43232</v>
      </c>
    </row>
    <row r="18" spans="1:29" x14ac:dyDescent="0.3">
      <c r="A18" s="10">
        <v>251</v>
      </c>
      <c r="B18" s="11" t="s">
        <v>43</v>
      </c>
      <c r="C18" s="10">
        <v>480000</v>
      </c>
      <c r="D18" s="10">
        <v>1</v>
      </c>
      <c r="E18" s="10">
        <v>480000</v>
      </c>
      <c r="F18" s="12">
        <v>42962</v>
      </c>
      <c r="G18" s="10" t="s">
        <v>42</v>
      </c>
      <c r="H18" s="10"/>
      <c r="I18" s="10"/>
      <c r="J18" s="16"/>
      <c r="K18" s="12">
        <v>42962</v>
      </c>
      <c r="L18" s="10"/>
      <c r="M18" s="12">
        <v>42992</v>
      </c>
      <c r="N18" s="10"/>
      <c r="O18" s="12">
        <v>43022</v>
      </c>
      <c r="P18" s="10"/>
      <c r="Q18" s="12">
        <v>43052</v>
      </c>
      <c r="R18" s="10"/>
      <c r="S18" s="12">
        <v>43082</v>
      </c>
      <c r="T18" s="10"/>
      <c r="U18" s="12">
        <v>43112</v>
      </c>
      <c r="V18" s="10"/>
      <c r="W18" s="13">
        <v>43142</v>
      </c>
      <c r="X18" s="14"/>
      <c r="Y18" s="13">
        <v>43172</v>
      </c>
      <c r="Z18" s="14"/>
      <c r="AA18" s="13">
        <v>43202</v>
      </c>
      <c r="AB18" s="14"/>
      <c r="AC18" s="13">
        <v>43232</v>
      </c>
    </row>
    <row r="19" spans="1:29" x14ac:dyDescent="0.3">
      <c r="A19" s="10">
        <v>327</v>
      </c>
      <c r="B19" s="11" t="s">
        <v>44</v>
      </c>
      <c r="C19" s="10">
        <v>500000</v>
      </c>
      <c r="D19" s="10">
        <v>1</v>
      </c>
      <c r="E19" s="10">
        <v>500000</v>
      </c>
      <c r="F19" s="12">
        <v>43021</v>
      </c>
      <c r="G19" s="10" t="s">
        <v>45</v>
      </c>
      <c r="H19" s="10">
        <v>1025000</v>
      </c>
      <c r="I19" s="10">
        <v>525000</v>
      </c>
      <c r="J19" s="16">
        <v>500000</v>
      </c>
      <c r="K19" s="12">
        <v>43021</v>
      </c>
      <c r="L19" s="10"/>
      <c r="M19" s="12">
        <v>43051</v>
      </c>
      <c r="N19" s="10"/>
      <c r="O19" s="12">
        <v>43081</v>
      </c>
      <c r="P19" s="10"/>
      <c r="Q19" s="12">
        <v>43111</v>
      </c>
      <c r="R19" s="10"/>
      <c r="S19" s="12">
        <v>43141</v>
      </c>
      <c r="T19" s="10"/>
      <c r="U19" s="12">
        <v>43171</v>
      </c>
      <c r="V19" s="10"/>
      <c r="W19" s="13">
        <v>43201</v>
      </c>
      <c r="X19" s="14"/>
      <c r="Y19" s="13">
        <v>43231</v>
      </c>
      <c r="Z19" s="14"/>
      <c r="AA19" s="13">
        <v>43261</v>
      </c>
      <c r="AB19" s="14"/>
      <c r="AC19" s="13">
        <v>43291</v>
      </c>
    </row>
    <row r="20" spans="1:29" x14ac:dyDescent="0.3">
      <c r="A20" s="10">
        <v>1</v>
      </c>
      <c r="B20" s="11" t="s">
        <v>46</v>
      </c>
      <c r="C20" s="10">
        <v>525000</v>
      </c>
      <c r="D20" s="10">
        <v>1</v>
      </c>
      <c r="E20" s="10">
        <v>525000</v>
      </c>
      <c r="F20" s="12">
        <v>43021</v>
      </c>
      <c r="G20" s="10" t="s">
        <v>45</v>
      </c>
      <c r="H20" s="10"/>
      <c r="I20" s="10"/>
      <c r="J20" s="16"/>
      <c r="K20" s="12">
        <v>43021</v>
      </c>
      <c r="L20" s="10"/>
      <c r="M20" s="12">
        <v>43051</v>
      </c>
      <c r="N20" s="10"/>
      <c r="O20" s="12">
        <v>43081</v>
      </c>
      <c r="P20" s="10"/>
      <c r="Q20" s="12">
        <v>43111</v>
      </c>
      <c r="R20" s="10"/>
      <c r="S20" s="12">
        <v>43141</v>
      </c>
      <c r="T20" s="10"/>
      <c r="U20" s="12">
        <v>43171</v>
      </c>
      <c r="V20" s="10"/>
      <c r="W20" s="13">
        <v>43201</v>
      </c>
      <c r="X20" s="14"/>
      <c r="Y20" s="13">
        <v>43231</v>
      </c>
      <c r="Z20" s="14"/>
      <c r="AA20" s="13">
        <v>43261</v>
      </c>
      <c r="AB20" s="14"/>
      <c r="AC20" s="13">
        <v>43291</v>
      </c>
    </row>
    <row r="21" spans="1:29" x14ac:dyDescent="0.3">
      <c r="A21" s="10">
        <v>98</v>
      </c>
      <c r="B21" s="11" t="s">
        <v>47</v>
      </c>
      <c r="C21" s="10">
        <v>635000</v>
      </c>
      <c r="D21" s="10">
        <v>2</v>
      </c>
      <c r="E21" s="10">
        <v>1270000</v>
      </c>
      <c r="F21" s="12">
        <v>42971</v>
      </c>
      <c r="G21" s="10" t="s">
        <v>48</v>
      </c>
      <c r="H21" s="10">
        <v>1270000</v>
      </c>
      <c r="I21" s="10">
        <v>954000</v>
      </c>
      <c r="J21" s="16">
        <v>158000</v>
      </c>
      <c r="K21" s="12">
        <v>42971</v>
      </c>
      <c r="L21" s="10">
        <v>158000</v>
      </c>
      <c r="M21" s="12">
        <v>43001</v>
      </c>
      <c r="N21" s="10">
        <v>158000</v>
      </c>
      <c r="O21" s="12">
        <v>43031</v>
      </c>
      <c r="P21" s="10">
        <v>150000</v>
      </c>
      <c r="Q21" s="12">
        <v>43061</v>
      </c>
      <c r="R21" s="10">
        <v>160000</v>
      </c>
      <c r="S21" s="12">
        <v>43091</v>
      </c>
      <c r="T21" s="10">
        <v>150000</v>
      </c>
      <c r="U21" s="12">
        <v>43121</v>
      </c>
      <c r="V21" s="10">
        <v>160000</v>
      </c>
      <c r="W21" s="13">
        <v>43151</v>
      </c>
      <c r="X21" s="14">
        <v>176000</v>
      </c>
      <c r="Y21" s="13">
        <v>43181</v>
      </c>
      <c r="Z21" s="14"/>
      <c r="AA21" s="13">
        <v>43211</v>
      </c>
      <c r="AB21" s="14">
        <v>10000</v>
      </c>
      <c r="AC21" s="13">
        <v>43241</v>
      </c>
    </row>
    <row r="22" spans="1:29" x14ac:dyDescent="0.3">
      <c r="A22" s="10">
        <v>262</v>
      </c>
      <c r="B22" s="11" t="s">
        <v>49</v>
      </c>
      <c r="C22" s="10">
        <v>520000</v>
      </c>
      <c r="D22" s="10">
        <v>1</v>
      </c>
      <c r="E22" s="10">
        <v>520000</v>
      </c>
      <c r="F22" s="12">
        <v>42946</v>
      </c>
      <c r="G22" s="10" t="s">
        <v>50</v>
      </c>
      <c r="H22" s="10">
        <v>520000</v>
      </c>
      <c r="I22" s="10">
        <v>520000</v>
      </c>
      <c r="J22" s="16"/>
      <c r="K22" s="12">
        <v>42946</v>
      </c>
      <c r="L22" s="10"/>
      <c r="M22" s="12">
        <v>42976</v>
      </c>
      <c r="N22" s="10"/>
      <c r="O22" s="12">
        <v>43006</v>
      </c>
      <c r="P22" s="10"/>
      <c r="Q22" s="12">
        <v>43036</v>
      </c>
      <c r="R22" s="10"/>
      <c r="S22" s="12">
        <v>43066</v>
      </c>
      <c r="T22" s="10"/>
      <c r="U22" s="12">
        <v>43096</v>
      </c>
      <c r="V22" s="10"/>
      <c r="W22" s="13">
        <v>43126</v>
      </c>
      <c r="X22" s="14"/>
      <c r="Y22" s="13">
        <v>43156</v>
      </c>
      <c r="Z22" s="14"/>
      <c r="AA22" s="13">
        <v>43186</v>
      </c>
      <c r="AB22" s="14"/>
      <c r="AC22" s="13">
        <v>43216</v>
      </c>
    </row>
    <row r="23" spans="1:29" x14ac:dyDescent="0.3">
      <c r="A23" s="10">
        <v>37</v>
      </c>
      <c r="B23" s="11" t="s">
        <v>51</v>
      </c>
      <c r="C23" s="10">
        <v>450000</v>
      </c>
      <c r="D23" s="10">
        <v>1</v>
      </c>
      <c r="E23" s="10">
        <v>450000</v>
      </c>
      <c r="F23" s="12">
        <v>42883</v>
      </c>
      <c r="G23" s="10" t="s">
        <v>52</v>
      </c>
      <c r="H23" s="10">
        <v>2010000</v>
      </c>
      <c r="I23" s="10">
        <v>2010000</v>
      </c>
      <c r="J23" s="16"/>
      <c r="K23" s="12">
        <v>42883</v>
      </c>
      <c r="L23" s="10"/>
      <c r="M23" s="12">
        <v>42913</v>
      </c>
      <c r="N23" s="10"/>
      <c r="O23" s="12">
        <v>42943</v>
      </c>
      <c r="P23" s="10"/>
      <c r="Q23" s="12">
        <v>42973</v>
      </c>
      <c r="R23" s="10"/>
      <c r="S23" s="12">
        <v>43003</v>
      </c>
      <c r="T23" s="10"/>
      <c r="U23" s="12">
        <v>43033</v>
      </c>
      <c r="V23" s="10"/>
      <c r="W23" s="13">
        <v>43063</v>
      </c>
      <c r="X23" s="14"/>
      <c r="Y23" s="13">
        <v>43093</v>
      </c>
      <c r="Z23" s="14"/>
      <c r="AA23" s="13">
        <v>43123</v>
      </c>
      <c r="AB23" s="14"/>
      <c r="AC23" s="13">
        <v>43153</v>
      </c>
    </row>
    <row r="24" spans="1:29" x14ac:dyDescent="0.3">
      <c r="A24" s="10">
        <v>97</v>
      </c>
      <c r="B24" s="11" t="s">
        <v>53</v>
      </c>
      <c r="C24" s="10">
        <v>460000</v>
      </c>
      <c r="D24" s="10">
        <v>1</v>
      </c>
      <c r="E24" s="10">
        <v>460000</v>
      </c>
      <c r="F24" s="12">
        <v>42883</v>
      </c>
      <c r="G24" s="10" t="s">
        <v>52</v>
      </c>
      <c r="H24" s="10"/>
      <c r="I24" s="10"/>
      <c r="J24" s="16"/>
      <c r="K24" s="12">
        <v>42883</v>
      </c>
      <c r="L24" s="10"/>
      <c r="M24" s="12">
        <v>42913</v>
      </c>
      <c r="N24" s="10"/>
      <c r="O24" s="12">
        <v>42943</v>
      </c>
      <c r="P24" s="10"/>
      <c r="Q24" s="12">
        <v>42973</v>
      </c>
      <c r="R24" s="10"/>
      <c r="S24" s="12">
        <v>43003</v>
      </c>
      <c r="T24" s="10"/>
      <c r="U24" s="12">
        <v>43033</v>
      </c>
      <c r="V24" s="10"/>
      <c r="W24" s="13">
        <v>43063</v>
      </c>
      <c r="X24" s="14"/>
      <c r="Y24" s="13">
        <v>43093</v>
      </c>
      <c r="Z24" s="14"/>
      <c r="AA24" s="13">
        <v>43123</v>
      </c>
      <c r="AB24" s="14"/>
      <c r="AC24" s="13">
        <v>43153</v>
      </c>
    </row>
    <row r="25" spans="1:29" x14ac:dyDescent="0.3">
      <c r="A25" s="10">
        <v>154</v>
      </c>
      <c r="B25" s="11" t="s">
        <v>54</v>
      </c>
      <c r="C25" s="10">
        <v>1100000</v>
      </c>
      <c r="D25" s="10">
        <v>1</v>
      </c>
      <c r="E25" s="10">
        <v>1100000</v>
      </c>
      <c r="F25" s="12">
        <v>42883</v>
      </c>
      <c r="G25" s="10" t="s">
        <v>52</v>
      </c>
      <c r="H25" s="10"/>
      <c r="I25" s="10"/>
      <c r="J25" s="16"/>
      <c r="K25" s="12">
        <v>42883</v>
      </c>
      <c r="L25" s="10"/>
      <c r="M25" s="12">
        <v>42913</v>
      </c>
      <c r="N25" s="10"/>
      <c r="O25" s="12">
        <v>42943</v>
      </c>
      <c r="P25" s="10"/>
      <c r="Q25" s="12">
        <v>42973</v>
      </c>
      <c r="R25" s="10"/>
      <c r="S25" s="12">
        <v>43003</v>
      </c>
      <c r="T25" s="10"/>
      <c r="U25" s="12">
        <v>43033</v>
      </c>
      <c r="V25" s="10"/>
      <c r="W25" s="13">
        <v>43063</v>
      </c>
      <c r="X25" s="14"/>
      <c r="Y25" s="13">
        <v>43093</v>
      </c>
      <c r="Z25" s="14"/>
      <c r="AA25" s="13">
        <v>43123</v>
      </c>
      <c r="AB25" s="14"/>
      <c r="AC25" s="13">
        <v>43153</v>
      </c>
    </row>
    <row r="26" spans="1:29" x14ac:dyDescent="0.3">
      <c r="A26" s="10">
        <v>12</v>
      </c>
      <c r="B26" s="11" t="s">
        <v>55</v>
      </c>
      <c r="C26" s="10">
        <v>150000</v>
      </c>
      <c r="D26" s="10">
        <v>1</v>
      </c>
      <c r="E26" s="10">
        <v>150000</v>
      </c>
      <c r="F26" s="12">
        <v>42859</v>
      </c>
      <c r="G26" s="10" t="s">
        <v>56</v>
      </c>
      <c r="H26" s="10">
        <v>1978500</v>
      </c>
      <c r="I26" s="10">
        <v>163500</v>
      </c>
      <c r="J26" s="16">
        <v>280000</v>
      </c>
      <c r="K26" s="12">
        <v>42859</v>
      </c>
      <c r="L26" s="10">
        <v>440000</v>
      </c>
      <c r="M26" s="12">
        <v>42889</v>
      </c>
      <c r="N26" s="10">
        <v>280000</v>
      </c>
      <c r="O26" s="12">
        <v>42919</v>
      </c>
      <c r="P26" s="10">
        <v>325000</v>
      </c>
      <c r="Q26" s="12">
        <v>42949</v>
      </c>
      <c r="R26" s="10">
        <v>325000</v>
      </c>
      <c r="S26" s="12">
        <v>42979</v>
      </c>
      <c r="T26" s="10">
        <v>325000</v>
      </c>
      <c r="U26" s="12">
        <v>43009</v>
      </c>
      <c r="V26" s="10"/>
      <c r="W26" s="13">
        <v>43039</v>
      </c>
      <c r="X26" s="14"/>
      <c r="Y26" s="13">
        <v>43069</v>
      </c>
      <c r="Z26" s="14"/>
      <c r="AA26" s="13">
        <v>43099</v>
      </c>
      <c r="AB26" s="14"/>
      <c r="AC26" s="13">
        <v>43129</v>
      </c>
    </row>
    <row r="27" spans="1:29" x14ac:dyDescent="0.3">
      <c r="A27" s="10">
        <v>68</v>
      </c>
      <c r="B27" s="11" t="s">
        <v>57</v>
      </c>
      <c r="C27" s="10">
        <v>150000</v>
      </c>
      <c r="D27" s="10">
        <v>1</v>
      </c>
      <c r="E27" s="10">
        <v>150000</v>
      </c>
      <c r="F27" s="12">
        <v>42859</v>
      </c>
      <c r="G27" s="10" t="s">
        <v>56</v>
      </c>
      <c r="H27" s="10"/>
      <c r="I27" s="10"/>
      <c r="J27" s="16"/>
      <c r="K27" s="12">
        <v>42859</v>
      </c>
      <c r="L27" s="10"/>
      <c r="M27" s="12">
        <v>42889</v>
      </c>
      <c r="N27" s="10"/>
      <c r="O27" s="12">
        <v>42919</v>
      </c>
      <c r="P27" s="10"/>
      <c r="Q27" s="12">
        <v>42949</v>
      </c>
      <c r="R27" s="10"/>
      <c r="S27" s="12">
        <v>42979</v>
      </c>
      <c r="T27" s="10"/>
      <c r="U27" s="12">
        <v>43009</v>
      </c>
      <c r="V27" s="10"/>
      <c r="W27" s="13">
        <v>43039</v>
      </c>
      <c r="X27" s="14"/>
      <c r="Y27" s="13">
        <v>43069</v>
      </c>
      <c r="Z27" s="14"/>
      <c r="AA27" s="13">
        <v>43099</v>
      </c>
      <c r="AB27" s="14"/>
      <c r="AC27" s="13">
        <v>43129</v>
      </c>
    </row>
    <row r="28" spans="1:29" x14ac:dyDescent="0.3">
      <c r="A28" s="10">
        <v>39</v>
      </c>
      <c r="B28" s="11" t="s">
        <v>58</v>
      </c>
      <c r="C28" s="10">
        <v>459500</v>
      </c>
      <c r="D28" s="10">
        <v>3</v>
      </c>
      <c r="E28" s="10">
        <v>1378500</v>
      </c>
      <c r="F28" s="12">
        <v>42859</v>
      </c>
      <c r="G28" s="10" t="s">
        <v>56</v>
      </c>
      <c r="H28" s="10"/>
      <c r="I28" s="10"/>
      <c r="J28" s="16"/>
      <c r="K28" s="12">
        <v>42859</v>
      </c>
      <c r="L28" s="10"/>
      <c r="M28" s="12">
        <v>42889</v>
      </c>
      <c r="N28" s="10"/>
      <c r="O28" s="12">
        <v>42919</v>
      </c>
      <c r="P28" s="10"/>
      <c r="Q28" s="12">
        <v>42949</v>
      </c>
      <c r="R28" s="10"/>
      <c r="S28" s="12">
        <v>42979</v>
      </c>
      <c r="T28" s="10"/>
      <c r="U28" s="12">
        <v>43009</v>
      </c>
      <c r="V28" s="10"/>
      <c r="W28" s="13">
        <v>43039</v>
      </c>
      <c r="X28" s="14"/>
      <c r="Y28" s="13">
        <v>43069</v>
      </c>
      <c r="Z28" s="14"/>
      <c r="AA28" s="13">
        <v>43099</v>
      </c>
      <c r="AB28" s="14"/>
      <c r="AC28" s="13">
        <v>43129</v>
      </c>
    </row>
    <row r="29" spans="1:29" x14ac:dyDescent="0.3">
      <c r="A29" s="10">
        <v>63</v>
      </c>
      <c r="B29" s="11" t="s">
        <v>59</v>
      </c>
      <c r="C29" s="10">
        <v>150000</v>
      </c>
      <c r="D29" s="10">
        <v>2</v>
      </c>
      <c r="E29" s="10">
        <v>300000</v>
      </c>
      <c r="F29" s="12">
        <v>42910</v>
      </c>
      <c r="G29" s="10" t="s">
        <v>56</v>
      </c>
      <c r="H29" s="10"/>
      <c r="I29" s="10"/>
      <c r="J29" s="16"/>
      <c r="K29" s="12">
        <v>42910</v>
      </c>
      <c r="L29" s="10"/>
      <c r="M29" s="12">
        <v>42940</v>
      </c>
      <c r="N29" s="10"/>
      <c r="O29" s="12">
        <v>42970</v>
      </c>
      <c r="P29" s="10"/>
      <c r="Q29" s="12">
        <v>43000</v>
      </c>
      <c r="R29" s="10"/>
      <c r="S29" s="12">
        <v>43030</v>
      </c>
      <c r="T29" s="10"/>
      <c r="U29" s="12">
        <v>43060</v>
      </c>
      <c r="V29" s="10"/>
      <c r="W29" s="13">
        <v>43090</v>
      </c>
      <c r="X29" s="14"/>
      <c r="Y29" s="13">
        <v>43120</v>
      </c>
      <c r="Z29" s="14"/>
      <c r="AA29" s="13">
        <v>43150</v>
      </c>
      <c r="AB29" s="14"/>
      <c r="AC29" s="13">
        <v>43180</v>
      </c>
    </row>
    <row r="30" spans="1:29" x14ac:dyDescent="0.3">
      <c r="A30" s="10">
        <v>265</v>
      </c>
      <c r="B30" s="11" t="s">
        <v>60</v>
      </c>
      <c r="C30" s="10">
        <v>190000</v>
      </c>
      <c r="D30" s="10">
        <v>1</v>
      </c>
      <c r="E30" s="10">
        <v>190000</v>
      </c>
      <c r="F30" s="12">
        <v>42944</v>
      </c>
      <c r="G30" s="10" t="s">
        <v>61</v>
      </c>
      <c r="H30" s="10">
        <v>350000</v>
      </c>
      <c r="I30" s="10">
        <v>200000</v>
      </c>
      <c r="J30" s="16">
        <v>100000</v>
      </c>
      <c r="K30" s="12">
        <v>42944</v>
      </c>
      <c r="L30" s="10">
        <v>50000</v>
      </c>
      <c r="M30" s="12">
        <v>42974</v>
      </c>
      <c r="N30" s="10">
        <v>50000</v>
      </c>
      <c r="O30" s="12">
        <v>43004</v>
      </c>
      <c r="P30" s="10">
        <v>100000</v>
      </c>
      <c r="Q30" s="12">
        <v>43034</v>
      </c>
      <c r="R30" s="10"/>
      <c r="S30" s="12">
        <v>43064</v>
      </c>
      <c r="T30" s="10"/>
      <c r="U30" s="12">
        <v>43094</v>
      </c>
      <c r="V30" s="10"/>
      <c r="W30" s="13">
        <v>43124</v>
      </c>
      <c r="X30" s="14"/>
      <c r="Y30" s="13">
        <v>43154</v>
      </c>
      <c r="Z30" s="14"/>
      <c r="AA30" s="13">
        <v>43184</v>
      </c>
      <c r="AB30" s="14"/>
      <c r="AC30" s="13">
        <v>43214</v>
      </c>
    </row>
    <row r="31" spans="1:29" x14ac:dyDescent="0.3">
      <c r="A31" s="10">
        <v>171</v>
      </c>
      <c r="B31" s="11" t="s">
        <v>62</v>
      </c>
      <c r="C31" s="10">
        <v>160000</v>
      </c>
      <c r="D31" s="10">
        <v>1</v>
      </c>
      <c r="E31" s="10">
        <v>160000</v>
      </c>
      <c r="F31" s="12">
        <v>42944</v>
      </c>
      <c r="G31" s="10" t="s">
        <v>61</v>
      </c>
      <c r="H31" s="10"/>
      <c r="I31" s="10"/>
      <c r="J31" s="16"/>
      <c r="K31" s="12">
        <v>42944</v>
      </c>
      <c r="L31" s="10"/>
      <c r="M31" s="12">
        <v>42974</v>
      </c>
      <c r="N31" s="10"/>
      <c r="O31" s="12">
        <v>43004</v>
      </c>
      <c r="P31" s="10"/>
      <c r="Q31" s="12">
        <v>43034</v>
      </c>
      <c r="R31" s="10"/>
      <c r="S31" s="12">
        <v>43064</v>
      </c>
      <c r="T31" s="10"/>
      <c r="U31" s="12">
        <v>43094</v>
      </c>
      <c r="V31" s="10"/>
      <c r="W31" s="13">
        <v>43124</v>
      </c>
      <c r="X31" s="14"/>
      <c r="Y31" s="13">
        <v>43154</v>
      </c>
      <c r="Z31" s="14"/>
      <c r="AA31" s="13">
        <v>43184</v>
      </c>
      <c r="AB31" s="14"/>
      <c r="AC31" s="13">
        <v>43214</v>
      </c>
    </row>
    <row r="32" spans="1:29" x14ac:dyDescent="0.3">
      <c r="A32" s="10">
        <v>180</v>
      </c>
      <c r="B32" s="11" t="s">
        <v>63</v>
      </c>
      <c r="C32" s="10">
        <v>365000</v>
      </c>
      <c r="D32" s="10">
        <v>1</v>
      </c>
      <c r="E32" s="10">
        <v>365000</v>
      </c>
      <c r="F32" s="12">
        <v>42872</v>
      </c>
      <c r="G32" s="10" t="s">
        <v>64</v>
      </c>
      <c r="H32" s="10">
        <v>365000</v>
      </c>
      <c r="I32" s="10">
        <v>250000</v>
      </c>
      <c r="J32" s="16">
        <v>65000</v>
      </c>
      <c r="K32" s="12">
        <v>42872</v>
      </c>
      <c r="L32" s="10">
        <v>50000</v>
      </c>
      <c r="M32" s="12">
        <v>42902</v>
      </c>
      <c r="N32" s="10"/>
      <c r="O32" s="12">
        <v>42932</v>
      </c>
      <c r="P32" s="10"/>
      <c r="Q32" s="12">
        <v>42962</v>
      </c>
      <c r="R32" s="10"/>
      <c r="S32" s="12">
        <v>42992</v>
      </c>
      <c r="T32" s="10"/>
      <c r="U32" s="12">
        <v>43022</v>
      </c>
      <c r="V32" s="10"/>
      <c r="W32" s="13">
        <v>43052</v>
      </c>
      <c r="X32" s="14"/>
      <c r="Y32" s="13">
        <v>43082</v>
      </c>
      <c r="Z32" s="14"/>
      <c r="AA32" s="13">
        <v>43112</v>
      </c>
      <c r="AB32" s="14"/>
      <c r="AC32" s="13">
        <v>43142</v>
      </c>
    </row>
    <row r="33" spans="1:29" x14ac:dyDescent="0.3">
      <c r="A33" s="10">
        <v>150</v>
      </c>
      <c r="B33" s="11" t="s">
        <v>32</v>
      </c>
      <c r="C33" s="10">
        <v>755000</v>
      </c>
      <c r="D33" s="10">
        <v>1</v>
      </c>
      <c r="E33" s="10">
        <v>755000</v>
      </c>
      <c r="F33" s="12">
        <v>42866</v>
      </c>
      <c r="G33" s="10" t="s">
        <v>65</v>
      </c>
      <c r="H33" s="10">
        <v>755000</v>
      </c>
      <c r="I33" s="10">
        <v>30000</v>
      </c>
      <c r="J33" s="16">
        <v>125000</v>
      </c>
      <c r="K33" s="12">
        <v>42866</v>
      </c>
      <c r="L33" s="10">
        <v>100000</v>
      </c>
      <c r="M33" s="12">
        <v>42896</v>
      </c>
      <c r="N33" s="10">
        <v>150000</v>
      </c>
      <c r="O33" s="12">
        <v>42926</v>
      </c>
      <c r="P33" s="10">
        <v>125000</v>
      </c>
      <c r="Q33" s="12">
        <v>42956</v>
      </c>
      <c r="R33" s="10">
        <v>125000</v>
      </c>
      <c r="S33" s="12">
        <v>42986</v>
      </c>
      <c r="T33" s="10">
        <v>100000</v>
      </c>
      <c r="U33" s="12">
        <v>43016</v>
      </c>
      <c r="V33" s="10"/>
      <c r="W33" s="13">
        <v>43046</v>
      </c>
      <c r="X33" s="14"/>
      <c r="Y33" s="13">
        <v>43076</v>
      </c>
      <c r="Z33" s="14"/>
      <c r="AA33" s="13">
        <v>43106</v>
      </c>
      <c r="AB33" s="14"/>
      <c r="AC33" s="13">
        <v>43136</v>
      </c>
    </row>
    <row r="34" spans="1:29" x14ac:dyDescent="0.3">
      <c r="A34" s="10">
        <v>300</v>
      </c>
      <c r="B34" s="11" t="s">
        <v>66</v>
      </c>
      <c r="C34" s="10">
        <v>840000</v>
      </c>
      <c r="D34" s="10">
        <v>1</v>
      </c>
      <c r="E34" s="10">
        <v>840000</v>
      </c>
      <c r="F34" s="12">
        <v>43009</v>
      </c>
      <c r="G34" s="10" t="s">
        <v>67</v>
      </c>
      <c r="H34" s="10">
        <v>939000</v>
      </c>
      <c r="I34" s="10">
        <v>924000</v>
      </c>
      <c r="J34" s="16">
        <v>115000</v>
      </c>
      <c r="K34" s="12">
        <v>43009</v>
      </c>
      <c r="L34" s="10">
        <v>100000</v>
      </c>
      <c r="M34" s="12">
        <v>43039</v>
      </c>
      <c r="N34" s="10">
        <v>100000</v>
      </c>
      <c r="O34" s="12">
        <v>43069</v>
      </c>
      <c r="P34" s="10">
        <v>100000</v>
      </c>
      <c r="Q34" s="12">
        <v>43099</v>
      </c>
      <c r="R34" s="10">
        <v>100000</v>
      </c>
      <c r="S34" s="12">
        <v>43129</v>
      </c>
      <c r="T34" s="10">
        <v>100000</v>
      </c>
      <c r="U34" s="12">
        <v>43159</v>
      </c>
      <c r="V34" s="10"/>
      <c r="W34" s="13">
        <v>43189</v>
      </c>
      <c r="X34" s="14"/>
      <c r="Y34" s="13">
        <v>43219</v>
      </c>
      <c r="Z34" s="14"/>
      <c r="AA34" s="13">
        <v>43249</v>
      </c>
      <c r="AB34" s="14"/>
      <c r="AC34" s="13">
        <v>43279</v>
      </c>
    </row>
    <row r="35" spans="1:29" x14ac:dyDescent="0.3">
      <c r="A35" s="10">
        <v>65</v>
      </c>
      <c r="B35" s="11" t="s">
        <v>68</v>
      </c>
      <c r="C35" s="10">
        <v>84000</v>
      </c>
      <c r="D35" s="10">
        <v>1</v>
      </c>
      <c r="E35" s="10">
        <v>84000</v>
      </c>
      <c r="F35" s="12">
        <v>43009</v>
      </c>
      <c r="G35" s="10" t="s">
        <v>67</v>
      </c>
      <c r="H35" s="10"/>
      <c r="I35" s="10"/>
      <c r="J35" s="16"/>
      <c r="K35" s="12">
        <v>43009</v>
      </c>
      <c r="L35" s="10"/>
      <c r="M35" s="12">
        <v>43039</v>
      </c>
      <c r="N35" s="10"/>
      <c r="O35" s="12">
        <v>43069</v>
      </c>
      <c r="P35" s="10"/>
      <c r="Q35" s="12">
        <v>43099</v>
      </c>
      <c r="R35" s="10"/>
      <c r="S35" s="12">
        <v>43129</v>
      </c>
      <c r="T35" s="10"/>
      <c r="U35" s="12">
        <v>43159</v>
      </c>
      <c r="V35" s="10"/>
      <c r="W35" s="13">
        <v>43189</v>
      </c>
      <c r="X35" s="14"/>
      <c r="Y35" s="13">
        <v>43219</v>
      </c>
      <c r="Z35" s="14"/>
      <c r="AA35" s="13">
        <v>43249</v>
      </c>
      <c r="AB35" s="14"/>
      <c r="AC35" s="13">
        <v>43279</v>
      </c>
    </row>
    <row r="36" spans="1:29" x14ac:dyDescent="0.3">
      <c r="A36" s="10">
        <v>164</v>
      </c>
      <c r="B36" s="11" t="s">
        <v>69</v>
      </c>
      <c r="C36" s="10">
        <v>15000</v>
      </c>
      <c r="D36" s="10">
        <v>1</v>
      </c>
      <c r="E36" s="10">
        <v>15000</v>
      </c>
      <c r="F36" s="12">
        <v>43009</v>
      </c>
      <c r="G36" s="10" t="s">
        <v>67</v>
      </c>
      <c r="H36" s="10"/>
      <c r="I36" s="10"/>
      <c r="J36" s="16"/>
      <c r="K36" s="12">
        <v>43009</v>
      </c>
      <c r="L36" s="10"/>
      <c r="M36" s="12">
        <v>43039</v>
      </c>
      <c r="N36" s="10"/>
      <c r="O36" s="12">
        <v>43069</v>
      </c>
      <c r="P36" s="10"/>
      <c r="Q36" s="12">
        <v>43099</v>
      </c>
      <c r="R36" s="10"/>
      <c r="S36" s="12">
        <v>43129</v>
      </c>
      <c r="T36" s="10"/>
      <c r="U36" s="12">
        <v>43159</v>
      </c>
      <c r="V36" s="10"/>
      <c r="W36" s="13">
        <v>43189</v>
      </c>
      <c r="X36" s="14"/>
      <c r="Y36" s="13">
        <v>43219</v>
      </c>
      <c r="Z36" s="14"/>
      <c r="AA36" s="13">
        <v>43249</v>
      </c>
      <c r="AB36" s="14"/>
      <c r="AC36" s="13">
        <v>43279</v>
      </c>
    </row>
    <row r="37" spans="1:29" x14ac:dyDescent="0.3">
      <c r="A37" s="10">
        <v>251</v>
      </c>
      <c r="B37" s="11" t="s">
        <v>43</v>
      </c>
      <c r="C37" s="10">
        <v>625000</v>
      </c>
      <c r="D37" s="10">
        <v>1</v>
      </c>
      <c r="E37" s="10">
        <v>625000</v>
      </c>
      <c r="F37" s="12">
        <v>42877</v>
      </c>
      <c r="G37" s="10" t="s">
        <v>70</v>
      </c>
      <c r="H37" s="10">
        <v>625000</v>
      </c>
      <c r="I37" s="10">
        <v>425000</v>
      </c>
      <c r="J37" s="16">
        <v>100000</v>
      </c>
      <c r="K37" s="12">
        <v>42877</v>
      </c>
      <c r="L37" s="10">
        <v>100000</v>
      </c>
      <c r="M37" s="12">
        <v>42907</v>
      </c>
      <c r="N37" s="10">
        <v>100000</v>
      </c>
      <c r="O37" s="12">
        <v>42937</v>
      </c>
      <c r="P37" s="10">
        <v>100000</v>
      </c>
      <c r="Q37" s="12">
        <v>42967</v>
      </c>
      <c r="R37" s="10">
        <v>225000</v>
      </c>
      <c r="S37" s="12">
        <v>42997</v>
      </c>
      <c r="T37" s="10"/>
      <c r="U37" s="12">
        <v>43027</v>
      </c>
      <c r="V37" s="10"/>
      <c r="W37" s="13">
        <v>43057</v>
      </c>
      <c r="X37" s="14"/>
      <c r="Y37" s="13">
        <v>43087</v>
      </c>
      <c r="Z37" s="14"/>
      <c r="AA37" s="13">
        <v>43117</v>
      </c>
      <c r="AB37" s="14"/>
      <c r="AC37" s="13">
        <v>43147</v>
      </c>
    </row>
    <row r="38" spans="1:29" x14ac:dyDescent="0.3">
      <c r="A38" s="10">
        <v>191</v>
      </c>
      <c r="B38" s="11" t="s">
        <v>71</v>
      </c>
      <c r="C38" s="10">
        <v>330000</v>
      </c>
      <c r="D38" s="10">
        <v>1</v>
      </c>
      <c r="E38" s="10">
        <v>330000</v>
      </c>
      <c r="F38" s="12">
        <v>42938</v>
      </c>
      <c r="G38" s="10" t="s">
        <v>72</v>
      </c>
      <c r="H38" s="10">
        <v>330000</v>
      </c>
      <c r="I38" s="10">
        <v>180000</v>
      </c>
      <c r="J38" s="16">
        <v>50000</v>
      </c>
      <c r="K38" s="12">
        <v>42938</v>
      </c>
      <c r="L38" s="10">
        <v>50000</v>
      </c>
      <c r="M38" s="12">
        <v>42968</v>
      </c>
      <c r="N38" s="10">
        <v>50000</v>
      </c>
      <c r="O38" s="12">
        <v>42998</v>
      </c>
      <c r="P38" s="10">
        <v>50000</v>
      </c>
      <c r="Q38" s="12">
        <v>43028</v>
      </c>
      <c r="R38" s="10">
        <v>50000</v>
      </c>
      <c r="S38" s="12">
        <v>43058</v>
      </c>
      <c r="T38" s="10">
        <v>80000</v>
      </c>
      <c r="U38" s="12">
        <v>43088</v>
      </c>
      <c r="V38" s="10"/>
      <c r="W38" s="13">
        <v>43118</v>
      </c>
      <c r="X38" s="14"/>
      <c r="Y38" s="13">
        <v>43148</v>
      </c>
      <c r="Z38" s="14"/>
      <c r="AA38" s="13">
        <v>43178</v>
      </c>
      <c r="AB38" s="14"/>
      <c r="AC38" s="13">
        <v>43208</v>
      </c>
    </row>
    <row r="39" spans="1:29" x14ac:dyDescent="0.3">
      <c r="A39" s="10">
        <v>284</v>
      </c>
      <c r="B39" s="11" t="s">
        <v>73</v>
      </c>
      <c r="C39" s="10">
        <v>130000</v>
      </c>
      <c r="D39" s="10">
        <v>1</v>
      </c>
      <c r="E39" s="10">
        <v>130000</v>
      </c>
      <c r="F39" s="12">
        <v>42877</v>
      </c>
      <c r="G39" s="10" t="s">
        <v>74</v>
      </c>
      <c r="H39" s="10">
        <v>130000</v>
      </c>
      <c r="I39" s="10">
        <v>130000</v>
      </c>
      <c r="J39" s="16">
        <v>130000</v>
      </c>
      <c r="K39" s="12">
        <v>42877</v>
      </c>
      <c r="L39" s="10"/>
      <c r="M39" s="12">
        <v>42907</v>
      </c>
      <c r="N39" s="10"/>
      <c r="O39" s="12">
        <v>42937</v>
      </c>
      <c r="P39" s="10"/>
      <c r="Q39" s="12">
        <v>42967</v>
      </c>
      <c r="R39" s="10"/>
      <c r="S39" s="12">
        <v>42997</v>
      </c>
      <c r="T39" s="10"/>
      <c r="U39" s="12">
        <v>43027</v>
      </c>
      <c r="V39" s="10"/>
      <c r="W39" s="13">
        <v>43057</v>
      </c>
      <c r="X39" s="14"/>
      <c r="Y39" s="13">
        <v>43087</v>
      </c>
      <c r="Z39" s="14"/>
      <c r="AA39" s="13">
        <v>43117</v>
      </c>
      <c r="AB39" s="14"/>
      <c r="AC39" s="13">
        <v>43147</v>
      </c>
    </row>
    <row r="40" spans="1:29" x14ac:dyDescent="0.3">
      <c r="A40" s="10">
        <v>150</v>
      </c>
      <c r="B40" s="11" t="s">
        <v>32</v>
      </c>
      <c r="C40" s="10">
        <v>640000</v>
      </c>
      <c r="D40" s="10">
        <v>1</v>
      </c>
      <c r="E40" s="10">
        <v>640000</v>
      </c>
      <c r="F40" s="12">
        <v>42881</v>
      </c>
      <c r="G40" s="10" t="s">
        <v>75</v>
      </c>
      <c r="H40" s="10">
        <v>640000</v>
      </c>
      <c r="I40" s="10">
        <v>260000</v>
      </c>
      <c r="J40" s="16">
        <v>250000</v>
      </c>
      <c r="K40" s="12">
        <v>42881</v>
      </c>
      <c r="L40" s="10">
        <v>130000</v>
      </c>
      <c r="M40" s="12">
        <v>42911</v>
      </c>
      <c r="N40" s="10">
        <v>100000</v>
      </c>
      <c r="O40" s="12">
        <v>42941</v>
      </c>
      <c r="P40" s="10"/>
      <c r="Q40" s="12">
        <v>42971</v>
      </c>
      <c r="R40" s="10"/>
      <c r="S40" s="12">
        <v>43001</v>
      </c>
      <c r="T40" s="10"/>
      <c r="U40" s="12">
        <v>43031</v>
      </c>
      <c r="V40" s="10"/>
      <c r="W40" s="13">
        <v>43061</v>
      </c>
      <c r="X40" s="14"/>
      <c r="Y40" s="13">
        <v>43091</v>
      </c>
      <c r="Z40" s="14"/>
      <c r="AA40" s="13">
        <v>43121</v>
      </c>
      <c r="AB40" s="14"/>
      <c r="AC40" s="13">
        <v>43151</v>
      </c>
    </row>
    <row r="41" spans="1:29" x14ac:dyDescent="0.3">
      <c r="A41" s="10">
        <v>307</v>
      </c>
      <c r="B41" s="11" t="s">
        <v>76</v>
      </c>
      <c r="C41" s="10">
        <v>35000</v>
      </c>
      <c r="D41" s="10">
        <v>1</v>
      </c>
      <c r="E41" s="10">
        <v>35000</v>
      </c>
      <c r="F41" s="12">
        <v>43010</v>
      </c>
      <c r="G41" s="10" t="s">
        <v>77</v>
      </c>
      <c r="H41" s="10">
        <v>35000</v>
      </c>
      <c r="I41" s="10">
        <v>35000</v>
      </c>
      <c r="J41" s="16">
        <v>35000</v>
      </c>
      <c r="K41" s="12">
        <v>43010</v>
      </c>
      <c r="L41" s="10"/>
      <c r="M41" s="12">
        <v>43040</v>
      </c>
      <c r="N41" s="10"/>
      <c r="O41" s="12">
        <v>43070</v>
      </c>
      <c r="P41" s="10"/>
      <c r="Q41" s="12">
        <v>43100</v>
      </c>
      <c r="R41" s="10"/>
      <c r="S41" s="12">
        <v>43130</v>
      </c>
      <c r="T41" s="10"/>
      <c r="U41" s="12">
        <v>43160</v>
      </c>
      <c r="V41" s="10"/>
      <c r="W41" s="13">
        <v>43190</v>
      </c>
      <c r="X41" s="14"/>
      <c r="Y41" s="13">
        <v>43220</v>
      </c>
      <c r="Z41" s="14"/>
      <c r="AA41" s="13">
        <v>43250</v>
      </c>
      <c r="AB41" s="14"/>
      <c r="AC41" s="13">
        <v>43280</v>
      </c>
    </row>
    <row r="42" spans="1:29" x14ac:dyDescent="0.3">
      <c r="A42" s="10">
        <v>98</v>
      </c>
      <c r="B42" s="11" t="s">
        <v>47</v>
      </c>
      <c r="C42" s="10">
        <v>625000</v>
      </c>
      <c r="D42" s="10">
        <v>1</v>
      </c>
      <c r="E42" s="10">
        <v>625000</v>
      </c>
      <c r="F42" s="12">
        <v>42953</v>
      </c>
      <c r="G42" s="10" t="s">
        <v>78</v>
      </c>
      <c r="H42" s="10">
        <v>625000</v>
      </c>
      <c r="I42" s="10">
        <v>225000</v>
      </c>
      <c r="J42" s="16">
        <v>400000</v>
      </c>
      <c r="K42" s="12">
        <v>42953</v>
      </c>
      <c r="L42" s="10"/>
      <c r="M42" s="12">
        <v>42983</v>
      </c>
      <c r="N42" s="10"/>
      <c r="O42" s="12">
        <v>43013</v>
      </c>
      <c r="P42" s="10"/>
      <c r="Q42" s="12">
        <v>43043</v>
      </c>
      <c r="R42" s="10"/>
      <c r="S42" s="12">
        <v>43073</v>
      </c>
      <c r="T42" s="10"/>
      <c r="U42" s="12">
        <v>43103</v>
      </c>
      <c r="V42" s="10"/>
      <c r="W42" s="13">
        <v>43133</v>
      </c>
      <c r="X42" s="14"/>
      <c r="Y42" s="13">
        <v>43163</v>
      </c>
      <c r="Z42" s="14"/>
      <c r="AA42" s="13">
        <v>43193</v>
      </c>
      <c r="AB42" s="14"/>
      <c r="AC42" s="13">
        <v>43223</v>
      </c>
    </row>
    <row r="43" spans="1:29" x14ac:dyDescent="0.3">
      <c r="A43" s="10">
        <v>18</v>
      </c>
      <c r="B43" s="11" t="s">
        <v>79</v>
      </c>
      <c r="C43" s="10">
        <v>360000</v>
      </c>
      <c r="D43" s="10">
        <v>1</v>
      </c>
      <c r="E43" s="10">
        <v>360000</v>
      </c>
      <c r="F43" s="12">
        <v>42881</v>
      </c>
      <c r="G43" s="10" t="s">
        <v>80</v>
      </c>
      <c r="H43" s="10">
        <v>360000</v>
      </c>
      <c r="I43" s="10">
        <v>60000</v>
      </c>
      <c r="J43" s="16">
        <v>60000</v>
      </c>
      <c r="K43" s="12">
        <v>42881</v>
      </c>
      <c r="L43" s="10">
        <v>60000</v>
      </c>
      <c r="M43" s="12">
        <v>42911</v>
      </c>
      <c r="N43" s="10">
        <v>60000</v>
      </c>
      <c r="O43" s="12">
        <v>42941</v>
      </c>
      <c r="P43" s="10">
        <v>60000</v>
      </c>
      <c r="Q43" s="12">
        <v>42971</v>
      </c>
      <c r="R43" s="10">
        <v>60000</v>
      </c>
      <c r="S43" s="12">
        <v>43001</v>
      </c>
      <c r="T43" s="10">
        <v>60000</v>
      </c>
      <c r="U43" s="12">
        <v>43031</v>
      </c>
      <c r="V43" s="10"/>
      <c r="W43" s="13">
        <v>43061</v>
      </c>
      <c r="X43" s="14"/>
      <c r="Y43" s="13">
        <v>43091</v>
      </c>
      <c r="Z43" s="14"/>
      <c r="AA43" s="13">
        <v>43121</v>
      </c>
      <c r="AB43" s="14"/>
      <c r="AC43" s="13">
        <v>43151</v>
      </c>
    </row>
    <row r="44" spans="1:29" x14ac:dyDescent="0.3">
      <c r="A44" s="10">
        <v>48</v>
      </c>
      <c r="B44" s="11" t="s">
        <v>81</v>
      </c>
      <c r="C44" s="10">
        <v>750000</v>
      </c>
      <c r="D44" s="10">
        <v>1</v>
      </c>
      <c r="E44" s="10">
        <v>750000</v>
      </c>
      <c r="F44" s="12">
        <v>42917</v>
      </c>
      <c r="G44" s="10" t="s">
        <v>82</v>
      </c>
      <c r="H44" s="10">
        <v>750000</v>
      </c>
      <c r="I44" s="10">
        <v>310000</v>
      </c>
      <c r="J44" s="16">
        <v>110000</v>
      </c>
      <c r="K44" s="12">
        <v>42917</v>
      </c>
      <c r="L44" s="10">
        <v>110000</v>
      </c>
      <c r="M44" s="12">
        <v>42947</v>
      </c>
      <c r="N44" s="10">
        <v>110000</v>
      </c>
      <c r="O44" s="12">
        <v>42977</v>
      </c>
      <c r="P44" s="10">
        <v>110000</v>
      </c>
      <c r="Q44" s="12">
        <v>43007</v>
      </c>
      <c r="R44" s="10">
        <v>110000</v>
      </c>
      <c r="S44" s="12">
        <v>43037</v>
      </c>
      <c r="T44" s="10">
        <v>100000</v>
      </c>
      <c r="U44" s="12">
        <v>43067</v>
      </c>
      <c r="V44" s="10">
        <v>100000</v>
      </c>
      <c r="W44" s="13">
        <v>43097</v>
      </c>
      <c r="X44" s="14"/>
      <c r="Y44" s="13">
        <v>43127</v>
      </c>
      <c r="Z44" s="14"/>
      <c r="AA44" s="13">
        <v>43157</v>
      </c>
      <c r="AB44" s="14"/>
      <c r="AC44" s="13">
        <v>43187</v>
      </c>
    </row>
    <row r="45" spans="1:29" x14ac:dyDescent="0.3">
      <c r="A45" s="10">
        <v>48</v>
      </c>
      <c r="B45" s="11" t="s">
        <v>81</v>
      </c>
      <c r="C45" s="10">
        <v>660000</v>
      </c>
      <c r="D45" s="10">
        <v>1</v>
      </c>
      <c r="E45" s="10">
        <v>660000</v>
      </c>
      <c r="F45" s="12">
        <v>42902</v>
      </c>
      <c r="G45" s="10" t="s">
        <v>83</v>
      </c>
      <c r="H45" s="10">
        <v>660000</v>
      </c>
      <c r="I45" s="10">
        <v>110000</v>
      </c>
      <c r="J45" s="16">
        <v>110000</v>
      </c>
      <c r="K45" s="12">
        <v>42902</v>
      </c>
      <c r="L45" s="10">
        <v>110000</v>
      </c>
      <c r="M45" s="12">
        <v>42932</v>
      </c>
      <c r="N45" s="10">
        <v>110000</v>
      </c>
      <c r="O45" s="12">
        <v>42962</v>
      </c>
      <c r="P45" s="10">
        <v>110000</v>
      </c>
      <c r="Q45" s="12">
        <v>42992</v>
      </c>
      <c r="R45" s="10">
        <v>110000</v>
      </c>
      <c r="S45" s="12">
        <v>43022</v>
      </c>
      <c r="T45" s="10">
        <v>110000</v>
      </c>
      <c r="U45" s="12">
        <v>43052</v>
      </c>
      <c r="V45" s="10"/>
      <c r="W45" s="13">
        <v>43082</v>
      </c>
      <c r="X45" s="14"/>
      <c r="Y45" s="13">
        <v>43112</v>
      </c>
      <c r="Z45" s="14"/>
      <c r="AA45" s="13">
        <v>43142</v>
      </c>
      <c r="AB45" s="14"/>
      <c r="AC45" s="13">
        <v>43172</v>
      </c>
    </row>
    <row r="46" spans="1:29" x14ac:dyDescent="0.3">
      <c r="A46" s="10">
        <v>253</v>
      </c>
      <c r="B46" s="11" t="s">
        <v>84</v>
      </c>
      <c r="C46" s="10">
        <v>650000</v>
      </c>
      <c r="D46" s="10">
        <v>1</v>
      </c>
      <c r="E46" s="10">
        <v>650000</v>
      </c>
      <c r="F46" s="12">
        <v>42921</v>
      </c>
      <c r="G46" s="10" t="s">
        <v>85</v>
      </c>
      <c r="H46" s="10">
        <v>650000</v>
      </c>
      <c r="I46" s="10">
        <v>283000</v>
      </c>
      <c r="J46" s="16">
        <v>90000</v>
      </c>
      <c r="K46" s="12">
        <v>42921</v>
      </c>
      <c r="L46" s="10">
        <v>95000</v>
      </c>
      <c r="M46" s="12">
        <v>42951</v>
      </c>
      <c r="N46" s="10">
        <v>92000</v>
      </c>
      <c r="O46" s="12">
        <v>42981</v>
      </c>
      <c r="P46" s="10">
        <v>90000</v>
      </c>
      <c r="Q46" s="12">
        <v>43011</v>
      </c>
      <c r="R46" s="10">
        <v>90000</v>
      </c>
      <c r="S46" s="12">
        <v>43041</v>
      </c>
      <c r="T46" s="10">
        <v>193000</v>
      </c>
      <c r="U46" s="12">
        <v>43071</v>
      </c>
      <c r="V46" s="10"/>
      <c r="W46" s="13">
        <v>43101</v>
      </c>
      <c r="X46" s="14"/>
      <c r="Y46" s="13">
        <v>43131</v>
      </c>
      <c r="Z46" s="14"/>
      <c r="AA46" s="13">
        <v>43161</v>
      </c>
      <c r="AB46" s="14"/>
      <c r="AC46" s="13">
        <v>43191</v>
      </c>
    </row>
    <row r="47" spans="1:29" x14ac:dyDescent="0.3">
      <c r="A47" s="10">
        <v>3</v>
      </c>
      <c r="B47" s="11" t="s">
        <v>46</v>
      </c>
      <c r="C47" s="10">
        <v>600000</v>
      </c>
      <c r="D47" s="10">
        <v>1</v>
      </c>
      <c r="E47" s="10">
        <v>600000</v>
      </c>
      <c r="F47" s="12">
        <v>42870</v>
      </c>
      <c r="G47" s="10" t="s">
        <v>86</v>
      </c>
      <c r="H47" s="10">
        <v>600000</v>
      </c>
      <c r="I47" s="10">
        <v>100000</v>
      </c>
      <c r="J47" s="16">
        <v>100000</v>
      </c>
      <c r="K47" s="12">
        <v>42870</v>
      </c>
      <c r="L47" s="10">
        <v>100000</v>
      </c>
      <c r="M47" s="12">
        <v>42900</v>
      </c>
      <c r="N47" s="10">
        <v>100000</v>
      </c>
      <c r="O47" s="12">
        <v>42930</v>
      </c>
      <c r="P47" s="10">
        <v>100000</v>
      </c>
      <c r="Q47" s="12">
        <v>42960</v>
      </c>
      <c r="R47" s="10">
        <v>100000</v>
      </c>
      <c r="S47" s="12">
        <v>42990</v>
      </c>
      <c r="T47" s="10">
        <v>100000</v>
      </c>
      <c r="U47" s="12">
        <v>43020</v>
      </c>
      <c r="V47" s="10"/>
      <c r="W47" s="13">
        <v>43050</v>
      </c>
      <c r="X47" s="14"/>
      <c r="Y47" s="13">
        <v>43080</v>
      </c>
      <c r="Z47" s="14"/>
      <c r="AA47" s="13">
        <v>43110</v>
      </c>
      <c r="AB47" s="14"/>
      <c r="AC47" s="13">
        <v>43140</v>
      </c>
    </row>
    <row r="48" spans="1:29" x14ac:dyDescent="0.3">
      <c r="A48" s="10">
        <v>104</v>
      </c>
      <c r="B48" s="11" t="s">
        <v>87</v>
      </c>
      <c r="C48" s="10">
        <v>25000</v>
      </c>
      <c r="D48" s="10">
        <v>1</v>
      </c>
      <c r="E48" s="10">
        <v>25000</v>
      </c>
      <c r="F48" s="12">
        <v>42897</v>
      </c>
      <c r="G48" s="10" t="s">
        <v>88</v>
      </c>
      <c r="H48" s="10">
        <v>2695000</v>
      </c>
      <c r="I48" s="10">
        <v>1425000</v>
      </c>
      <c r="J48" s="16">
        <v>420000</v>
      </c>
      <c r="K48" s="12">
        <v>42897</v>
      </c>
      <c r="L48" s="10">
        <v>450000</v>
      </c>
      <c r="M48" s="12">
        <v>42927</v>
      </c>
      <c r="N48" s="10">
        <v>400000</v>
      </c>
      <c r="O48" s="12">
        <v>42957</v>
      </c>
      <c r="P48" s="10">
        <v>500000</v>
      </c>
      <c r="Q48" s="12">
        <v>42987</v>
      </c>
      <c r="R48" s="10">
        <v>450000</v>
      </c>
      <c r="S48" s="12">
        <v>43017</v>
      </c>
      <c r="T48" s="10"/>
      <c r="U48" s="12">
        <v>43047</v>
      </c>
      <c r="V48" s="10"/>
      <c r="W48" s="13">
        <v>43077</v>
      </c>
      <c r="X48" s="14"/>
      <c r="Y48" s="13">
        <v>43107</v>
      </c>
      <c r="Z48" s="14"/>
      <c r="AA48" s="13">
        <v>43137</v>
      </c>
      <c r="AB48" s="14"/>
      <c r="AC48" s="13">
        <v>43167</v>
      </c>
    </row>
    <row r="49" spans="1:29" x14ac:dyDescent="0.3">
      <c r="A49" s="10">
        <v>116</v>
      </c>
      <c r="B49" s="11" t="s">
        <v>89</v>
      </c>
      <c r="C49" s="10">
        <v>25000</v>
      </c>
      <c r="D49" s="10">
        <v>1</v>
      </c>
      <c r="E49" s="10">
        <v>25000</v>
      </c>
      <c r="F49" s="12">
        <v>42897</v>
      </c>
      <c r="G49" s="10" t="s">
        <v>88</v>
      </c>
      <c r="H49" s="10"/>
      <c r="I49" s="10"/>
      <c r="J49" s="16"/>
      <c r="K49" s="12">
        <v>42897</v>
      </c>
      <c r="L49" s="10"/>
      <c r="M49" s="12">
        <v>42927</v>
      </c>
      <c r="N49" s="10"/>
      <c r="O49" s="12">
        <v>42957</v>
      </c>
      <c r="P49" s="10"/>
      <c r="Q49" s="12">
        <v>42987</v>
      </c>
      <c r="R49" s="10"/>
      <c r="S49" s="12">
        <v>43017</v>
      </c>
      <c r="T49" s="10"/>
      <c r="U49" s="12">
        <v>43047</v>
      </c>
      <c r="V49" s="10"/>
      <c r="W49" s="13">
        <v>43077</v>
      </c>
      <c r="X49" s="14"/>
      <c r="Y49" s="13">
        <v>43107</v>
      </c>
      <c r="Z49" s="14"/>
      <c r="AA49" s="13">
        <v>43137</v>
      </c>
      <c r="AB49" s="14"/>
      <c r="AC49" s="13">
        <v>43167</v>
      </c>
    </row>
    <row r="50" spans="1:29" x14ac:dyDescent="0.3">
      <c r="A50" s="10">
        <v>75</v>
      </c>
      <c r="B50" s="11" t="s">
        <v>90</v>
      </c>
      <c r="C50" s="10">
        <v>660000</v>
      </c>
      <c r="D50" s="10">
        <v>1</v>
      </c>
      <c r="E50" s="10">
        <v>660000</v>
      </c>
      <c r="F50" s="12">
        <v>42897</v>
      </c>
      <c r="G50" s="10" t="s">
        <v>88</v>
      </c>
      <c r="H50" s="10"/>
      <c r="I50" s="10"/>
      <c r="J50" s="16"/>
      <c r="K50" s="12">
        <v>42897</v>
      </c>
      <c r="L50" s="10"/>
      <c r="M50" s="12">
        <v>42927</v>
      </c>
      <c r="N50" s="10"/>
      <c r="O50" s="12">
        <v>42957</v>
      </c>
      <c r="P50" s="10"/>
      <c r="Q50" s="12">
        <v>42987</v>
      </c>
      <c r="R50" s="10"/>
      <c r="S50" s="12">
        <v>43017</v>
      </c>
      <c r="T50" s="10"/>
      <c r="U50" s="12">
        <v>43047</v>
      </c>
      <c r="V50" s="10"/>
      <c r="W50" s="13">
        <v>43077</v>
      </c>
      <c r="X50" s="14"/>
      <c r="Y50" s="13">
        <v>43107</v>
      </c>
      <c r="Z50" s="14"/>
      <c r="AA50" s="13">
        <v>43137</v>
      </c>
      <c r="AB50" s="14"/>
      <c r="AC50" s="13">
        <v>43167</v>
      </c>
    </row>
    <row r="51" spans="1:29" x14ac:dyDescent="0.3">
      <c r="A51" s="10">
        <v>150</v>
      </c>
      <c r="B51" s="11" t="s">
        <v>32</v>
      </c>
      <c r="C51" s="10">
        <v>755000</v>
      </c>
      <c r="D51" s="10">
        <v>1</v>
      </c>
      <c r="E51" s="10">
        <v>755000</v>
      </c>
      <c r="F51" s="12">
        <v>42897</v>
      </c>
      <c r="G51" s="10" t="s">
        <v>88</v>
      </c>
      <c r="H51" s="10"/>
      <c r="I51" s="10"/>
      <c r="J51" s="16"/>
      <c r="K51" s="12">
        <v>42897</v>
      </c>
      <c r="L51" s="10"/>
      <c r="M51" s="12">
        <v>42927</v>
      </c>
      <c r="N51" s="10"/>
      <c r="O51" s="12">
        <v>42957</v>
      </c>
      <c r="P51" s="10"/>
      <c r="Q51" s="12">
        <v>42987</v>
      </c>
      <c r="R51" s="10"/>
      <c r="S51" s="12">
        <v>43017</v>
      </c>
      <c r="T51" s="10"/>
      <c r="U51" s="12">
        <v>43047</v>
      </c>
      <c r="V51" s="10"/>
      <c r="W51" s="13">
        <v>43077</v>
      </c>
      <c r="X51" s="14"/>
      <c r="Y51" s="13">
        <v>43107</v>
      </c>
      <c r="Z51" s="14"/>
      <c r="AA51" s="13">
        <v>43137</v>
      </c>
      <c r="AB51" s="14"/>
      <c r="AC51" s="13">
        <v>43167</v>
      </c>
    </row>
    <row r="52" spans="1:29" x14ac:dyDescent="0.3">
      <c r="A52" s="10">
        <v>152</v>
      </c>
      <c r="B52" s="11" t="s">
        <v>35</v>
      </c>
      <c r="C52" s="10">
        <v>570000</v>
      </c>
      <c r="D52" s="10">
        <v>1</v>
      </c>
      <c r="E52" s="10">
        <v>570000</v>
      </c>
      <c r="F52" s="12">
        <v>42897</v>
      </c>
      <c r="G52" s="10" t="s">
        <v>88</v>
      </c>
      <c r="H52" s="10"/>
      <c r="I52" s="10"/>
      <c r="J52" s="16"/>
      <c r="K52" s="12">
        <v>42897</v>
      </c>
      <c r="L52" s="10"/>
      <c r="M52" s="12">
        <v>42927</v>
      </c>
      <c r="N52" s="10"/>
      <c r="O52" s="12">
        <v>42957</v>
      </c>
      <c r="P52" s="10"/>
      <c r="Q52" s="12">
        <v>42987</v>
      </c>
      <c r="R52" s="10"/>
      <c r="S52" s="12">
        <v>43017</v>
      </c>
      <c r="T52" s="10"/>
      <c r="U52" s="12">
        <v>43047</v>
      </c>
      <c r="V52" s="10"/>
      <c r="W52" s="13">
        <v>43077</v>
      </c>
      <c r="X52" s="14"/>
      <c r="Y52" s="13">
        <v>43107</v>
      </c>
      <c r="Z52" s="14"/>
      <c r="AA52" s="13">
        <v>43137</v>
      </c>
      <c r="AB52" s="14"/>
      <c r="AC52" s="13">
        <v>43167</v>
      </c>
    </row>
    <row r="53" spans="1:29" x14ac:dyDescent="0.3">
      <c r="A53" s="10">
        <v>152</v>
      </c>
      <c r="B53" s="11" t="s">
        <v>35</v>
      </c>
      <c r="C53" s="10">
        <v>660000</v>
      </c>
      <c r="D53" s="10">
        <v>1</v>
      </c>
      <c r="E53" s="10">
        <v>660000</v>
      </c>
      <c r="F53" s="12">
        <v>42897</v>
      </c>
      <c r="G53" s="10" t="s">
        <v>88</v>
      </c>
      <c r="H53" s="10"/>
      <c r="I53" s="10"/>
      <c r="J53" s="16"/>
      <c r="K53" s="12">
        <v>42897</v>
      </c>
      <c r="L53" s="10"/>
      <c r="M53" s="12">
        <v>42927</v>
      </c>
      <c r="N53" s="10"/>
      <c r="O53" s="12">
        <v>42957</v>
      </c>
      <c r="P53" s="10"/>
      <c r="Q53" s="12">
        <v>42987</v>
      </c>
      <c r="R53" s="10"/>
      <c r="S53" s="12">
        <v>43017</v>
      </c>
      <c r="T53" s="10"/>
      <c r="U53" s="12">
        <v>43047</v>
      </c>
      <c r="V53" s="10"/>
      <c r="W53" s="13">
        <v>43077</v>
      </c>
      <c r="X53" s="14"/>
      <c r="Y53" s="13">
        <v>43107</v>
      </c>
      <c r="Z53" s="14"/>
      <c r="AA53" s="13">
        <v>43137</v>
      </c>
      <c r="AB53" s="14"/>
      <c r="AC53" s="13">
        <v>43167</v>
      </c>
    </row>
    <row r="54" spans="1:29" x14ac:dyDescent="0.3">
      <c r="A54" s="10">
        <v>155</v>
      </c>
      <c r="B54" s="11" t="s">
        <v>91</v>
      </c>
      <c r="C54" s="10">
        <v>480000</v>
      </c>
      <c r="D54" s="10">
        <v>2</v>
      </c>
      <c r="E54" s="10">
        <v>960000</v>
      </c>
      <c r="F54" s="12">
        <v>42920</v>
      </c>
      <c r="G54" s="10" t="s">
        <v>92</v>
      </c>
      <c r="H54" s="10">
        <v>960000</v>
      </c>
      <c r="I54" s="10">
        <v>100000</v>
      </c>
      <c r="J54" s="16">
        <v>660000</v>
      </c>
      <c r="K54" s="12">
        <v>42920</v>
      </c>
      <c r="L54" s="10">
        <v>200000</v>
      </c>
      <c r="M54" s="12">
        <v>42950</v>
      </c>
      <c r="N54" s="10">
        <v>100000</v>
      </c>
      <c r="O54" s="12">
        <v>42980</v>
      </c>
      <c r="P54" s="10"/>
      <c r="Q54" s="12">
        <v>43010</v>
      </c>
      <c r="R54" s="10"/>
      <c r="S54" s="12">
        <v>43040</v>
      </c>
      <c r="T54" s="10"/>
      <c r="U54" s="12">
        <v>43070</v>
      </c>
      <c r="V54" s="10"/>
      <c r="W54" s="13">
        <v>43100</v>
      </c>
      <c r="X54" s="14"/>
      <c r="Y54" s="13">
        <v>43130</v>
      </c>
      <c r="Z54" s="14"/>
      <c r="AA54" s="13">
        <v>43160</v>
      </c>
      <c r="AB54" s="14"/>
      <c r="AC54" s="13">
        <v>43190</v>
      </c>
    </row>
    <row r="55" spans="1:29" x14ac:dyDescent="0.3">
      <c r="A55" s="10">
        <v>41</v>
      </c>
      <c r="B55" s="11" t="s">
        <v>33</v>
      </c>
      <c r="C55" s="10">
        <v>1264000</v>
      </c>
      <c r="D55" s="10">
        <v>1</v>
      </c>
      <c r="E55" s="10">
        <v>1264000</v>
      </c>
      <c r="F55" s="12">
        <v>42855</v>
      </c>
      <c r="G55" s="10" t="s">
        <v>93</v>
      </c>
      <c r="H55" s="10">
        <v>1264000</v>
      </c>
      <c r="I55" s="10">
        <v>254000</v>
      </c>
      <c r="J55" s="16">
        <v>210000</v>
      </c>
      <c r="K55" s="12">
        <v>42855</v>
      </c>
      <c r="L55" s="10">
        <v>200000</v>
      </c>
      <c r="M55" s="12">
        <v>42885</v>
      </c>
      <c r="N55" s="10">
        <v>200000</v>
      </c>
      <c r="O55" s="12">
        <v>42915</v>
      </c>
      <c r="P55" s="10">
        <v>200000</v>
      </c>
      <c r="Q55" s="12">
        <v>42945</v>
      </c>
      <c r="R55" s="10">
        <v>200000</v>
      </c>
      <c r="S55" s="12">
        <v>42975</v>
      </c>
      <c r="T55" s="10">
        <v>254000</v>
      </c>
      <c r="U55" s="12">
        <v>43005</v>
      </c>
      <c r="V55" s="10"/>
      <c r="W55" s="13">
        <v>43035</v>
      </c>
      <c r="X55" s="14"/>
      <c r="Y55" s="13">
        <v>43065</v>
      </c>
      <c r="Z55" s="14"/>
      <c r="AA55" s="13">
        <v>43095</v>
      </c>
      <c r="AB55" s="14"/>
      <c r="AC55" s="13">
        <v>43125</v>
      </c>
    </row>
    <row r="56" spans="1:29" x14ac:dyDescent="0.3">
      <c r="A56" s="10">
        <v>150</v>
      </c>
      <c r="B56" s="11" t="s">
        <v>32</v>
      </c>
      <c r="C56" s="10">
        <v>755000</v>
      </c>
      <c r="D56" s="10">
        <v>1</v>
      </c>
      <c r="E56" s="10">
        <v>755000</v>
      </c>
      <c r="F56" s="12">
        <v>42873</v>
      </c>
      <c r="G56" s="10" t="s">
        <v>94</v>
      </c>
      <c r="H56" s="10">
        <v>755000</v>
      </c>
      <c r="I56" s="10">
        <v>255000</v>
      </c>
      <c r="J56" s="16">
        <v>125000</v>
      </c>
      <c r="K56" s="12">
        <v>42873</v>
      </c>
      <c r="L56" s="10">
        <v>125000</v>
      </c>
      <c r="M56" s="12">
        <v>42903</v>
      </c>
      <c r="N56" s="10">
        <v>125000</v>
      </c>
      <c r="O56" s="12">
        <v>42933</v>
      </c>
      <c r="P56" s="10">
        <v>125000</v>
      </c>
      <c r="Q56" s="12">
        <v>42963</v>
      </c>
      <c r="R56" s="10">
        <v>255000</v>
      </c>
      <c r="S56" s="12">
        <v>42993</v>
      </c>
      <c r="T56" s="10"/>
      <c r="U56" s="12">
        <v>43023</v>
      </c>
      <c r="V56" s="10"/>
      <c r="W56" s="13">
        <v>43053</v>
      </c>
      <c r="X56" s="14"/>
      <c r="Y56" s="13">
        <v>43083</v>
      </c>
      <c r="Z56" s="14"/>
      <c r="AA56" s="13">
        <v>43113</v>
      </c>
      <c r="AB56" s="14"/>
      <c r="AC56" s="13">
        <v>43143</v>
      </c>
    </row>
    <row r="57" spans="1:29" x14ac:dyDescent="0.3">
      <c r="A57" s="10">
        <v>32</v>
      </c>
      <c r="B57" s="11" t="s">
        <v>95</v>
      </c>
      <c r="C57" s="10">
        <v>555000</v>
      </c>
      <c r="D57" s="10">
        <v>1</v>
      </c>
      <c r="E57" s="10">
        <v>555000</v>
      </c>
      <c r="F57" s="12">
        <v>42888</v>
      </c>
      <c r="G57" s="10" t="s">
        <v>96</v>
      </c>
      <c r="H57" s="10">
        <v>605000</v>
      </c>
      <c r="I57" s="10">
        <v>213000</v>
      </c>
      <c r="J57" s="16">
        <v>142000</v>
      </c>
      <c r="K57" s="12">
        <v>42888</v>
      </c>
      <c r="L57" s="10">
        <v>100000</v>
      </c>
      <c r="M57" s="12">
        <v>42918</v>
      </c>
      <c r="N57" s="10">
        <v>150000</v>
      </c>
      <c r="O57" s="12">
        <v>42948</v>
      </c>
      <c r="P57" s="10">
        <v>160000</v>
      </c>
      <c r="Q57" s="12">
        <v>42978</v>
      </c>
      <c r="R57" s="10">
        <v>53000</v>
      </c>
      <c r="S57" s="12">
        <v>43008</v>
      </c>
      <c r="T57" s="10"/>
      <c r="U57" s="12">
        <v>43038</v>
      </c>
      <c r="V57" s="10"/>
      <c r="W57" s="13">
        <v>43068</v>
      </c>
      <c r="X57" s="14"/>
      <c r="Y57" s="13">
        <v>43098</v>
      </c>
      <c r="Z57" s="14"/>
      <c r="AA57" s="13">
        <v>43128</v>
      </c>
      <c r="AB57" s="14"/>
      <c r="AC57" s="13">
        <v>43158</v>
      </c>
    </row>
    <row r="58" spans="1:29" x14ac:dyDescent="0.3">
      <c r="A58" s="10">
        <v>112</v>
      </c>
      <c r="B58" s="11" t="s">
        <v>97</v>
      </c>
      <c r="C58" s="10">
        <v>25000</v>
      </c>
      <c r="D58" s="10">
        <v>1</v>
      </c>
      <c r="E58" s="10">
        <v>25000</v>
      </c>
      <c r="F58" s="12">
        <v>42888</v>
      </c>
      <c r="G58" s="10" t="s">
        <v>96</v>
      </c>
      <c r="H58" s="10"/>
      <c r="I58" s="10"/>
      <c r="J58" s="16"/>
      <c r="K58" s="12">
        <v>42888</v>
      </c>
      <c r="L58" s="10"/>
      <c r="M58" s="12">
        <v>42918</v>
      </c>
      <c r="N58" s="10"/>
      <c r="O58" s="12">
        <v>42948</v>
      </c>
      <c r="P58" s="10"/>
      <c r="Q58" s="12">
        <v>42978</v>
      </c>
      <c r="R58" s="10"/>
      <c r="S58" s="12">
        <v>43008</v>
      </c>
      <c r="T58" s="10"/>
      <c r="U58" s="12">
        <v>43038</v>
      </c>
      <c r="V58" s="10"/>
      <c r="W58" s="13">
        <v>43068</v>
      </c>
      <c r="X58" s="14"/>
      <c r="Y58" s="13">
        <v>43098</v>
      </c>
      <c r="Z58" s="14"/>
      <c r="AA58" s="13">
        <v>43128</v>
      </c>
      <c r="AB58" s="14"/>
      <c r="AC58" s="13">
        <v>43158</v>
      </c>
    </row>
    <row r="59" spans="1:29" x14ac:dyDescent="0.3">
      <c r="A59" s="10">
        <v>133</v>
      </c>
      <c r="B59" s="11" t="s">
        <v>98</v>
      </c>
      <c r="C59" s="10">
        <v>25000</v>
      </c>
      <c r="D59" s="10">
        <v>1</v>
      </c>
      <c r="E59" s="10">
        <v>25000</v>
      </c>
      <c r="F59" s="12">
        <v>42888</v>
      </c>
      <c r="G59" s="10" t="s">
        <v>96</v>
      </c>
      <c r="H59" s="10"/>
      <c r="I59" s="10"/>
      <c r="J59" s="16"/>
      <c r="K59" s="12">
        <v>42888</v>
      </c>
      <c r="L59" s="10"/>
      <c r="M59" s="12">
        <v>42918</v>
      </c>
      <c r="N59" s="10"/>
      <c r="O59" s="12">
        <v>42948</v>
      </c>
      <c r="P59" s="10"/>
      <c r="Q59" s="12">
        <v>42978</v>
      </c>
      <c r="R59" s="10"/>
      <c r="S59" s="12">
        <v>43008</v>
      </c>
      <c r="T59" s="10"/>
      <c r="U59" s="12">
        <v>43038</v>
      </c>
      <c r="V59" s="10"/>
      <c r="W59" s="13">
        <v>43068</v>
      </c>
      <c r="X59" s="14"/>
      <c r="Y59" s="13">
        <v>43098</v>
      </c>
      <c r="Z59" s="14"/>
      <c r="AA59" s="13">
        <v>43128</v>
      </c>
      <c r="AB59" s="14"/>
      <c r="AC59" s="13">
        <v>43158</v>
      </c>
    </row>
    <row r="60" spans="1:29" x14ac:dyDescent="0.3">
      <c r="A60" s="10">
        <v>39</v>
      </c>
      <c r="B60" s="11" t="s">
        <v>58</v>
      </c>
      <c r="C60" s="10">
        <v>450000</v>
      </c>
      <c r="D60" s="10">
        <v>1</v>
      </c>
      <c r="E60" s="10">
        <v>450000</v>
      </c>
      <c r="F60" s="12">
        <v>42859</v>
      </c>
      <c r="G60" s="10" t="s">
        <v>99</v>
      </c>
      <c r="H60" s="10">
        <v>450000</v>
      </c>
      <c r="I60" s="10">
        <v>75000</v>
      </c>
      <c r="J60" s="16">
        <v>75000</v>
      </c>
      <c r="K60" s="12">
        <v>42859</v>
      </c>
      <c r="L60" s="10">
        <v>75000</v>
      </c>
      <c r="M60" s="12">
        <v>42889</v>
      </c>
      <c r="N60" s="10">
        <v>75000</v>
      </c>
      <c r="O60" s="12">
        <v>42919</v>
      </c>
      <c r="P60" s="10">
        <v>75000</v>
      </c>
      <c r="Q60" s="12">
        <v>42949</v>
      </c>
      <c r="R60" s="10">
        <v>75000</v>
      </c>
      <c r="S60" s="12">
        <v>42979</v>
      </c>
      <c r="T60" s="10">
        <v>75000</v>
      </c>
      <c r="U60" s="12">
        <v>43009</v>
      </c>
      <c r="V60" s="10">
        <v>15000</v>
      </c>
      <c r="W60" s="13">
        <v>43039</v>
      </c>
      <c r="X60" s="14">
        <v>15000</v>
      </c>
      <c r="Y60" s="13">
        <v>43069</v>
      </c>
      <c r="Z60" s="14">
        <v>15000</v>
      </c>
      <c r="AA60" s="13">
        <v>43099</v>
      </c>
      <c r="AB60" s="14">
        <v>15000</v>
      </c>
      <c r="AC60" s="13">
        <v>43129</v>
      </c>
    </row>
    <row r="61" spans="1:29" x14ac:dyDescent="0.3">
      <c r="A61" s="10">
        <v>251</v>
      </c>
      <c r="B61" s="11" t="s">
        <v>43</v>
      </c>
      <c r="C61" s="10">
        <v>625000</v>
      </c>
      <c r="D61" s="10">
        <v>1</v>
      </c>
      <c r="E61" s="10">
        <v>625000</v>
      </c>
      <c r="F61" s="12">
        <v>42938</v>
      </c>
      <c r="G61" s="10" t="s">
        <v>100</v>
      </c>
      <c r="H61" s="10">
        <v>625000</v>
      </c>
      <c r="I61" s="10">
        <v>370000</v>
      </c>
      <c r="J61" s="16">
        <v>85000</v>
      </c>
      <c r="K61" s="12">
        <v>42938</v>
      </c>
      <c r="L61" s="10">
        <v>85000</v>
      </c>
      <c r="M61" s="12">
        <v>42968</v>
      </c>
      <c r="N61" s="10">
        <v>85000</v>
      </c>
      <c r="O61" s="12">
        <v>42998</v>
      </c>
      <c r="P61" s="10">
        <v>80000</v>
      </c>
      <c r="Q61" s="12">
        <v>43028</v>
      </c>
      <c r="R61" s="10">
        <v>60000</v>
      </c>
      <c r="S61" s="12">
        <v>43058</v>
      </c>
      <c r="T61" s="10">
        <v>105000</v>
      </c>
      <c r="U61" s="12">
        <v>43088</v>
      </c>
      <c r="V61" s="10"/>
      <c r="W61" s="13">
        <v>43118</v>
      </c>
      <c r="X61" s="14"/>
      <c r="Y61" s="13">
        <v>43148</v>
      </c>
      <c r="Z61" s="14"/>
      <c r="AA61" s="13">
        <v>43178</v>
      </c>
      <c r="AB61" s="14"/>
      <c r="AC61" s="13">
        <v>43208</v>
      </c>
    </row>
    <row r="62" spans="1:29" x14ac:dyDescent="0.3">
      <c r="A62" s="10">
        <v>279</v>
      </c>
      <c r="B62" s="15" t="s">
        <v>25</v>
      </c>
      <c r="C62" s="10">
        <v>520000</v>
      </c>
      <c r="D62" s="10">
        <v>1</v>
      </c>
      <c r="E62" s="10">
        <v>520000</v>
      </c>
      <c r="F62" s="12">
        <v>42955</v>
      </c>
      <c r="G62" s="10" t="s">
        <v>101</v>
      </c>
      <c r="H62" s="10">
        <v>520000</v>
      </c>
      <c r="I62" s="10">
        <v>420000</v>
      </c>
      <c r="J62" s="16">
        <v>50000</v>
      </c>
      <c r="K62" s="12">
        <v>42955</v>
      </c>
      <c r="L62" s="10">
        <v>50000</v>
      </c>
      <c r="M62" s="12">
        <v>42985</v>
      </c>
      <c r="N62" s="10">
        <v>50000</v>
      </c>
      <c r="O62" s="12">
        <v>43015</v>
      </c>
      <c r="P62" s="10">
        <v>50000</v>
      </c>
      <c r="Q62" s="12">
        <v>43045</v>
      </c>
      <c r="R62" s="10">
        <v>50000</v>
      </c>
      <c r="S62" s="12">
        <v>43075</v>
      </c>
      <c r="T62" s="10">
        <v>50000</v>
      </c>
      <c r="U62" s="12">
        <v>43105</v>
      </c>
      <c r="V62" s="10">
        <v>50000</v>
      </c>
      <c r="W62" s="13">
        <v>43135</v>
      </c>
      <c r="X62" s="14">
        <v>70000</v>
      </c>
      <c r="Y62" s="13">
        <v>43165</v>
      </c>
      <c r="Z62" s="14"/>
      <c r="AA62" s="13">
        <v>43195</v>
      </c>
      <c r="AB62" s="14"/>
      <c r="AC62" s="13">
        <v>43225</v>
      </c>
    </row>
    <row r="63" spans="1:29" x14ac:dyDescent="0.3">
      <c r="A63" s="10">
        <v>58</v>
      </c>
      <c r="B63" s="11" t="s">
        <v>102</v>
      </c>
      <c r="C63" s="10">
        <v>275000</v>
      </c>
      <c r="D63" s="10">
        <v>1</v>
      </c>
      <c r="E63" s="10">
        <v>275000</v>
      </c>
      <c r="F63" s="12">
        <v>42871</v>
      </c>
      <c r="G63" s="10" t="s">
        <v>103</v>
      </c>
      <c r="H63" s="10">
        <v>275000</v>
      </c>
      <c r="I63" s="10">
        <v>225000</v>
      </c>
      <c r="J63" s="16">
        <v>50000</v>
      </c>
      <c r="K63" s="12">
        <v>42871</v>
      </c>
      <c r="L63" s="10">
        <v>50000</v>
      </c>
      <c r="M63" s="12">
        <v>42901</v>
      </c>
      <c r="N63" s="10">
        <v>50000</v>
      </c>
      <c r="O63" s="12">
        <v>42931</v>
      </c>
      <c r="P63" s="10">
        <v>125000</v>
      </c>
      <c r="Q63" s="12">
        <v>42961</v>
      </c>
      <c r="R63" s="10"/>
      <c r="S63" s="12">
        <v>42991</v>
      </c>
      <c r="T63" s="10"/>
      <c r="U63" s="12">
        <v>43021</v>
      </c>
      <c r="V63" s="10"/>
      <c r="W63" s="13">
        <v>43051</v>
      </c>
      <c r="X63" s="14"/>
      <c r="Y63" s="13">
        <v>43081</v>
      </c>
      <c r="Z63" s="14"/>
      <c r="AA63" s="13">
        <v>43111</v>
      </c>
      <c r="AB63" s="14"/>
      <c r="AC63" s="13">
        <v>43141</v>
      </c>
    </row>
    <row r="64" spans="1:29" x14ac:dyDescent="0.3">
      <c r="A64" s="10">
        <v>98</v>
      </c>
      <c r="B64" s="11" t="s">
        <v>47</v>
      </c>
      <c r="C64" s="10">
        <v>810000</v>
      </c>
      <c r="D64" s="10">
        <v>1</v>
      </c>
      <c r="E64" s="10">
        <v>810000</v>
      </c>
      <c r="F64" s="12">
        <v>42864</v>
      </c>
      <c r="G64" s="10" t="s">
        <v>104</v>
      </c>
      <c r="H64" s="10">
        <v>810000</v>
      </c>
      <c r="I64" s="10">
        <v>135000</v>
      </c>
      <c r="J64" s="16">
        <v>135000</v>
      </c>
      <c r="K64" s="12">
        <v>42864</v>
      </c>
      <c r="L64" s="10">
        <v>135000</v>
      </c>
      <c r="M64" s="12">
        <v>42894</v>
      </c>
      <c r="N64" s="10">
        <v>135000</v>
      </c>
      <c r="O64" s="12">
        <v>42924</v>
      </c>
      <c r="P64" s="10">
        <v>135000</v>
      </c>
      <c r="Q64" s="12">
        <v>42954</v>
      </c>
      <c r="R64" s="10">
        <v>135000</v>
      </c>
      <c r="S64" s="12">
        <v>42984</v>
      </c>
      <c r="T64" s="10">
        <v>135000</v>
      </c>
      <c r="U64" s="12">
        <v>43014</v>
      </c>
      <c r="V64" s="10"/>
      <c r="W64" s="13">
        <v>43044</v>
      </c>
      <c r="X64" s="14"/>
      <c r="Y64" s="13">
        <v>43074</v>
      </c>
      <c r="Z64" s="14"/>
      <c r="AA64" s="13">
        <v>43104</v>
      </c>
      <c r="AB64" s="14"/>
      <c r="AC64" s="13">
        <v>43134</v>
      </c>
    </row>
    <row r="65" spans="1:29" x14ac:dyDescent="0.3">
      <c r="A65" s="10">
        <v>238</v>
      </c>
      <c r="B65" s="11" t="s">
        <v>105</v>
      </c>
      <c r="C65" s="10">
        <v>590000</v>
      </c>
      <c r="D65" s="10">
        <v>1</v>
      </c>
      <c r="E65" s="10">
        <v>590000</v>
      </c>
      <c r="F65" s="12">
        <v>42990</v>
      </c>
      <c r="G65" s="10" t="s">
        <v>106</v>
      </c>
      <c r="H65" s="10">
        <v>1865000</v>
      </c>
      <c r="I65" s="10">
        <v>1365000</v>
      </c>
      <c r="J65" s="16">
        <v>500000</v>
      </c>
      <c r="K65" s="12">
        <v>42990</v>
      </c>
      <c r="L65" s="10">
        <v>600000</v>
      </c>
      <c r="M65" s="12">
        <v>43020</v>
      </c>
      <c r="N65" s="10">
        <v>250000</v>
      </c>
      <c r="O65" s="12">
        <v>43050</v>
      </c>
      <c r="P65" s="10">
        <v>400000</v>
      </c>
      <c r="Q65" s="12">
        <v>43080</v>
      </c>
      <c r="R65" s="10">
        <v>115000</v>
      </c>
      <c r="S65" s="12">
        <v>43110</v>
      </c>
      <c r="T65" s="10"/>
      <c r="U65" s="12">
        <v>43140</v>
      </c>
      <c r="V65" s="10"/>
      <c r="W65" s="13">
        <v>43170</v>
      </c>
      <c r="X65" s="14"/>
      <c r="Y65" s="13">
        <v>43200</v>
      </c>
      <c r="Z65" s="14"/>
      <c r="AA65" s="13">
        <v>43230</v>
      </c>
      <c r="AB65" s="14"/>
      <c r="AC65" s="13">
        <v>43260</v>
      </c>
    </row>
    <row r="66" spans="1:29" x14ac:dyDescent="0.3">
      <c r="A66" s="10">
        <v>175</v>
      </c>
      <c r="B66" s="11" t="s">
        <v>107</v>
      </c>
      <c r="C66" s="10">
        <v>220000</v>
      </c>
      <c r="D66" s="10">
        <v>1</v>
      </c>
      <c r="E66" s="10">
        <v>220000</v>
      </c>
      <c r="F66" s="12">
        <v>43313</v>
      </c>
      <c r="G66" s="10" t="s">
        <v>106</v>
      </c>
      <c r="H66" s="10"/>
      <c r="I66" s="10"/>
      <c r="J66" s="16">
        <f>E66/10</f>
        <v>22000</v>
      </c>
      <c r="K66" s="12">
        <f>F66</f>
        <v>43313</v>
      </c>
      <c r="L66" s="16">
        <v>22000</v>
      </c>
      <c r="M66" s="12">
        <f>K66+31</f>
        <v>43344</v>
      </c>
      <c r="N66" s="16">
        <v>22000</v>
      </c>
      <c r="O66" s="12">
        <f>M66+30</f>
        <v>43374</v>
      </c>
      <c r="P66" s="16">
        <v>22000</v>
      </c>
      <c r="Q66" s="12">
        <f>O66+31</f>
        <v>43405</v>
      </c>
      <c r="R66" s="16">
        <v>22000</v>
      </c>
      <c r="S66" s="12">
        <f>Q66+30</f>
        <v>43435</v>
      </c>
      <c r="T66" s="16">
        <v>22000</v>
      </c>
      <c r="U66" s="12">
        <v>43466</v>
      </c>
      <c r="V66" s="16">
        <v>22000</v>
      </c>
      <c r="W66" s="13">
        <v>43497</v>
      </c>
      <c r="X66" s="16">
        <v>22000</v>
      </c>
      <c r="Y66" s="13">
        <v>43525</v>
      </c>
      <c r="Z66" s="16">
        <v>22000</v>
      </c>
      <c r="AA66" s="13">
        <v>43556</v>
      </c>
      <c r="AB66" s="16">
        <v>22000</v>
      </c>
      <c r="AC66" s="13">
        <v>43586</v>
      </c>
    </row>
    <row r="67" spans="1:29" x14ac:dyDescent="0.3">
      <c r="A67" s="10">
        <v>258</v>
      </c>
      <c r="B67" s="11" t="s">
        <v>108</v>
      </c>
      <c r="C67" s="10">
        <v>850000</v>
      </c>
      <c r="D67" s="10">
        <v>1</v>
      </c>
      <c r="E67" s="10">
        <v>850000</v>
      </c>
      <c r="F67" s="12">
        <v>43313</v>
      </c>
      <c r="G67" s="10" t="s">
        <v>106</v>
      </c>
      <c r="H67" s="10"/>
      <c r="I67" s="10"/>
      <c r="J67" s="16">
        <f t="shared" ref="J67:J71" si="0">E67/10</f>
        <v>85000</v>
      </c>
      <c r="K67" s="12">
        <f t="shared" ref="K67:K71" si="1">F67</f>
        <v>43313</v>
      </c>
      <c r="L67" s="16">
        <v>85000</v>
      </c>
      <c r="M67" s="12">
        <f t="shared" ref="M67:M71" si="2">K67+31</f>
        <v>43344</v>
      </c>
      <c r="N67" s="16">
        <v>85000</v>
      </c>
      <c r="O67" s="12">
        <f t="shared" ref="O67:O71" si="3">M67+30</f>
        <v>43374</v>
      </c>
      <c r="P67" s="16">
        <v>85000</v>
      </c>
      <c r="Q67" s="12">
        <f t="shared" ref="Q67:Q71" si="4">O67+31</f>
        <v>43405</v>
      </c>
      <c r="R67" s="16">
        <v>85000</v>
      </c>
      <c r="S67" s="12">
        <f t="shared" ref="S67:S71" si="5">Q67+30</f>
        <v>43435</v>
      </c>
      <c r="T67" s="16">
        <v>85000</v>
      </c>
      <c r="U67" s="12">
        <v>43466</v>
      </c>
      <c r="V67" s="16">
        <v>85000</v>
      </c>
      <c r="W67" s="13">
        <v>43497</v>
      </c>
      <c r="X67" s="16">
        <v>85000</v>
      </c>
      <c r="Y67" s="13">
        <v>43525</v>
      </c>
      <c r="Z67" s="16">
        <v>85000</v>
      </c>
      <c r="AA67" s="13">
        <v>43556</v>
      </c>
      <c r="AB67" s="16">
        <v>85000</v>
      </c>
      <c r="AC67" s="13">
        <v>43586</v>
      </c>
    </row>
    <row r="68" spans="1:29" x14ac:dyDescent="0.3">
      <c r="A68" s="10">
        <v>82</v>
      </c>
      <c r="B68" s="11" t="s">
        <v>109</v>
      </c>
      <c r="C68" s="10">
        <v>90000</v>
      </c>
      <c r="D68" s="10">
        <v>1</v>
      </c>
      <c r="E68" s="10">
        <v>90000</v>
      </c>
      <c r="F68" s="12">
        <v>43313</v>
      </c>
      <c r="G68" s="10" t="s">
        <v>106</v>
      </c>
      <c r="H68" s="10"/>
      <c r="I68" s="10"/>
      <c r="J68" s="16">
        <f t="shared" si="0"/>
        <v>9000</v>
      </c>
      <c r="K68" s="12">
        <f t="shared" si="1"/>
        <v>43313</v>
      </c>
      <c r="L68" s="16">
        <v>9000</v>
      </c>
      <c r="M68" s="12">
        <f t="shared" si="2"/>
        <v>43344</v>
      </c>
      <c r="N68" s="16">
        <v>9000</v>
      </c>
      <c r="O68" s="12">
        <f t="shared" si="3"/>
        <v>43374</v>
      </c>
      <c r="P68" s="16">
        <v>9000</v>
      </c>
      <c r="Q68" s="12">
        <f t="shared" si="4"/>
        <v>43405</v>
      </c>
      <c r="R68" s="16">
        <v>9000</v>
      </c>
      <c r="S68" s="12">
        <f t="shared" si="5"/>
        <v>43435</v>
      </c>
      <c r="T68" s="16">
        <v>9000</v>
      </c>
      <c r="U68" s="12">
        <v>43466</v>
      </c>
      <c r="V68" s="16">
        <v>9000</v>
      </c>
      <c r="W68" s="13">
        <v>43497</v>
      </c>
      <c r="X68" s="16">
        <v>9000</v>
      </c>
      <c r="Y68" s="13">
        <v>43525</v>
      </c>
      <c r="Z68" s="16">
        <v>9000</v>
      </c>
      <c r="AA68" s="13">
        <v>43556</v>
      </c>
      <c r="AB68" s="16">
        <v>9000</v>
      </c>
      <c r="AC68" s="13">
        <v>43586</v>
      </c>
    </row>
    <row r="69" spans="1:29" x14ac:dyDescent="0.3">
      <c r="A69" s="10">
        <v>140</v>
      </c>
      <c r="B69" s="11" t="s">
        <v>110</v>
      </c>
      <c r="C69" s="10">
        <v>30000</v>
      </c>
      <c r="D69" s="10">
        <v>1</v>
      </c>
      <c r="E69" s="10">
        <v>30000</v>
      </c>
      <c r="F69" s="12">
        <v>43313</v>
      </c>
      <c r="G69" s="10" t="s">
        <v>106</v>
      </c>
      <c r="H69" s="10"/>
      <c r="I69" s="10"/>
      <c r="J69" s="16">
        <f t="shared" si="0"/>
        <v>3000</v>
      </c>
      <c r="K69" s="12">
        <f t="shared" si="1"/>
        <v>43313</v>
      </c>
      <c r="L69" s="16">
        <v>3000</v>
      </c>
      <c r="M69" s="12">
        <f t="shared" si="2"/>
        <v>43344</v>
      </c>
      <c r="N69" s="16">
        <v>3000</v>
      </c>
      <c r="O69" s="12">
        <f t="shared" si="3"/>
        <v>43374</v>
      </c>
      <c r="P69" s="16">
        <v>3000</v>
      </c>
      <c r="Q69" s="12">
        <f t="shared" si="4"/>
        <v>43405</v>
      </c>
      <c r="R69" s="16">
        <v>3000</v>
      </c>
      <c r="S69" s="12">
        <f t="shared" si="5"/>
        <v>43435</v>
      </c>
      <c r="T69" s="16">
        <v>3000</v>
      </c>
      <c r="U69" s="12">
        <v>43466</v>
      </c>
      <c r="V69" s="16">
        <v>3000</v>
      </c>
      <c r="W69" s="13">
        <v>43497</v>
      </c>
      <c r="X69" s="16">
        <v>3000</v>
      </c>
      <c r="Y69" s="13">
        <v>43525</v>
      </c>
      <c r="Z69" s="16">
        <v>3000</v>
      </c>
      <c r="AA69" s="13">
        <v>43556</v>
      </c>
      <c r="AB69" s="16">
        <v>3000</v>
      </c>
      <c r="AC69" s="13">
        <v>43586</v>
      </c>
    </row>
    <row r="70" spans="1:29" x14ac:dyDescent="0.3">
      <c r="A70" s="10">
        <v>107</v>
      </c>
      <c r="B70" s="11" t="s">
        <v>23</v>
      </c>
      <c r="C70" s="10">
        <v>25000</v>
      </c>
      <c r="D70" s="10">
        <v>1</v>
      </c>
      <c r="E70" s="10">
        <v>25000</v>
      </c>
      <c r="F70" s="12">
        <v>43313</v>
      </c>
      <c r="G70" s="10" t="s">
        <v>106</v>
      </c>
      <c r="H70" s="10"/>
      <c r="I70" s="10"/>
      <c r="J70" s="16">
        <f t="shared" si="0"/>
        <v>2500</v>
      </c>
      <c r="K70" s="12">
        <f t="shared" si="1"/>
        <v>43313</v>
      </c>
      <c r="L70" s="16">
        <v>2500</v>
      </c>
      <c r="M70" s="12">
        <f t="shared" si="2"/>
        <v>43344</v>
      </c>
      <c r="N70" s="16">
        <v>2500</v>
      </c>
      <c r="O70" s="12">
        <f t="shared" si="3"/>
        <v>43374</v>
      </c>
      <c r="P70" s="16">
        <v>2500</v>
      </c>
      <c r="Q70" s="12">
        <f t="shared" si="4"/>
        <v>43405</v>
      </c>
      <c r="R70" s="16">
        <v>2500</v>
      </c>
      <c r="S70" s="12">
        <f t="shared" si="5"/>
        <v>43435</v>
      </c>
      <c r="T70" s="16">
        <v>2500</v>
      </c>
      <c r="U70" s="12">
        <v>43466</v>
      </c>
      <c r="V70" s="16">
        <v>2500</v>
      </c>
      <c r="W70" s="13">
        <v>43497</v>
      </c>
      <c r="X70" s="16">
        <v>2500</v>
      </c>
      <c r="Y70" s="13">
        <v>43525</v>
      </c>
      <c r="Z70" s="16">
        <v>2500</v>
      </c>
      <c r="AA70" s="13">
        <v>43556</v>
      </c>
      <c r="AB70" s="16">
        <v>2500</v>
      </c>
      <c r="AC70" s="13">
        <v>43586</v>
      </c>
    </row>
    <row r="71" spans="1:29" x14ac:dyDescent="0.3">
      <c r="A71" s="10">
        <v>164</v>
      </c>
      <c r="B71" s="11" t="s">
        <v>69</v>
      </c>
      <c r="C71" s="10">
        <v>30000</v>
      </c>
      <c r="D71" s="10">
        <v>2</v>
      </c>
      <c r="E71" s="10">
        <v>60000</v>
      </c>
      <c r="F71" s="12">
        <v>43313</v>
      </c>
      <c r="G71" s="10" t="s">
        <v>106</v>
      </c>
      <c r="H71" s="10"/>
      <c r="I71" s="10"/>
      <c r="J71" s="16">
        <f t="shared" si="0"/>
        <v>6000</v>
      </c>
      <c r="K71" s="12">
        <f t="shared" si="1"/>
        <v>43313</v>
      </c>
      <c r="L71" s="16">
        <v>6000</v>
      </c>
      <c r="M71" s="12">
        <f t="shared" si="2"/>
        <v>43344</v>
      </c>
      <c r="N71" s="16">
        <v>6000</v>
      </c>
      <c r="O71" s="12">
        <f t="shared" si="3"/>
        <v>43374</v>
      </c>
      <c r="P71" s="16">
        <v>6000</v>
      </c>
      <c r="Q71" s="12">
        <f t="shared" si="4"/>
        <v>43405</v>
      </c>
      <c r="R71" s="16">
        <v>6000</v>
      </c>
      <c r="S71" s="12">
        <f t="shared" si="5"/>
        <v>43435</v>
      </c>
      <c r="T71" s="16">
        <v>6000</v>
      </c>
      <c r="U71" s="12">
        <v>43466</v>
      </c>
      <c r="V71" s="16">
        <v>6000</v>
      </c>
      <c r="W71" s="13">
        <v>43497</v>
      </c>
      <c r="X71" s="16">
        <v>6000</v>
      </c>
      <c r="Y71" s="13">
        <v>43525</v>
      </c>
      <c r="Z71" s="16">
        <v>6000</v>
      </c>
      <c r="AA71" s="13">
        <v>43556</v>
      </c>
      <c r="AB71" s="16">
        <v>6000</v>
      </c>
      <c r="AC71" s="13">
        <v>43586</v>
      </c>
    </row>
    <row r="72" spans="1:29" x14ac:dyDescent="0.3">
      <c r="A72" s="10">
        <v>265</v>
      </c>
      <c r="B72" s="11" t="s">
        <v>60</v>
      </c>
      <c r="C72" s="10">
        <v>270000</v>
      </c>
      <c r="D72" s="10">
        <v>1</v>
      </c>
      <c r="E72" s="10">
        <v>270000</v>
      </c>
      <c r="F72" s="12">
        <v>43010</v>
      </c>
      <c r="G72" s="10" t="s">
        <v>111</v>
      </c>
      <c r="H72" s="10">
        <v>310000</v>
      </c>
      <c r="I72" s="10">
        <v>310000</v>
      </c>
      <c r="J72" s="16"/>
      <c r="K72" s="12">
        <v>43010</v>
      </c>
      <c r="L72" s="10"/>
      <c r="M72" s="12">
        <v>43040</v>
      </c>
      <c r="N72" s="10"/>
      <c r="O72" s="12">
        <v>43070</v>
      </c>
      <c r="P72" s="10"/>
      <c r="Q72" s="12">
        <v>43100</v>
      </c>
      <c r="R72" s="10"/>
      <c r="S72" s="12">
        <v>43130</v>
      </c>
      <c r="T72" s="10"/>
      <c r="U72" s="12">
        <v>43160</v>
      </c>
      <c r="V72" s="10"/>
      <c r="W72" s="13">
        <v>43190</v>
      </c>
      <c r="X72" s="14"/>
      <c r="Y72" s="13">
        <v>43220</v>
      </c>
      <c r="Z72" s="14"/>
      <c r="AA72" s="13">
        <v>43250</v>
      </c>
      <c r="AB72" s="14"/>
      <c r="AC72" s="13">
        <v>43280</v>
      </c>
    </row>
    <row r="73" spans="1:29" x14ac:dyDescent="0.3">
      <c r="A73" s="10">
        <v>302</v>
      </c>
      <c r="B73" s="11" t="s">
        <v>112</v>
      </c>
      <c r="C73" s="10">
        <v>15000</v>
      </c>
      <c r="D73" s="10">
        <v>1</v>
      </c>
      <c r="E73" s="10">
        <v>15000</v>
      </c>
      <c r="F73" s="12">
        <v>43010</v>
      </c>
      <c r="G73" s="10" t="s">
        <v>111</v>
      </c>
      <c r="H73" s="10"/>
      <c r="I73" s="10"/>
      <c r="J73" s="16"/>
      <c r="K73" s="12">
        <v>43010</v>
      </c>
      <c r="L73" s="10"/>
      <c r="M73" s="12">
        <v>43040</v>
      </c>
      <c r="N73" s="10"/>
      <c r="O73" s="12">
        <v>43070</v>
      </c>
      <c r="P73" s="10"/>
      <c r="Q73" s="12">
        <v>43100</v>
      </c>
      <c r="R73" s="10"/>
      <c r="S73" s="12">
        <v>43130</v>
      </c>
      <c r="T73" s="10"/>
      <c r="U73" s="12">
        <v>43160</v>
      </c>
      <c r="V73" s="10"/>
      <c r="W73" s="13">
        <v>43190</v>
      </c>
      <c r="X73" s="14"/>
      <c r="Y73" s="13">
        <v>43220</v>
      </c>
      <c r="Z73" s="14"/>
      <c r="AA73" s="13">
        <v>43250</v>
      </c>
      <c r="AB73" s="14"/>
      <c r="AC73" s="13">
        <v>43280</v>
      </c>
    </row>
    <row r="74" spans="1:29" x14ac:dyDescent="0.3">
      <c r="A74" s="10">
        <v>107</v>
      </c>
      <c r="B74" s="11" t="s">
        <v>23</v>
      </c>
      <c r="C74" s="10">
        <v>25000</v>
      </c>
      <c r="D74" s="10">
        <v>1</v>
      </c>
      <c r="E74" s="10">
        <v>25000</v>
      </c>
      <c r="F74" s="12">
        <v>43010</v>
      </c>
      <c r="G74" s="10" t="s">
        <v>111</v>
      </c>
      <c r="H74" s="10"/>
      <c r="I74" s="10"/>
      <c r="J74" s="16"/>
      <c r="K74" s="12">
        <v>43010</v>
      </c>
      <c r="L74" s="10"/>
      <c r="M74" s="12">
        <v>43040</v>
      </c>
      <c r="N74" s="10"/>
      <c r="O74" s="12">
        <v>43070</v>
      </c>
      <c r="P74" s="10"/>
      <c r="Q74" s="12">
        <v>43100</v>
      </c>
      <c r="R74" s="10"/>
      <c r="S74" s="12">
        <v>43130</v>
      </c>
      <c r="T74" s="10"/>
      <c r="U74" s="12">
        <v>43160</v>
      </c>
      <c r="V74" s="10"/>
      <c r="W74" s="13">
        <v>43190</v>
      </c>
      <c r="X74" s="14"/>
      <c r="Y74" s="13">
        <v>43220</v>
      </c>
      <c r="Z74" s="14"/>
      <c r="AA74" s="13">
        <v>43250</v>
      </c>
      <c r="AB74" s="14"/>
      <c r="AC74" s="13">
        <v>43280</v>
      </c>
    </row>
    <row r="75" spans="1:29" x14ac:dyDescent="0.3">
      <c r="A75" s="10">
        <v>268</v>
      </c>
      <c r="B75" s="11" t="s">
        <v>113</v>
      </c>
      <c r="C75" s="10">
        <v>770000</v>
      </c>
      <c r="D75" s="10">
        <v>1</v>
      </c>
      <c r="E75" s="10">
        <v>770000</v>
      </c>
      <c r="F75" s="12">
        <v>42944</v>
      </c>
      <c r="G75" s="10" t="s">
        <v>114</v>
      </c>
      <c r="H75" s="10">
        <v>770000</v>
      </c>
      <c r="I75" s="10">
        <v>70000</v>
      </c>
      <c r="J75" s="16">
        <v>500000</v>
      </c>
      <c r="K75" s="12">
        <v>42944</v>
      </c>
      <c r="L75" s="10">
        <v>200000</v>
      </c>
      <c r="M75" s="12">
        <v>42974</v>
      </c>
      <c r="N75" s="10"/>
      <c r="O75" s="12">
        <v>43004</v>
      </c>
      <c r="P75" s="10"/>
      <c r="Q75" s="12">
        <v>43034</v>
      </c>
      <c r="R75" s="10"/>
      <c r="S75" s="12">
        <v>43064</v>
      </c>
      <c r="T75" s="10"/>
      <c r="U75" s="12">
        <v>43094</v>
      </c>
      <c r="V75" s="10"/>
      <c r="W75" s="13">
        <v>43124</v>
      </c>
      <c r="X75" s="14"/>
      <c r="Y75" s="13">
        <v>43154</v>
      </c>
      <c r="Z75" s="14"/>
      <c r="AA75" s="13">
        <v>43184</v>
      </c>
      <c r="AB75" s="14"/>
      <c r="AC75" s="13">
        <v>43214</v>
      </c>
    </row>
    <row r="76" spans="1:29" x14ac:dyDescent="0.3">
      <c r="A76" s="10">
        <v>97</v>
      </c>
      <c r="B76" s="11" t="s">
        <v>53</v>
      </c>
      <c r="C76" s="10">
        <v>515000</v>
      </c>
      <c r="D76" s="10">
        <v>1</v>
      </c>
      <c r="E76" s="10">
        <v>515000</v>
      </c>
      <c r="F76" s="12">
        <v>42875</v>
      </c>
      <c r="G76" s="10" t="s">
        <v>115</v>
      </c>
      <c r="H76" s="10">
        <v>540000</v>
      </c>
      <c r="I76" s="10">
        <v>290000</v>
      </c>
      <c r="J76" s="16">
        <v>250000</v>
      </c>
      <c r="K76" s="12">
        <v>42875</v>
      </c>
      <c r="L76" s="10"/>
      <c r="M76" s="12">
        <v>42905</v>
      </c>
      <c r="N76" s="10"/>
      <c r="O76" s="12">
        <v>42935</v>
      </c>
      <c r="P76" s="10"/>
      <c r="Q76" s="12">
        <v>42965</v>
      </c>
      <c r="R76" s="10"/>
      <c r="S76" s="12">
        <v>42995</v>
      </c>
      <c r="T76" s="10"/>
      <c r="U76" s="12">
        <v>43025</v>
      </c>
      <c r="V76" s="10"/>
      <c r="W76" s="13">
        <v>43055</v>
      </c>
      <c r="X76" s="14"/>
      <c r="Y76" s="13">
        <v>43085</v>
      </c>
      <c r="Z76" s="14"/>
      <c r="AA76" s="13">
        <v>43115</v>
      </c>
      <c r="AB76" s="14"/>
      <c r="AC76" s="13">
        <v>43145</v>
      </c>
    </row>
    <row r="77" spans="1:29" x14ac:dyDescent="0.3">
      <c r="A77" s="10">
        <v>134</v>
      </c>
      <c r="B77" s="11" t="s">
        <v>116</v>
      </c>
      <c r="C77" s="10">
        <v>25000</v>
      </c>
      <c r="D77" s="10">
        <v>1</v>
      </c>
      <c r="E77" s="10">
        <v>25000</v>
      </c>
      <c r="F77" s="12">
        <v>42896</v>
      </c>
      <c r="G77" s="10" t="s">
        <v>115</v>
      </c>
      <c r="H77" s="10"/>
      <c r="I77" s="10"/>
      <c r="J77" s="16"/>
      <c r="K77" s="12">
        <v>42896</v>
      </c>
      <c r="L77" s="10"/>
      <c r="M77" s="12">
        <v>42926</v>
      </c>
      <c r="N77" s="10"/>
      <c r="O77" s="12">
        <v>42956</v>
      </c>
      <c r="P77" s="10"/>
      <c r="Q77" s="12">
        <v>42986</v>
      </c>
      <c r="R77" s="10"/>
      <c r="S77" s="12">
        <v>43016</v>
      </c>
      <c r="T77" s="10"/>
      <c r="U77" s="12">
        <v>43046</v>
      </c>
      <c r="V77" s="10"/>
      <c r="W77" s="13">
        <v>43076</v>
      </c>
      <c r="X77" s="14"/>
      <c r="Y77" s="13">
        <v>43106</v>
      </c>
      <c r="Z77" s="14"/>
      <c r="AA77" s="13">
        <v>43136</v>
      </c>
      <c r="AB77" s="14"/>
      <c r="AC77" s="13">
        <v>43166</v>
      </c>
    </row>
    <row r="78" spans="1:29" x14ac:dyDescent="0.3">
      <c r="A78" s="10">
        <v>180</v>
      </c>
      <c r="B78" s="11" t="s">
        <v>63</v>
      </c>
      <c r="C78" s="10">
        <v>400000</v>
      </c>
      <c r="D78" s="10">
        <v>1</v>
      </c>
      <c r="E78" s="10">
        <v>400000</v>
      </c>
      <c r="F78" s="12">
        <v>42923</v>
      </c>
      <c r="G78" s="10" t="s">
        <v>117</v>
      </c>
      <c r="H78" s="10">
        <v>400000</v>
      </c>
      <c r="I78" s="10">
        <v>180000</v>
      </c>
      <c r="J78" s="16">
        <v>55000</v>
      </c>
      <c r="K78" s="12">
        <v>42923</v>
      </c>
      <c r="L78" s="10">
        <v>55000</v>
      </c>
      <c r="M78" s="12">
        <v>42953</v>
      </c>
      <c r="N78" s="10">
        <v>55000</v>
      </c>
      <c r="O78" s="12">
        <v>42983</v>
      </c>
      <c r="P78" s="10">
        <v>55000</v>
      </c>
      <c r="Q78" s="12">
        <v>43013</v>
      </c>
      <c r="R78" s="10">
        <v>55000</v>
      </c>
      <c r="S78" s="12">
        <v>43043</v>
      </c>
      <c r="T78" s="10">
        <v>125000</v>
      </c>
      <c r="U78" s="12">
        <v>43073</v>
      </c>
      <c r="V78" s="10"/>
      <c r="W78" s="13">
        <v>43103</v>
      </c>
      <c r="X78" s="14"/>
      <c r="Y78" s="13">
        <v>43133</v>
      </c>
      <c r="Z78" s="14"/>
      <c r="AA78" s="13">
        <v>43163</v>
      </c>
      <c r="AB78" s="14"/>
      <c r="AC78" s="13">
        <v>43193</v>
      </c>
    </row>
    <row r="79" spans="1:29" x14ac:dyDescent="0.3">
      <c r="A79" s="10">
        <v>56</v>
      </c>
      <c r="B79" s="11" t="s">
        <v>118</v>
      </c>
      <c r="C79" s="10">
        <v>225000</v>
      </c>
      <c r="D79" s="10">
        <v>1</v>
      </c>
      <c r="E79" s="10">
        <v>225000</v>
      </c>
      <c r="F79" s="12">
        <v>43000</v>
      </c>
      <c r="G79" s="10" t="s">
        <v>119</v>
      </c>
      <c r="H79" s="10">
        <v>225000</v>
      </c>
      <c r="I79" s="10">
        <v>195000</v>
      </c>
      <c r="J79" s="16">
        <v>30000</v>
      </c>
      <c r="K79" s="12">
        <v>43000</v>
      </c>
      <c r="L79" s="10">
        <v>30000</v>
      </c>
      <c r="M79" s="12">
        <v>43030</v>
      </c>
      <c r="N79" s="10">
        <v>30000</v>
      </c>
      <c r="O79" s="12">
        <v>43060</v>
      </c>
      <c r="P79" s="10">
        <v>30000</v>
      </c>
      <c r="Q79" s="12">
        <v>43090</v>
      </c>
      <c r="R79" s="10">
        <v>30000</v>
      </c>
      <c r="S79" s="12">
        <v>43120</v>
      </c>
      <c r="T79" s="10">
        <v>30000</v>
      </c>
      <c r="U79" s="12">
        <v>43150</v>
      </c>
      <c r="V79" s="10"/>
      <c r="W79" s="13">
        <v>43180</v>
      </c>
      <c r="X79" s="14"/>
      <c r="Y79" s="13">
        <v>43210</v>
      </c>
      <c r="Z79" s="14"/>
      <c r="AA79" s="13">
        <v>43240</v>
      </c>
      <c r="AB79" s="14"/>
      <c r="AC79" s="13">
        <v>43270</v>
      </c>
    </row>
    <row r="80" spans="1:29" x14ac:dyDescent="0.3">
      <c r="A80" s="10">
        <v>261</v>
      </c>
      <c r="B80" s="11" t="s">
        <v>120</v>
      </c>
      <c r="C80" s="10">
        <v>1295000</v>
      </c>
      <c r="D80" s="10">
        <v>1</v>
      </c>
      <c r="E80" s="10">
        <v>1295000</v>
      </c>
      <c r="F80" s="12">
        <v>42955</v>
      </c>
      <c r="G80" s="10" t="s">
        <v>121</v>
      </c>
      <c r="H80" s="10">
        <v>1295000</v>
      </c>
      <c r="I80" s="10">
        <v>740000</v>
      </c>
      <c r="J80" s="16">
        <v>185000</v>
      </c>
      <c r="K80" s="12">
        <v>42955</v>
      </c>
      <c r="L80" s="10">
        <v>185000</v>
      </c>
      <c r="M80" s="12">
        <v>42985</v>
      </c>
      <c r="N80" s="10">
        <v>185000</v>
      </c>
      <c r="O80" s="12">
        <v>43015</v>
      </c>
      <c r="P80" s="10">
        <v>185000</v>
      </c>
      <c r="Q80" s="12">
        <v>43045</v>
      </c>
      <c r="R80" s="10">
        <v>185000</v>
      </c>
      <c r="S80" s="12">
        <v>43075</v>
      </c>
      <c r="T80" s="10">
        <v>185000</v>
      </c>
      <c r="U80" s="12">
        <v>43105</v>
      </c>
      <c r="V80" s="10">
        <v>185000</v>
      </c>
      <c r="W80" s="13">
        <v>43135</v>
      </c>
      <c r="X80" s="14"/>
      <c r="Y80" s="13">
        <v>43165</v>
      </c>
      <c r="Z80" s="14"/>
      <c r="AA80" s="13">
        <v>43195</v>
      </c>
      <c r="AB80" s="14"/>
      <c r="AC80" s="13">
        <v>43225</v>
      </c>
    </row>
    <row r="81" spans="1:29" x14ac:dyDescent="0.3">
      <c r="A81" s="10">
        <v>48</v>
      </c>
      <c r="B81" s="11" t="s">
        <v>81</v>
      </c>
      <c r="C81" s="10">
        <v>770000</v>
      </c>
      <c r="D81" s="10">
        <v>1</v>
      </c>
      <c r="E81" s="10">
        <v>770000</v>
      </c>
      <c r="F81" s="12">
        <v>42932</v>
      </c>
      <c r="G81" s="10" t="s">
        <v>122</v>
      </c>
      <c r="H81" s="10">
        <v>795000</v>
      </c>
      <c r="I81" s="10">
        <v>475000</v>
      </c>
      <c r="J81" s="16">
        <v>110000</v>
      </c>
      <c r="K81" s="12">
        <v>42932</v>
      </c>
      <c r="L81" s="10">
        <v>110000</v>
      </c>
      <c r="M81" s="12">
        <v>42962</v>
      </c>
      <c r="N81" s="10">
        <v>100000</v>
      </c>
      <c r="O81" s="12">
        <v>42992</v>
      </c>
      <c r="P81" s="10">
        <v>100000</v>
      </c>
      <c r="Q81" s="12">
        <v>43022</v>
      </c>
      <c r="R81" s="10">
        <v>100000</v>
      </c>
      <c r="S81" s="12">
        <v>43052</v>
      </c>
      <c r="T81" s="10">
        <v>100000</v>
      </c>
      <c r="U81" s="12">
        <v>43082</v>
      </c>
      <c r="V81" s="10"/>
      <c r="W81" s="13">
        <v>43112</v>
      </c>
      <c r="X81" s="14"/>
      <c r="Y81" s="13">
        <v>43142</v>
      </c>
      <c r="Z81" s="14"/>
      <c r="AA81" s="13">
        <v>43172</v>
      </c>
      <c r="AB81" s="14"/>
      <c r="AC81" s="13">
        <v>43202</v>
      </c>
    </row>
    <row r="82" spans="1:29" x14ac:dyDescent="0.3">
      <c r="A82" s="10">
        <v>141</v>
      </c>
      <c r="B82" s="11" t="s">
        <v>123</v>
      </c>
      <c r="C82" s="10">
        <v>25000</v>
      </c>
      <c r="D82" s="10">
        <v>1</v>
      </c>
      <c r="E82" s="10">
        <v>25000</v>
      </c>
      <c r="F82" s="12">
        <v>42932</v>
      </c>
      <c r="G82" s="10" t="s">
        <v>122</v>
      </c>
      <c r="H82" s="10"/>
      <c r="I82" s="10"/>
      <c r="J82" s="16"/>
      <c r="K82" s="12">
        <v>42932</v>
      </c>
      <c r="L82" s="10"/>
      <c r="M82" s="12">
        <v>42962</v>
      </c>
      <c r="N82" s="10"/>
      <c r="O82" s="12">
        <v>42992</v>
      </c>
      <c r="P82" s="10"/>
      <c r="Q82" s="12">
        <v>43022</v>
      </c>
      <c r="R82" s="10"/>
      <c r="S82" s="12">
        <v>43052</v>
      </c>
      <c r="T82" s="10"/>
      <c r="U82" s="12">
        <v>43082</v>
      </c>
      <c r="V82" s="10"/>
      <c r="W82" s="13">
        <v>43112</v>
      </c>
      <c r="X82" s="14"/>
      <c r="Y82" s="13">
        <v>43142</v>
      </c>
      <c r="Z82" s="14"/>
      <c r="AA82" s="13">
        <v>43172</v>
      </c>
      <c r="AB82" s="14"/>
      <c r="AC82" s="13">
        <v>43202</v>
      </c>
    </row>
    <row r="83" spans="1:29" x14ac:dyDescent="0.3">
      <c r="A83" s="10">
        <v>279</v>
      </c>
      <c r="B83" s="15" t="s">
        <v>25</v>
      </c>
      <c r="C83" s="10">
        <v>450000</v>
      </c>
      <c r="D83" s="10">
        <v>1</v>
      </c>
      <c r="E83" s="10">
        <v>450000</v>
      </c>
      <c r="F83" s="12">
        <v>42946</v>
      </c>
      <c r="G83" s="10" t="s">
        <v>124</v>
      </c>
      <c r="H83" s="10">
        <v>1265000</v>
      </c>
      <c r="I83" s="10">
        <v>1065000</v>
      </c>
      <c r="J83" s="16">
        <v>200000</v>
      </c>
      <c r="K83" s="12">
        <v>42946</v>
      </c>
      <c r="L83" s="10">
        <v>400000</v>
      </c>
      <c r="M83" s="12">
        <v>42976</v>
      </c>
      <c r="N83" s="10">
        <v>665000</v>
      </c>
      <c r="O83" s="12">
        <v>43006</v>
      </c>
      <c r="P83" s="10"/>
      <c r="Q83" s="12">
        <v>43036</v>
      </c>
      <c r="R83" s="10"/>
      <c r="S83" s="12">
        <v>43066</v>
      </c>
      <c r="T83" s="10"/>
      <c r="U83" s="12">
        <v>43096</v>
      </c>
      <c r="V83" s="10"/>
      <c r="W83" s="13">
        <v>43126</v>
      </c>
      <c r="X83" s="14"/>
      <c r="Y83" s="13">
        <v>43156</v>
      </c>
      <c r="Z83" s="14"/>
      <c r="AA83" s="13">
        <v>43186</v>
      </c>
      <c r="AB83" s="14"/>
      <c r="AC83" s="13">
        <v>43216</v>
      </c>
    </row>
    <row r="84" spans="1:29" x14ac:dyDescent="0.3">
      <c r="A84" s="10">
        <v>265</v>
      </c>
      <c r="B84" s="11" t="s">
        <v>60</v>
      </c>
      <c r="C84" s="10">
        <v>200000</v>
      </c>
      <c r="D84" s="10">
        <v>1</v>
      </c>
      <c r="E84" s="10">
        <v>200000</v>
      </c>
      <c r="F84" s="12">
        <v>42946</v>
      </c>
      <c r="G84" s="10" t="s">
        <v>124</v>
      </c>
      <c r="H84" s="10"/>
      <c r="I84" s="10"/>
      <c r="J84" s="16"/>
      <c r="K84" s="12">
        <v>42946</v>
      </c>
      <c r="L84" s="10"/>
      <c r="M84" s="12">
        <v>42976</v>
      </c>
      <c r="N84" s="10"/>
      <c r="O84" s="12">
        <v>43006</v>
      </c>
      <c r="P84" s="10"/>
      <c r="Q84" s="12">
        <v>43036</v>
      </c>
      <c r="R84" s="10"/>
      <c r="S84" s="12">
        <v>43066</v>
      </c>
      <c r="T84" s="10"/>
      <c r="U84" s="12">
        <v>43096</v>
      </c>
      <c r="V84" s="10"/>
      <c r="W84" s="13">
        <v>43126</v>
      </c>
      <c r="X84" s="14"/>
      <c r="Y84" s="13">
        <v>43156</v>
      </c>
      <c r="Z84" s="14"/>
      <c r="AA84" s="13">
        <v>43186</v>
      </c>
      <c r="AB84" s="14"/>
      <c r="AC84" s="13">
        <v>43216</v>
      </c>
    </row>
    <row r="85" spans="1:29" x14ac:dyDescent="0.3">
      <c r="A85" s="10">
        <v>107</v>
      </c>
      <c r="B85" s="11" t="s">
        <v>23</v>
      </c>
      <c r="C85" s="10">
        <v>25000</v>
      </c>
      <c r="D85" s="10">
        <v>1</v>
      </c>
      <c r="E85" s="10">
        <v>25000</v>
      </c>
      <c r="F85" s="12">
        <v>42946</v>
      </c>
      <c r="G85" s="10" t="s">
        <v>124</v>
      </c>
      <c r="H85" s="10"/>
      <c r="I85" s="10"/>
      <c r="J85" s="16"/>
      <c r="K85" s="12">
        <v>42946</v>
      </c>
      <c r="L85" s="10"/>
      <c r="M85" s="12">
        <v>42976</v>
      </c>
      <c r="N85" s="10"/>
      <c r="O85" s="12">
        <v>43006</v>
      </c>
      <c r="P85" s="10"/>
      <c r="Q85" s="12">
        <v>43036</v>
      </c>
      <c r="R85" s="10"/>
      <c r="S85" s="12">
        <v>43066</v>
      </c>
      <c r="T85" s="10"/>
      <c r="U85" s="12">
        <v>43096</v>
      </c>
      <c r="V85" s="10"/>
      <c r="W85" s="13">
        <v>43126</v>
      </c>
      <c r="X85" s="14"/>
      <c r="Y85" s="13">
        <v>43156</v>
      </c>
      <c r="Z85" s="14"/>
      <c r="AA85" s="13">
        <v>43186</v>
      </c>
      <c r="AB85" s="14"/>
      <c r="AC85" s="13">
        <v>43216</v>
      </c>
    </row>
    <row r="86" spans="1:29" x14ac:dyDescent="0.3">
      <c r="A86" s="10">
        <v>40</v>
      </c>
      <c r="B86" s="11" t="s">
        <v>125</v>
      </c>
      <c r="C86" s="10">
        <v>590000</v>
      </c>
      <c r="D86" s="10">
        <v>1</v>
      </c>
      <c r="E86" s="10">
        <v>590000</v>
      </c>
      <c r="F86" s="12">
        <v>42947</v>
      </c>
      <c r="G86" s="10" t="s">
        <v>124</v>
      </c>
      <c r="H86" s="10"/>
      <c r="I86" s="10"/>
      <c r="J86" s="16"/>
      <c r="K86" s="12">
        <v>42947</v>
      </c>
      <c r="L86" s="10"/>
      <c r="M86" s="12">
        <v>42977</v>
      </c>
      <c r="N86" s="10"/>
      <c r="O86" s="12">
        <v>43007</v>
      </c>
      <c r="P86" s="10"/>
      <c r="Q86" s="12">
        <v>43037</v>
      </c>
      <c r="R86" s="10"/>
      <c r="S86" s="12">
        <v>43067</v>
      </c>
      <c r="T86" s="10"/>
      <c r="U86" s="12">
        <v>43097</v>
      </c>
      <c r="V86" s="10"/>
      <c r="W86" s="13">
        <v>43127</v>
      </c>
      <c r="X86" s="14"/>
      <c r="Y86" s="13">
        <v>43157</v>
      </c>
      <c r="Z86" s="14"/>
      <c r="AA86" s="13">
        <v>43187</v>
      </c>
      <c r="AB86" s="14"/>
      <c r="AC86" s="13">
        <v>43217</v>
      </c>
    </row>
    <row r="87" spans="1:29" x14ac:dyDescent="0.3">
      <c r="A87" s="10">
        <v>145</v>
      </c>
      <c r="B87" s="11" t="s">
        <v>126</v>
      </c>
      <c r="C87" s="10">
        <v>350000</v>
      </c>
      <c r="D87" s="10">
        <v>1</v>
      </c>
      <c r="E87" s="10">
        <v>350000</v>
      </c>
      <c r="F87" s="12">
        <v>42867</v>
      </c>
      <c r="G87" s="10" t="s">
        <v>127</v>
      </c>
      <c r="H87" s="10"/>
      <c r="I87" s="10"/>
      <c r="J87" s="16">
        <v>350000</v>
      </c>
      <c r="K87" s="12">
        <v>42867</v>
      </c>
      <c r="L87" s="10"/>
      <c r="M87" s="12">
        <v>42897</v>
      </c>
      <c r="N87" s="10"/>
      <c r="O87" s="12">
        <v>42927</v>
      </c>
      <c r="P87" s="10"/>
      <c r="Q87" s="12">
        <v>42957</v>
      </c>
      <c r="R87" s="10"/>
      <c r="S87" s="12">
        <v>42987</v>
      </c>
      <c r="T87" s="10"/>
      <c r="U87" s="12">
        <v>43017</v>
      </c>
      <c r="V87" s="10"/>
      <c r="W87" s="13">
        <v>43047</v>
      </c>
      <c r="X87" s="14"/>
      <c r="Y87" s="13">
        <v>43077</v>
      </c>
      <c r="Z87" s="14"/>
      <c r="AA87" s="13">
        <v>43107</v>
      </c>
      <c r="AB87" s="14"/>
      <c r="AC87" s="13">
        <v>43137</v>
      </c>
    </row>
    <row r="88" spans="1:29" x14ac:dyDescent="0.3">
      <c r="A88" s="10">
        <v>150</v>
      </c>
      <c r="B88" s="11" t="s">
        <v>32</v>
      </c>
      <c r="C88" s="10">
        <v>755000</v>
      </c>
      <c r="D88" s="10">
        <v>1</v>
      </c>
      <c r="E88" s="10">
        <v>755000</v>
      </c>
      <c r="F88" s="12">
        <v>42898</v>
      </c>
      <c r="G88" s="10" t="s">
        <v>128</v>
      </c>
      <c r="H88" s="10">
        <v>755000</v>
      </c>
      <c r="I88" s="10">
        <v>254000</v>
      </c>
      <c r="J88" s="16">
        <v>126000</v>
      </c>
      <c r="K88" s="12">
        <v>42898</v>
      </c>
      <c r="L88" s="10">
        <v>125000</v>
      </c>
      <c r="M88" s="12">
        <v>42928</v>
      </c>
      <c r="N88" s="10">
        <v>125000</v>
      </c>
      <c r="O88" s="12">
        <v>42958</v>
      </c>
      <c r="P88" s="10">
        <v>125000</v>
      </c>
      <c r="Q88" s="12">
        <v>42988</v>
      </c>
      <c r="R88" s="10">
        <v>125000</v>
      </c>
      <c r="S88" s="12">
        <v>43018</v>
      </c>
      <c r="T88" s="10">
        <v>129000</v>
      </c>
      <c r="U88" s="12">
        <v>43048</v>
      </c>
      <c r="V88" s="10"/>
      <c r="W88" s="13">
        <v>43078</v>
      </c>
      <c r="X88" s="14"/>
      <c r="Y88" s="13">
        <v>43108</v>
      </c>
      <c r="Z88" s="14"/>
      <c r="AA88" s="13">
        <v>43138</v>
      </c>
      <c r="AB88" s="14"/>
      <c r="AC88" s="13">
        <v>43168</v>
      </c>
    </row>
    <row r="89" spans="1:29" x14ac:dyDescent="0.3">
      <c r="A89" s="10">
        <v>91</v>
      </c>
      <c r="B89" s="11" t="s">
        <v>129</v>
      </c>
      <c r="C89" s="10">
        <v>30000</v>
      </c>
      <c r="D89" s="10">
        <v>2</v>
      </c>
      <c r="E89" s="10">
        <v>60000</v>
      </c>
      <c r="F89" s="12">
        <v>42987</v>
      </c>
      <c r="G89" s="10" t="s">
        <v>130</v>
      </c>
      <c r="H89" s="10">
        <v>720000</v>
      </c>
      <c r="I89" s="10">
        <v>470000</v>
      </c>
      <c r="J89" s="16">
        <v>125000</v>
      </c>
      <c r="K89" s="12">
        <v>42987</v>
      </c>
      <c r="L89" s="10">
        <v>125000</v>
      </c>
      <c r="M89" s="12">
        <v>43017</v>
      </c>
      <c r="N89" s="10">
        <v>125000</v>
      </c>
      <c r="O89" s="12">
        <v>43047</v>
      </c>
      <c r="P89" s="10"/>
      <c r="Q89" s="12">
        <v>43077</v>
      </c>
      <c r="R89" s="10"/>
      <c r="S89" s="12">
        <v>43107</v>
      </c>
      <c r="T89" s="10"/>
      <c r="U89" s="12">
        <v>43137</v>
      </c>
      <c r="V89" s="10"/>
      <c r="W89" s="13">
        <v>43167</v>
      </c>
      <c r="X89" s="14"/>
      <c r="Y89" s="13">
        <v>43197</v>
      </c>
      <c r="Z89" s="14"/>
      <c r="AA89" s="13">
        <v>43227</v>
      </c>
      <c r="AB89" s="14"/>
      <c r="AC89" s="13">
        <v>43257</v>
      </c>
    </row>
    <row r="90" spans="1:29" x14ac:dyDescent="0.3">
      <c r="A90" s="10">
        <v>222</v>
      </c>
      <c r="B90" s="11" t="s">
        <v>131</v>
      </c>
      <c r="C90" s="10">
        <v>135000</v>
      </c>
      <c r="D90" s="10">
        <v>1</v>
      </c>
      <c r="E90" s="10">
        <v>135000</v>
      </c>
      <c r="F90" s="12">
        <v>42987</v>
      </c>
      <c r="G90" s="10" t="s">
        <v>130</v>
      </c>
      <c r="H90" s="10"/>
      <c r="I90" s="10"/>
      <c r="J90" s="16"/>
      <c r="K90" s="12">
        <v>42987</v>
      </c>
      <c r="L90" s="10"/>
      <c r="M90" s="12">
        <v>43017</v>
      </c>
      <c r="N90" s="10"/>
      <c r="O90" s="12">
        <v>43047</v>
      </c>
      <c r="P90" s="10"/>
      <c r="Q90" s="12">
        <v>43077</v>
      </c>
      <c r="R90" s="10"/>
      <c r="S90" s="12">
        <v>43107</v>
      </c>
      <c r="T90" s="10"/>
      <c r="U90" s="12">
        <v>43137</v>
      </c>
      <c r="V90" s="10"/>
      <c r="W90" s="13">
        <v>43167</v>
      </c>
      <c r="X90" s="14"/>
      <c r="Y90" s="13">
        <v>43197</v>
      </c>
      <c r="Z90" s="14"/>
      <c r="AA90" s="13">
        <v>43227</v>
      </c>
      <c r="AB90" s="14"/>
      <c r="AC90" s="13">
        <v>43257</v>
      </c>
    </row>
    <row r="91" spans="1:29" x14ac:dyDescent="0.3">
      <c r="A91" s="10">
        <v>265</v>
      </c>
      <c r="B91" s="11" t="s">
        <v>60</v>
      </c>
      <c r="C91" s="10">
        <v>200000</v>
      </c>
      <c r="D91" s="10">
        <v>1</v>
      </c>
      <c r="E91" s="10">
        <v>200000</v>
      </c>
      <c r="F91" s="12">
        <v>42987</v>
      </c>
      <c r="G91" s="10" t="s">
        <v>130</v>
      </c>
      <c r="H91" s="10"/>
      <c r="I91" s="10"/>
      <c r="J91" s="16"/>
      <c r="K91" s="12">
        <v>42987</v>
      </c>
      <c r="L91" s="10"/>
      <c r="M91" s="12">
        <v>43017</v>
      </c>
      <c r="N91" s="10"/>
      <c r="O91" s="12">
        <v>43047</v>
      </c>
      <c r="P91" s="10"/>
      <c r="Q91" s="12">
        <v>43077</v>
      </c>
      <c r="R91" s="10"/>
      <c r="S91" s="12">
        <v>43107</v>
      </c>
      <c r="T91" s="10"/>
      <c r="U91" s="12">
        <v>43137</v>
      </c>
      <c r="V91" s="10"/>
      <c r="W91" s="13">
        <v>43167</v>
      </c>
      <c r="X91" s="14"/>
      <c r="Y91" s="13">
        <v>43197</v>
      </c>
      <c r="Z91" s="14"/>
      <c r="AA91" s="13">
        <v>43227</v>
      </c>
      <c r="AB91" s="14"/>
      <c r="AC91" s="13">
        <v>43257</v>
      </c>
    </row>
    <row r="92" spans="1:29" x14ac:dyDescent="0.3">
      <c r="A92" s="10">
        <v>294</v>
      </c>
      <c r="B92" s="11" t="s">
        <v>132</v>
      </c>
      <c r="C92" s="10">
        <v>325000</v>
      </c>
      <c r="D92" s="10">
        <v>1</v>
      </c>
      <c r="E92" s="10">
        <v>325000</v>
      </c>
      <c r="F92" s="12">
        <v>42987</v>
      </c>
      <c r="G92" s="10" t="s">
        <v>130</v>
      </c>
      <c r="H92" s="10"/>
      <c r="I92" s="10"/>
      <c r="J92" s="16"/>
      <c r="K92" s="12">
        <v>42987</v>
      </c>
      <c r="L92" s="10"/>
      <c r="M92" s="12">
        <v>43017</v>
      </c>
      <c r="N92" s="10"/>
      <c r="O92" s="12">
        <v>43047</v>
      </c>
      <c r="P92" s="10"/>
      <c r="Q92" s="12">
        <v>43077</v>
      </c>
      <c r="R92" s="10"/>
      <c r="S92" s="12">
        <v>43107</v>
      </c>
      <c r="T92" s="10"/>
      <c r="U92" s="12">
        <v>43137</v>
      </c>
      <c r="V92" s="10"/>
      <c r="W92" s="13">
        <v>43167</v>
      </c>
      <c r="X92" s="14"/>
      <c r="Y92" s="13">
        <v>43197</v>
      </c>
      <c r="Z92" s="14"/>
      <c r="AA92" s="13">
        <v>43227</v>
      </c>
      <c r="AB92" s="14"/>
      <c r="AC92" s="13">
        <v>43257</v>
      </c>
    </row>
    <row r="93" spans="1:29" x14ac:dyDescent="0.3">
      <c r="A93" s="10">
        <v>275</v>
      </c>
      <c r="B93" s="11" t="s">
        <v>133</v>
      </c>
      <c r="C93" s="10">
        <v>175000</v>
      </c>
      <c r="D93" s="10">
        <v>1</v>
      </c>
      <c r="E93" s="10">
        <v>175000</v>
      </c>
      <c r="F93" s="12">
        <v>42956</v>
      </c>
      <c r="G93" s="10" t="s">
        <v>134</v>
      </c>
      <c r="H93" s="10"/>
      <c r="I93" s="10"/>
      <c r="J93" s="16">
        <v>695000</v>
      </c>
      <c r="K93" s="12">
        <v>42956</v>
      </c>
      <c r="L93" s="10"/>
      <c r="M93" s="12">
        <v>42986</v>
      </c>
      <c r="N93" s="10"/>
      <c r="O93" s="12">
        <v>43016</v>
      </c>
      <c r="P93" s="10"/>
      <c r="Q93" s="12">
        <v>43046</v>
      </c>
      <c r="R93" s="10"/>
      <c r="S93" s="12">
        <v>43076</v>
      </c>
      <c r="T93" s="10"/>
      <c r="U93" s="12">
        <v>43106</v>
      </c>
      <c r="V93" s="10"/>
      <c r="W93" s="13">
        <v>43136</v>
      </c>
      <c r="X93" s="14"/>
      <c r="Y93" s="13">
        <v>43166</v>
      </c>
      <c r="Z93" s="14"/>
      <c r="AA93" s="13">
        <v>43196</v>
      </c>
      <c r="AB93" s="14"/>
      <c r="AC93" s="13">
        <v>43226</v>
      </c>
    </row>
    <row r="94" spans="1:29" x14ac:dyDescent="0.3">
      <c r="A94" s="10">
        <v>274</v>
      </c>
      <c r="B94" s="11" t="s">
        <v>135</v>
      </c>
      <c r="C94" s="10">
        <v>520000</v>
      </c>
      <c r="D94" s="10">
        <v>1</v>
      </c>
      <c r="E94" s="10">
        <v>520000</v>
      </c>
      <c r="F94" s="12">
        <v>42956</v>
      </c>
      <c r="G94" s="10" t="s">
        <v>134</v>
      </c>
      <c r="H94" s="10"/>
      <c r="I94" s="10"/>
      <c r="J94" s="16"/>
      <c r="K94" s="12">
        <v>42956</v>
      </c>
      <c r="L94" s="10"/>
      <c r="M94" s="12">
        <v>42986</v>
      </c>
      <c r="N94" s="10"/>
      <c r="O94" s="12">
        <v>43016</v>
      </c>
      <c r="P94" s="10"/>
      <c r="Q94" s="12">
        <v>43046</v>
      </c>
      <c r="R94" s="10"/>
      <c r="S94" s="12">
        <v>43076</v>
      </c>
      <c r="T94" s="10"/>
      <c r="U94" s="12">
        <v>43106</v>
      </c>
      <c r="V94" s="10"/>
      <c r="W94" s="13">
        <v>43136</v>
      </c>
      <c r="X94" s="14"/>
      <c r="Y94" s="13">
        <v>43166</v>
      </c>
      <c r="Z94" s="14"/>
      <c r="AA94" s="13">
        <v>43196</v>
      </c>
      <c r="AB94" s="14"/>
      <c r="AC94" s="13">
        <v>43226</v>
      </c>
    </row>
    <row r="95" spans="1:29" x14ac:dyDescent="0.3">
      <c r="A95" s="10">
        <v>181</v>
      </c>
      <c r="B95" s="11" t="s">
        <v>20</v>
      </c>
      <c r="C95" s="10">
        <v>840000</v>
      </c>
      <c r="D95" s="10">
        <v>1</v>
      </c>
      <c r="E95" s="10">
        <v>840000</v>
      </c>
      <c r="F95" s="12">
        <v>42987</v>
      </c>
      <c r="G95" s="10" t="s">
        <v>136</v>
      </c>
      <c r="H95" s="10">
        <v>1005000</v>
      </c>
      <c r="I95" s="10">
        <v>755000</v>
      </c>
      <c r="J95" s="16">
        <v>125000</v>
      </c>
      <c r="K95" s="12">
        <v>42987</v>
      </c>
      <c r="L95" s="10">
        <v>125000</v>
      </c>
      <c r="M95" s="12">
        <v>43017</v>
      </c>
      <c r="N95" s="10">
        <v>130000</v>
      </c>
      <c r="O95" s="12">
        <v>43047</v>
      </c>
      <c r="P95" s="10">
        <v>125000</v>
      </c>
      <c r="Q95" s="12">
        <v>43077</v>
      </c>
      <c r="R95" s="10">
        <v>125000</v>
      </c>
      <c r="S95" s="12">
        <v>43107</v>
      </c>
      <c r="T95" s="10">
        <v>125000</v>
      </c>
      <c r="U95" s="12">
        <v>43137</v>
      </c>
      <c r="V95" s="10">
        <v>125000</v>
      </c>
      <c r="W95" s="13">
        <v>43167</v>
      </c>
      <c r="X95" s="14">
        <v>125000</v>
      </c>
      <c r="Y95" s="13">
        <v>43197</v>
      </c>
      <c r="Z95" s="14"/>
      <c r="AA95" s="13">
        <v>43227</v>
      </c>
      <c r="AB95" s="14"/>
      <c r="AC95" s="13">
        <v>43257</v>
      </c>
    </row>
    <row r="96" spans="1:29" x14ac:dyDescent="0.3">
      <c r="A96" s="10">
        <v>107</v>
      </c>
      <c r="B96" s="11" t="s">
        <v>23</v>
      </c>
      <c r="C96" s="10">
        <v>20000</v>
      </c>
      <c r="D96" s="10">
        <v>1</v>
      </c>
      <c r="E96" s="10">
        <v>20000</v>
      </c>
      <c r="F96" s="12">
        <v>42987</v>
      </c>
      <c r="G96" s="10" t="s">
        <v>136</v>
      </c>
      <c r="H96" s="10"/>
      <c r="I96" s="10"/>
      <c r="J96" s="16"/>
      <c r="K96" s="12">
        <v>42987</v>
      </c>
      <c r="L96" s="10"/>
      <c r="M96" s="12">
        <v>43017</v>
      </c>
      <c r="N96" s="10"/>
      <c r="O96" s="12">
        <v>43047</v>
      </c>
      <c r="P96" s="10"/>
      <c r="Q96" s="12">
        <v>43077</v>
      </c>
      <c r="R96" s="10"/>
      <c r="S96" s="12">
        <v>43107</v>
      </c>
      <c r="T96" s="10"/>
      <c r="U96" s="12">
        <v>43137</v>
      </c>
      <c r="V96" s="10"/>
      <c r="W96" s="13">
        <v>43167</v>
      </c>
      <c r="X96" s="14"/>
      <c r="Y96" s="13">
        <v>43197</v>
      </c>
      <c r="Z96" s="14"/>
      <c r="AA96" s="13">
        <v>43227</v>
      </c>
      <c r="AB96" s="14"/>
      <c r="AC96" s="13">
        <v>43257</v>
      </c>
    </row>
    <row r="97" spans="1:29" x14ac:dyDescent="0.3">
      <c r="A97" s="10">
        <v>281</v>
      </c>
      <c r="B97" s="11" t="s">
        <v>137</v>
      </c>
      <c r="C97" s="10">
        <v>145000</v>
      </c>
      <c r="D97" s="10">
        <v>1</v>
      </c>
      <c r="E97" s="10">
        <v>145000</v>
      </c>
      <c r="F97" s="12">
        <v>42987</v>
      </c>
      <c r="G97" s="10" t="s">
        <v>136</v>
      </c>
      <c r="H97" s="10"/>
      <c r="I97" s="10"/>
      <c r="J97" s="16"/>
      <c r="K97" s="12">
        <v>42987</v>
      </c>
      <c r="L97" s="10"/>
      <c r="M97" s="12">
        <v>43017</v>
      </c>
      <c r="N97" s="10"/>
      <c r="O97" s="12">
        <v>43047</v>
      </c>
      <c r="P97" s="10"/>
      <c r="Q97" s="12">
        <v>43077</v>
      </c>
      <c r="R97" s="10"/>
      <c r="S97" s="12">
        <v>43107</v>
      </c>
      <c r="T97" s="10"/>
      <c r="U97" s="12">
        <v>43137</v>
      </c>
      <c r="V97" s="10"/>
      <c r="W97" s="13">
        <v>43167</v>
      </c>
      <c r="X97" s="14"/>
      <c r="Y97" s="13">
        <v>43197</v>
      </c>
      <c r="Z97" s="14"/>
      <c r="AA97" s="13">
        <v>43227</v>
      </c>
      <c r="AB97" s="14"/>
      <c r="AC97" s="13">
        <v>43257</v>
      </c>
    </row>
    <row r="98" spans="1:29" x14ac:dyDescent="0.3">
      <c r="A98" s="10">
        <v>280</v>
      </c>
      <c r="B98" s="11" t="s">
        <v>138</v>
      </c>
      <c r="C98" s="10">
        <v>410000</v>
      </c>
      <c r="D98" s="10">
        <v>1</v>
      </c>
      <c r="E98" s="10">
        <v>410000</v>
      </c>
      <c r="F98" s="12">
        <v>42946</v>
      </c>
      <c r="G98" s="10" t="s">
        <v>139</v>
      </c>
      <c r="H98" s="10">
        <v>430000</v>
      </c>
      <c r="I98" s="10">
        <v>250000</v>
      </c>
      <c r="J98" s="16">
        <v>60000</v>
      </c>
      <c r="K98" s="12">
        <v>42946</v>
      </c>
      <c r="L98" s="10">
        <v>60000</v>
      </c>
      <c r="M98" s="12">
        <v>42976</v>
      </c>
      <c r="N98" s="10">
        <v>60000</v>
      </c>
      <c r="O98" s="12">
        <v>43006</v>
      </c>
      <c r="P98" s="10">
        <v>60000</v>
      </c>
      <c r="Q98" s="12">
        <v>43036</v>
      </c>
      <c r="R98" s="10">
        <v>65000</v>
      </c>
      <c r="S98" s="12">
        <v>43066</v>
      </c>
      <c r="T98" s="10">
        <v>125000</v>
      </c>
      <c r="U98" s="12">
        <v>43096</v>
      </c>
      <c r="V98" s="10"/>
      <c r="W98" s="13">
        <v>43126</v>
      </c>
      <c r="X98" s="14"/>
      <c r="Y98" s="13">
        <v>43156</v>
      </c>
      <c r="Z98" s="14"/>
      <c r="AA98" s="13">
        <v>43186</v>
      </c>
      <c r="AB98" s="14"/>
      <c r="AC98" s="13">
        <v>43216</v>
      </c>
    </row>
    <row r="99" spans="1:29" x14ac:dyDescent="0.3">
      <c r="A99" s="10">
        <v>105</v>
      </c>
      <c r="B99" s="11" t="s">
        <v>140</v>
      </c>
      <c r="C99" s="10">
        <v>20000</v>
      </c>
      <c r="D99" s="10">
        <v>1</v>
      </c>
      <c r="E99" s="10">
        <v>20000</v>
      </c>
      <c r="F99" s="12">
        <v>42946</v>
      </c>
      <c r="G99" s="10" t="s">
        <v>139</v>
      </c>
      <c r="H99" s="10"/>
      <c r="I99" s="10"/>
      <c r="J99" s="16"/>
      <c r="K99" s="12">
        <v>42946</v>
      </c>
      <c r="L99" s="10"/>
      <c r="M99" s="12">
        <v>42976</v>
      </c>
      <c r="N99" s="10"/>
      <c r="O99" s="12">
        <v>43006</v>
      </c>
      <c r="P99" s="10"/>
      <c r="Q99" s="12">
        <v>43036</v>
      </c>
      <c r="R99" s="10"/>
      <c r="S99" s="12">
        <v>43066</v>
      </c>
      <c r="T99" s="10"/>
      <c r="U99" s="12">
        <v>43096</v>
      </c>
      <c r="V99" s="10"/>
      <c r="W99" s="13">
        <v>43126</v>
      </c>
      <c r="X99" s="14"/>
      <c r="Y99" s="13">
        <v>43156</v>
      </c>
      <c r="Z99" s="14"/>
      <c r="AA99" s="13">
        <v>43186</v>
      </c>
      <c r="AB99" s="14"/>
      <c r="AC99" s="13">
        <v>43216</v>
      </c>
    </row>
    <row r="100" spans="1:29" x14ac:dyDescent="0.3">
      <c r="A100" s="10">
        <v>58</v>
      </c>
      <c r="B100" s="11" t="s">
        <v>102</v>
      </c>
      <c r="C100" s="10">
        <v>270000</v>
      </c>
      <c r="D100" s="10">
        <v>1</v>
      </c>
      <c r="E100" s="10">
        <v>270000</v>
      </c>
      <c r="F100" s="12">
        <v>42861</v>
      </c>
      <c r="G100" s="10" t="s">
        <v>141</v>
      </c>
      <c r="H100" s="10">
        <v>910000</v>
      </c>
      <c r="I100" s="10">
        <v>227500</v>
      </c>
      <c r="J100" s="16">
        <v>182500</v>
      </c>
      <c r="K100" s="12">
        <v>42861</v>
      </c>
      <c r="L100" s="10">
        <v>150000</v>
      </c>
      <c r="M100" s="12">
        <v>42891</v>
      </c>
      <c r="N100" s="10">
        <v>200000</v>
      </c>
      <c r="O100" s="12">
        <v>42921</v>
      </c>
      <c r="P100" s="10">
        <v>150000</v>
      </c>
      <c r="Q100" s="12">
        <v>42951</v>
      </c>
      <c r="R100" s="10"/>
      <c r="S100" s="12">
        <v>42981</v>
      </c>
      <c r="T100" s="10">
        <v>227500</v>
      </c>
      <c r="U100" s="12">
        <v>43011</v>
      </c>
      <c r="V100" s="10"/>
      <c r="W100" s="13">
        <v>43041</v>
      </c>
      <c r="X100" s="14"/>
      <c r="Y100" s="13">
        <v>43071</v>
      </c>
      <c r="Z100" s="14"/>
      <c r="AA100" s="13">
        <v>43101</v>
      </c>
      <c r="AB100" s="14"/>
      <c r="AC100" s="13">
        <v>43131</v>
      </c>
    </row>
    <row r="101" spans="1:29" x14ac:dyDescent="0.3">
      <c r="A101" s="10">
        <v>26</v>
      </c>
      <c r="B101" s="11" t="s">
        <v>142</v>
      </c>
      <c r="C101" s="10">
        <v>550000</v>
      </c>
      <c r="D101" s="10">
        <v>1</v>
      </c>
      <c r="E101" s="10">
        <v>550000</v>
      </c>
      <c r="F101" s="12">
        <v>42861</v>
      </c>
      <c r="G101" s="10" t="s">
        <v>141</v>
      </c>
      <c r="H101" s="10"/>
      <c r="I101" s="10"/>
      <c r="J101" s="16"/>
      <c r="K101" s="12">
        <v>42861</v>
      </c>
      <c r="L101" s="10"/>
      <c r="M101" s="12">
        <v>42891</v>
      </c>
      <c r="N101" s="10"/>
      <c r="O101" s="12">
        <v>42921</v>
      </c>
      <c r="P101" s="10"/>
      <c r="Q101" s="12">
        <v>42951</v>
      </c>
      <c r="R101" s="10"/>
      <c r="S101" s="12">
        <v>42981</v>
      </c>
      <c r="T101" s="10"/>
      <c r="U101" s="12">
        <v>43011</v>
      </c>
      <c r="V101" s="10"/>
      <c r="W101" s="13">
        <v>43041</v>
      </c>
      <c r="X101" s="14"/>
      <c r="Y101" s="13">
        <v>43071</v>
      </c>
      <c r="Z101" s="14"/>
      <c r="AA101" s="13">
        <v>43101</v>
      </c>
      <c r="AB101" s="14"/>
      <c r="AC101" s="13">
        <v>43131</v>
      </c>
    </row>
  </sheetData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2893B-B8A3-42BE-AFF7-1D0374046BBF}">
  <sheetPr codeName="ورقة2"/>
  <dimension ref="A1:D101"/>
  <sheetViews>
    <sheetView rightToLeft="1" tabSelected="1" workbookViewId="0">
      <pane xSplit="1" ySplit="1" topLeftCell="B47" activePane="bottomRight" state="frozen"/>
      <selection pane="topRight" activeCell="B1" sqref="B1"/>
      <selection pane="bottomLeft" activeCell="A2" sqref="A2"/>
      <selection pane="bottomRight" activeCell="A55" sqref="A55"/>
    </sheetView>
  </sheetViews>
  <sheetFormatPr defaultRowHeight="22.8" x14ac:dyDescent="0.4"/>
  <cols>
    <col min="1" max="1" width="17.8203125" style="9" bestFit="1" customWidth="1"/>
    <col min="2" max="4" width="18.9375" bestFit="1" customWidth="1"/>
  </cols>
  <sheetData>
    <row r="1" spans="1:4" x14ac:dyDescent="0.4">
      <c r="A1" s="18" t="s">
        <v>6</v>
      </c>
      <c r="B1" s="19" t="s">
        <v>143</v>
      </c>
      <c r="C1" s="19" t="s">
        <v>144</v>
      </c>
      <c r="D1" s="19" t="s">
        <v>145</v>
      </c>
    </row>
    <row r="2" spans="1:4" x14ac:dyDescent="0.4">
      <c r="A2" s="10" t="s">
        <v>21</v>
      </c>
      <c r="B2" s="17"/>
      <c r="C2" s="17"/>
      <c r="D2" s="17"/>
    </row>
    <row r="3" spans="1:4" x14ac:dyDescent="0.4">
      <c r="A3" s="10" t="s">
        <v>26</v>
      </c>
      <c r="B3" s="17"/>
      <c r="C3" s="17"/>
      <c r="D3" s="17"/>
    </row>
    <row r="4" spans="1:4" x14ac:dyDescent="0.4">
      <c r="A4" s="10" t="s">
        <v>28</v>
      </c>
      <c r="B4" s="17"/>
      <c r="C4" s="17"/>
      <c r="D4" s="17"/>
    </row>
    <row r="5" spans="1:4" x14ac:dyDescent="0.4">
      <c r="A5" s="10" t="s">
        <v>36</v>
      </c>
      <c r="B5" s="17"/>
      <c r="C5" s="17"/>
      <c r="D5" s="17"/>
    </row>
    <row r="6" spans="1:4" x14ac:dyDescent="0.4">
      <c r="A6" s="10" t="s">
        <v>38</v>
      </c>
      <c r="B6" s="17"/>
      <c r="C6" s="17"/>
      <c r="D6" s="17"/>
    </row>
    <row r="7" spans="1:4" x14ac:dyDescent="0.4">
      <c r="A7" s="10" t="s">
        <v>40</v>
      </c>
      <c r="B7" s="17"/>
      <c r="C7" s="17"/>
      <c r="D7" s="17"/>
    </row>
    <row r="8" spans="1:4" x14ac:dyDescent="0.4">
      <c r="A8" s="10" t="s">
        <v>42</v>
      </c>
      <c r="B8" s="17"/>
      <c r="C8" s="17"/>
      <c r="D8" s="17"/>
    </row>
    <row r="9" spans="1:4" x14ac:dyDescent="0.4">
      <c r="A9" s="10" t="s">
        <v>45</v>
      </c>
      <c r="B9" s="17"/>
      <c r="C9" s="17"/>
      <c r="D9" s="17"/>
    </row>
    <row r="10" spans="1:4" x14ac:dyDescent="0.4">
      <c r="A10" s="10" t="s">
        <v>48</v>
      </c>
      <c r="B10" s="17"/>
      <c r="C10" s="17"/>
      <c r="D10" s="17"/>
    </row>
    <row r="11" spans="1:4" x14ac:dyDescent="0.4">
      <c r="A11" s="10" t="s">
        <v>50</v>
      </c>
      <c r="B11" s="17"/>
      <c r="C11" s="17"/>
      <c r="D11" s="17"/>
    </row>
    <row r="12" spans="1:4" x14ac:dyDescent="0.4">
      <c r="A12" s="10" t="s">
        <v>52</v>
      </c>
      <c r="B12" s="17"/>
      <c r="C12" s="17"/>
      <c r="D12" s="17"/>
    </row>
    <row r="13" spans="1:4" x14ac:dyDescent="0.4">
      <c r="A13" s="10" t="s">
        <v>56</v>
      </c>
      <c r="B13" s="17"/>
      <c r="C13" s="17"/>
      <c r="D13" s="17"/>
    </row>
    <row r="14" spans="1:4" x14ac:dyDescent="0.4">
      <c r="A14" s="10" t="s">
        <v>61</v>
      </c>
      <c r="B14" s="17"/>
      <c r="C14" s="17"/>
      <c r="D14" s="17"/>
    </row>
    <row r="15" spans="1:4" x14ac:dyDescent="0.4">
      <c r="A15" s="10" t="s">
        <v>64</v>
      </c>
      <c r="B15" s="17"/>
      <c r="C15" s="17"/>
      <c r="D15" s="17"/>
    </row>
    <row r="16" spans="1:4" x14ac:dyDescent="0.4">
      <c r="A16" s="10" t="s">
        <v>65</v>
      </c>
      <c r="B16" s="17"/>
      <c r="C16" s="17"/>
      <c r="D16" s="17"/>
    </row>
    <row r="17" spans="1:4" x14ac:dyDescent="0.4">
      <c r="A17" s="10" t="s">
        <v>67</v>
      </c>
      <c r="B17" s="17"/>
      <c r="C17" s="17"/>
      <c r="D17" s="17"/>
    </row>
    <row r="18" spans="1:4" x14ac:dyDescent="0.4">
      <c r="A18" s="10" t="s">
        <v>70</v>
      </c>
      <c r="B18" s="17"/>
      <c r="C18" s="17"/>
      <c r="D18" s="17"/>
    </row>
    <row r="19" spans="1:4" x14ac:dyDescent="0.4">
      <c r="A19" s="10" t="s">
        <v>72</v>
      </c>
      <c r="B19" s="17"/>
      <c r="C19" s="17"/>
      <c r="D19" s="17"/>
    </row>
    <row r="20" spans="1:4" x14ac:dyDescent="0.4">
      <c r="A20" s="10" t="s">
        <v>74</v>
      </c>
      <c r="B20" s="17"/>
      <c r="C20" s="17"/>
      <c r="D20" s="17"/>
    </row>
    <row r="21" spans="1:4" x14ac:dyDescent="0.4">
      <c r="A21" s="10" t="s">
        <v>75</v>
      </c>
      <c r="B21" s="17"/>
      <c r="C21" s="17"/>
      <c r="D21" s="17"/>
    </row>
    <row r="22" spans="1:4" x14ac:dyDescent="0.4">
      <c r="A22" s="10" t="s">
        <v>77</v>
      </c>
      <c r="B22" s="17"/>
      <c r="C22" s="17"/>
      <c r="D22" s="17"/>
    </row>
    <row r="23" spans="1:4" x14ac:dyDescent="0.4">
      <c r="A23" s="10" t="s">
        <v>78</v>
      </c>
      <c r="B23" s="17"/>
      <c r="C23" s="17"/>
      <c r="D23" s="17"/>
    </row>
    <row r="24" spans="1:4" x14ac:dyDescent="0.4">
      <c r="A24" s="10" t="s">
        <v>80</v>
      </c>
      <c r="B24" s="17"/>
      <c r="C24" s="17"/>
      <c r="D24" s="17"/>
    </row>
    <row r="25" spans="1:4" x14ac:dyDescent="0.4">
      <c r="A25" s="10" t="s">
        <v>82</v>
      </c>
      <c r="B25" s="17"/>
      <c r="C25" s="17"/>
      <c r="D25" s="17"/>
    </row>
    <row r="26" spans="1:4" x14ac:dyDescent="0.4">
      <c r="A26" s="10" t="s">
        <v>83</v>
      </c>
      <c r="B26" s="17"/>
      <c r="C26" s="17"/>
      <c r="D26" s="17"/>
    </row>
    <row r="27" spans="1:4" x14ac:dyDescent="0.4">
      <c r="A27" s="10" t="s">
        <v>85</v>
      </c>
      <c r="B27" s="17"/>
      <c r="C27" s="17"/>
      <c r="D27" s="17"/>
    </row>
    <row r="28" spans="1:4" x14ac:dyDescent="0.4">
      <c r="A28" s="10" t="s">
        <v>86</v>
      </c>
      <c r="B28" s="17"/>
      <c r="C28" s="17"/>
      <c r="D28" s="17"/>
    </row>
    <row r="29" spans="1:4" x14ac:dyDescent="0.4">
      <c r="A29" s="10" t="s">
        <v>88</v>
      </c>
      <c r="B29" s="17"/>
      <c r="C29" s="17"/>
      <c r="D29" s="17"/>
    </row>
    <row r="30" spans="1:4" x14ac:dyDescent="0.4">
      <c r="A30" s="10" t="s">
        <v>92</v>
      </c>
      <c r="B30" s="17"/>
      <c r="C30" s="17"/>
      <c r="D30" s="17"/>
    </row>
    <row r="31" spans="1:4" x14ac:dyDescent="0.4">
      <c r="A31" s="10" t="s">
        <v>93</v>
      </c>
      <c r="B31" s="17"/>
      <c r="C31" s="17"/>
      <c r="D31" s="17"/>
    </row>
    <row r="32" spans="1:4" x14ac:dyDescent="0.4">
      <c r="A32" s="10" t="s">
        <v>94</v>
      </c>
      <c r="B32" s="17"/>
      <c r="C32" s="17"/>
      <c r="D32" s="17"/>
    </row>
    <row r="33" spans="1:4" x14ac:dyDescent="0.4">
      <c r="A33" s="10" t="s">
        <v>96</v>
      </c>
      <c r="B33" s="17"/>
      <c r="C33" s="17"/>
      <c r="D33" s="17"/>
    </row>
    <row r="34" spans="1:4" x14ac:dyDescent="0.4">
      <c r="A34" s="10" t="s">
        <v>99</v>
      </c>
      <c r="B34" s="17"/>
      <c r="C34" s="17"/>
      <c r="D34" s="17"/>
    </row>
    <row r="35" spans="1:4" x14ac:dyDescent="0.4">
      <c r="A35" s="10" t="s">
        <v>100</v>
      </c>
      <c r="B35" s="17"/>
      <c r="C35" s="17"/>
      <c r="D35" s="17"/>
    </row>
    <row r="36" spans="1:4" x14ac:dyDescent="0.4">
      <c r="A36" s="10" t="s">
        <v>101</v>
      </c>
      <c r="B36" s="17"/>
      <c r="C36" s="17"/>
      <c r="D36" s="17"/>
    </row>
    <row r="37" spans="1:4" x14ac:dyDescent="0.4">
      <c r="A37" s="10" t="s">
        <v>103</v>
      </c>
      <c r="B37" s="17"/>
      <c r="C37" s="17"/>
      <c r="D37" s="17"/>
    </row>
    <row r="38" spans="1:4" x14ac:dyDescent="0.4">
      <c r="A38" s="10" t="s">
        <v>104</v>
      </c>
      <c r="B38" s="17"/>
      <c r="C38" s="17"/>
      <c r="D38" s="17"/>
    </row>
    <row r="39" spans="1:4" x14ac:dyDescent="0.4">
      <c r="A39" s="10" t="s">
        <v>106</v>
      </c>
      <c r="B39" s="17"/>
      <c r="C39" s="17"/>
      <c r="D39" s="17"/>
    </row>
    <row r="40" spans="1:4" x14ac:dyDescent="0.4">
      <c r="A40" s="10" t="s">
        <v>111</v>
      </c>
      <c r="B40" s="17"/>
      <c r="C40" s="17"/>
      <c r="D40" s="17"/>
    </row>
    <row r="41" spans="1:4" x14ac:dyDescent="0.4">
      <c r="A41" s="10" t="s">
        <v>114</v>
      </c>
      <c r="B41" s="17"/>
      <c r="C41" s="17"/>
      <c r="D41" s="17"/>
    </row>
    <row r="42" spans="1:4" x14ac:dyDescent="0.4">
      <c r="A42" s="10" t="s">
        <v>115</v>
      </c>
      <c r="B42" s="17"/>
      <c r="C42" s="17"/>
      <c r="D42" s="17"/>
    </row>
    <row r="43" spans="1:4" x14ac:dyDescent="0.4">
      <c r="A43" s="10" t="s">
        <v>117</v>
      </c>
      <c r="B43" s="17"/>
      <c r="C43" s="17"/>
      <c r="D43" s="17"/>
    </row>
    <row r="44" spans="1:4" x14ac:dyDescent="0.4">
      <c r="A44" s="10" t="s">
        <v>119</v>
      </c>
      <c r="B44" s="17"/>
      <c r="C44" s="17"/>
      <c r="D44" s="17"/>
    </row>
    <row r="45" spans="1:4" x14ac:dyDescent="0.4">
      <c r="A45" s="10" t="s">
        <v>121</v>
      </c>
      <c r="B45" s="17"/>
      <c r="C45" s="17"/>
      <c r="D45" s="17"/>
    </row>
    <row r="46" spans="1:4" x14ac:dyDescent="0.4">
      <c r="A46" s="10" t="s">
        <v>122</v>
      </c>
      <c r="B46" s="17"/>
      <c r="C46" s="17"/>
      <c r="D46" s="17"/>
    </row>
    <row r="47" spans="1:4" x14ac:dyDescent="0.4">
      <c r="A47" s="10" t="s">
        <v>124</v>
      </c>
      <c r="B47" s="17"/>
      <c r="C47" s="17"/>
      <c r="D47" s="17"/>
    </row>
    <row r="48" spans="1:4" x14ac:dyDescent="0.4">
      <c r="A48" s="10" t="s">
        <v>127</v>
      </c>
      <c r="B48" s="17"/>
      <c r="C48" s="17"/>
      <c r="D48" s="17"/>
    </row>
    <row r="49" spans="1:4" x14ac:dyDescent="0.4">
      <c r="A49" s="10" t="s">
        <v>128</v>
      </c>
      <c r="B49" s="17"/>
      <c r="C49" s="17"/>
      <c r="D49" s="17"/>
    </row>
    <row r="50" spans="1:4" x14ac:dyDescent="0.4">
      <c r="A50" s="10" t="s">
        <v>130</v>
      </c>
      <c r="B50" s="17"/>
      <c r="C50" s="17"/>
      <c r="D50" s="17"/>
    </row>
    <row r="51" spans="1:4" x14ac:dyDescent="0.4">
      <c r="A51" s="10" t="s">
        <v>134</v>
      </c>
      <c r="B51" s="17"/>
      <c r="C51" s="17"/>
      <c r="D51" s="17"/>
    </row>
    <row r="52" spans="1:4" x14ac:dyDescent="0.4">
      <c r="A52" s="10" t="s">
        <v>136</v>
      </c>
      <c r="B52" s="17"/>
      <c r="C52" s="17"/>
      <c r="D52" s="17"/>
    </row>
    <row r="53" spans="1:4" x14ac:dyDescent="0.4">
      <c r="A53" s="10" t="s">
        <v>139</v>
      </c>
      <c r="B53" s="17"/>
      <c r="C53" s="17"/>
      <c r="D53" s="17"/>
    </row>
    <row r="54" spans="1:4" x14ac:dyDescent="0.4">
      <c r="A54" s="10" t="s">
        <v>141</v>
      </c>
      <c r="B54" s="17"/>
      <c r="C54" s="17"/>
      <c r="D54" s="17"/>
    </row>
    <row r="55" spans="1:4" x14ac:dyDescent="0.4">
      <c r="A55" s="22" t="s">
        <v>146</v>
      </c>
      <c r="B55" s="23">
        <f>SUM(B2:B54)</f>
        <v>0</v>
      </c>
      <c r="C55" s="23">
        <f t="shared" ref="C55:D55" si="0">SUM(C2:C54)</f>
        <v>0</v>
      </c>
      <c r="D55" s="23">
        <f t="shared" si="0"/>
        <v>0</v>
      </c>
    </row>
    <row r="56" spans="1:4" x14ac:dyDescent="0.4">
      <c r="A56"/>
    </row>
    <row r="57" spans="1:4" x14ac:dyDescent="0.4">
      <c r="A57"/>
    </row>
    <row r="58" spans="1:4" x14ac:dyDescent="0.4">
      <c r="A58"/>
    </row>
    <row r="59" spans="1:4" x14ac:dyDescent="0.4">
      <c r="A59"/>
    </row>
    <row r="60" spans="1:4" x14ac:dyDescent="0.4">
      <c r="A60"/>
    </row>
    <row r="61" spans="1:4" x14ac:dyDescent="0.4">
      <c r="A61"/>
    </row>
    <row r="62" spans="1:4" x14ac:dyDescent="0.4">
      <c r="A62"/>
    </row>
    <row r="63" spans="1:4" x14ac:dyDescent="0.4">
      <c r="A63"/>
    </row>
    <row r="64" spans="1:4" x14ac:dyDescent="0.4">
      <c r="A64"/>
    </row>
    <row r="65" spans="1:1" x14ac:dyDescent="0.4">
      <c r="A65"/>
    </row>
    <row r="66" spans="1:1" x14ac:dyDescent="0.4">
      <c r="A66"/>
    </row>
    <row r="67" spans="1:1" x14ac:dyDescent="0.4">
      <c r="A67"/>
    </row>
    <row r="68" spans="1:1" x14ac:dyDescent="0.4">
      <c r="A68"/>
    </row>
    <row r="69" spans="1:1" x14ac:dyDescent="0.4">
      <c r="A69"/>
    </row>
    <row r="70" spans="1:1" x14ac:dyDescent="0.4">
      <c r="A70"/>
    </row>
    <row r="71" spans="1:1" x14ac:dyDescent="0.4">
      <c r="A71"/>
    </row>
    <row r="72" spans="1:1" x14ac:dyDescent="0.4">
      <c r="A72"/>
    </row>
    <row r="73" spans="1:1" x14ac:dyDescent="0.4">
      <c r="A73"/>
    </row>
    <row r="74" spans="1:1" x14ac:dyDescent="0.4">
      <c r="A74"/>
    </row>
    <row r="75" spans="1:1" x14ac:dyDescent="0.4">
      <c r="A75"/>
    </row>
    <row r="76" spans="1:1" x14ac:dyDescent="0.4">
      <c r="A76"/>
    </row>
    <row r="77" spans="1:1" x14ac:dyDescent="0.4">
      <c r="A77"/>
    </row>
    <row r="78" spans="1:1" x14ac:dyDescent="0.4">
      <c r="A78"/>
    </row>
    <row r="79" spans="1:1" x14ac:dyDescent="0.4">
      <c r="A79"/>
    </row>
    <row r="80" spans="1:1" x14ac:dyDescent="0.4">
      <c r="A80"/>
    </row>
    <row r="81" spans="1:1" x14ac:dyDescent="0.4">
      <c r="A81"/>
    </row>
    <row r="82" spans="1:1" x14ac:dyDescent="0.4">
      <c r="A82"/>
    </row>
    <row r="83" spans="1:1" x14ac:dyDescent="0.4">
      <c r="A83"/>
    </row>
    <row r="84" spans="1:1" x14ac:dyDescent="0.4">
      <c r="A84"/>
    </row>
    <row r="85" spans="1:1" x14ac:dyDescent="0.4">
      <c r="A85"/>
    </row>
    <row r="86" spans="1:1" x14ac:dyDescent="0.4">
      <c r="A86"/>
    </row>
    <row r="87" spans="1:1" x14ac:dyDescent="0.4">
      <c r="A87"/>
    </row>
    <row r="88" spans="1:1" x14ac:dyDescent="0.4">
      <c r="A88"/>
    </row>
    <row r="89" spans="1:1" x14ac:dyDescent="0.4">
      <c r="A89"/>
    </row>
    <row r="90" spans="1:1" x14ac:dyDescent="0.4">
      <c r="A90"/>
    </row>
    <row r="91" spans="1:1" x14ac:dyDescent="0.4">
      <c r="A91"/>
    </row>
    <row r="92" spans="1:1" x14ac:dyDescent="0.4">
      <c r="A92"/>
    </row>
    <row r="93" spans="1:1" x14ac:dyDescent="0.4">
      <c r="A93"/>
    </row>
    <row r="94" spans="1:1" x14ac:dyDescent="0.4">
      <c r="A94"/>
    </row>
    <row r="95" spans="1:1" x14ac:dyDescent="0.4">
      <c r="A95"/>
    </row>
    <row r="96" spans="1:1" x14ac:dyDescent="0.4">
      <c r="A96"/>
    </row>
    <row r="97" spans="1:1" x14ac:dyDescent="0.4">
      <c r="A97"/>
    </row>
    <row r="98" spans="1:1" x14ac:dyDescent="0.4">
      <c r="A98"/>
    </row>
    <row r="99" spans="1:1" x14ac:dyDescent="0.4">
      <c r="A99"/>
    </row>
    <row r="100" spans="1:1" x14ac:dyDescent="0.4">
      <c r="A100"/>
    </row>
    <row r="101" spans="1:1" x14ac:dyDescent="0.4">
      <c r="A101"/>
    </row>
  </sheetData>
  <autoFilter ref="A1:D54" xr:uid="{9832893B-B8A3-42BE-AFF7-1D0374046BBF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Financial Manager</cp:lastModifiedBy>
  <dcterms:created xsi:type="dcterms:W3CDTF">2022-08-11T19:42:37Z</dcterms:created>
  <dcterms:modified xsi:type="dcterms:W3CDTF">2022-08-14T07:12:09Z</dcterms:modified>
</cp:coreProperties>
</file>