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" i="1"/>
  <c r="C4" s="1"/>
  <c r="B3"/>
  <c r="C3" s="1"/>
  <c r="B2"/>
  <c r="D3" l="1"/>
  <c r="D4"/>
</calcChain>
</file>

<file path=xl/sharedStrings.xml><?xml version="1.0" encoding="utf-8"?>
<sst xmlns="http://schemas.openxmlformats.org/spreadsheetml/2006/main" count="7" uniqueCount="7">
  <si>
    <t>مثلا تاريخ معين من الى</t>
  </si>
  <si>
    <t>الاساسى المجرد (يظهر تلقائيا)</t>
  </si>
  <si>
    <t>العلاوات الغير خاضعا ((يظهر تلقائيا))</t>
  </si>
  <si>
    <t>من</t>
  </si>
  <si>
    <t>المجرد</t>
  </si>
  <si>
    <t>غير الخاضعة</t>
  </si>
  <si>
    <t>تاريخ البحث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</si>
</sst>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4.4"/>
  <cols>
    <col min="1" max="1" width="16.44140625" style="3" bestFit="1" customWidth="1"/>
    <col min="2" max="2" width="11" style="3" bestFit="1" customWidth="1"/>
    <col min="3" max="3" width="21.6640625" style="3" bestFit="1" customWidth="1"/>
    <col min="4" max="4" width="26.5546875" style="3" bestFit="1" customWidth="1"/>
    <col min="6" max="6" width="10.77734375" style="6" bestFit="1" customWidth="1"/>
    <col min="8" max="8" width="9.5546875" bestFit="1" customWidth="1"/>
  </cols>
  <sheetData>
    <row r="1" spans="1:8" s="1" customFormat="1">
      <c r="A1" s="2" t="s">
        <v>0</v>
      </c>
      <c r="B1" s="2" t="s">
        <v>6</v>
      </c>
      <c r="C1" s="2" t="s">
        <v>1</v>
      </c>
      <c r="D1" s="2" t="s">
        <v>2</v>
      </c>
      <c r="F1" s="2" t="s">
        <v>3</v>
      </c>
      <c r="G1" s="2" t="s">
        <v>4</v>
      </c>
      <c r="H1" s="2" t="s">
        <v>5</v>
      </c>
    </row>
    <row r="2" spans="1:8">
      <c r="A2" s="4">
        <v>31988</v>
      </c>
      <c r="B2" s="5">
        <f>IF($A2&lt;DATE(YEAR($A2),7,1),DATE(YEAR($A2)-1,7,1),DATE(YEAR($A2),7,1))</f>
        <v>31959</v>
      </c>
      <c r="C2" s="2">
        <v>266.92</v>
      </c>
      <c r="D2" s="2">
        <v>770.35</v>
      </c>
      <c r="F2" s="7">
        <v>31959</v>
      </c>
      <c r="G2">
        <v>266.92</v>
      </c>
      <c r="H2">
        <v>770.35</v>
      </c>
    </row>
    <row r="3" spans="1:8">
      <c r="A3" s="5">
        <v>32324</v>
      </c>
      <c r="B3" s="5">
        <f>IF($A3&lt;DATE(YEAR($A3),7,1),DATE(YEAR($A3)-1,7,1),DATE(YEAR($A3),7,1))</f>
        <v>31959</v>
      </c>
      <c r="C3" s="3">
        <f>VLOOKUP(B3,F:H,2,FALSE)</f>
        <v>266.92</v>
      </c>
      <c r="D3" s="3">
        <f>VLOOKUP(B3,F:H,3,FALSE)</f>
        <v>770.35</v>
      </c>
      <c r="F3" s="7">
        <v>32325</v>
      </c>
      <c r="G3">
        <v>256.92</v>
      </c>
      <c r="H3">
        <v>736.77</v>
      </c>
    </row>
    <row r="4" spans="1:8">
      <c r="A4" s="5">
        <v>36610</v>
      </c>
      <c r="B4" s="5">
        <f>IF($A4&lt;DATE(YEAR($A4),7,1),DATE(YEAR($A4)-1,7,1),DATE(YEAR($A4),7,1))</f>
        <v>36342</v>
      </c>
      <c r="C4" s="3">
        <f>VLOOKUP(B4,F:H,2,FALSE)</f>
        <v>146.91999999999999</v>
      </c>
      <c r="D4" s="3">
        <f>VLOOKUP(B4,F:H,3,FALSE)</f>
        <v>367.39</v>
      </c>
      <c r="F4" s="7">
        <v>32690</v>
      </c>
      <c r="G4">
        <v>246.92</v>
      </c>
      <c r="H4">
        <v>703.19</v>
      </c>
    </row>
    <row r="5" spans="1:8">
      <c r="F5" s="7">
        <v>33055</v>
      </c>
      <c r="G5">
        <v>236.92</v>
      </c>
      <c r="H5">
        <v>669.61</v>
      </c>
    </row>
    <row r="6" spans="1:8">
      <c r="F6" s="7">
        <v>33420</v>
      </c>
      <c r="G6">
        <v>226.92</v>
      </c>
      <c r="H6">
        <v>636.03</v>
      </c>
    </row>
    <row r="7" spans="1:8">
      <c r="F7" s="7">
        <v>33786</v>
      </c>
      <c r="G7">
        <v>216.92</v>
      </c>
      <c r="H7">
        <v>602.45000000000005</v>
      </c>
    </row>
    <row r="8" spans="1:8">
      <c r="F8" s="7">
        <v>34151</v>
      </c>
      <c r="G8">
        <v>206.92</v>
      </c>
      <c r="H8">
        <v>568.87</v>
      </c>
    </row>
    <row r="9" spans="1:8">
      <c r="F9" s="7">
        <v>34516</v>
      </c>
      <c r="G9">
        <v>196.92</v>
      </c>
      <c r="H9">
        <v>535.29</v>
      </c>
    </row>
    <row r="10" spans="1:8">
      <c r="F10" s="7">
        <v>34881</v>
      </c>
      <c r="G10">
        <v>186.92</v>
      </c>
      <c r="H10">
        <v>501.71</v>
      </c>
    </row>
    <row r="11" spans="1:8">
      <c r="F11" s="7">
        <v>35247</v>
      </c>
      <c r="G11">
        <v>176.92</v>
      </c>
      <c r="H11">
        <v>468.13</v>
      </c>
    </row>
    <row r="12" spans="1:8">
      <c r="F12" s="7">
        <v>35612</v>
      </c>
      <c r="G12">
        <v>166.92</v>
      </c>
      <c r="H12">
        <v>434.55</v>
      </c>
    </row>
    <row r="13" spans="1:8">
      <c r="F13" s="7">
        <v>35977</v>
      </c>
      <c r="G13">
        <v>156.91999999999999</v>
      </c>
      <c r="H13">
        <v>400.97</v>
      </c>
    </row>
    <row r="14" spans="1:8">
      <c r="F14" s="7">
        <v>36342</v>
      </c>
      <c r="G14">
        <v>146.91999999999999</v>
      </c>
      <c r="H14">
        <v>367.39</v>
      </c>
    </row>
    <row r="15" spans="1:8">
      <c r="F15" s="7">
        <v>36708</v>
      </c>
      <c r="G15">
        <v>136.91999999999999</v>
      </c>
      <c r="H15">
        <v>333.80999999999898</v>
      </c>
    </row>
    <row r="16" spans="1:8">
      <c r="F16" s="7">
        <v>37073</v>
      </c>
      <c r="G16">
        <v>126.92</v>
      </c>
      <c r="H16">
        <v>300.229999999999</v>
      </c>
    </row>
    <row r="17" spans="6:8">
      <c r="F17" s="7">
        <v>37438</v>
      </c>
      <c r="G17">
        <v>116.92</v>
      </c>
      <c r="H17">
        <v>266.64999999999901</v>
      </c>
    </row>
    <row r="18" spans="6:8">
      <c r="F18" s="7">
        <v>37803</v>
      </c>
      <c r="G18">
        <v>106.92</v>
      </c>
      <c r="H18">
        <v>233.069999999999</v>
      </c>
    </row>
    <row r="19" spans="6:8">
      <c r="F19" s="7">
        <v>38169</v>
      </c>
      <c r="G19">
        <v>96.92</v>
      </c>
      <c r="H19">
        <v>199.48999999999899</v>
      </c>
    </row>
    <row r="20" spans="6:8">
      <c r="F20" s="7">
        <v>38534</v>
      </c>
      <c r="G20">
        <v>86.92</v>
      </c>
      <c r="H20">
        <v>165.909999999999</v>
      </c>
    </row>
    <row r="21" spans="6:8">
      <c r="F21" s="7">
        <v>38899</v>
      </c>
      <c r="G21">
        <v>76.92</v>
      </c>
      <c r="H21">
        <v>132.32999999999899</v>
      </c>
    </row>
    <row r="22" spans="6:8">
      <c r="F22" s="7">
        <v>39264</v>
      </c>
      <c r="G22">
        <v>66.92</v>
      </c>
      <c r="H22">
        <v>98.749999999999005</v>
      </c>
    </row>
    <row r="23" spans="6:8">
      <c r="F23" s="7">
        <v>39630</v>
      </c>
      <c r="G23">
        <v>56.92</v>
      </c>
      <c r="H23">
        <v>65.169999999999007</v>
      </c>
    </row>
    <row r="24" spans="6:8">
      <c r="F24" s="7">
        <v>39995</v>
      </c>
      <c r="G24">
        <v>46.92</v>
      </c>
      <c r="H24">
        <v>31.589999999999002</v>
      </c>
    </row>
    <row r="25" spans="6:8">
      <c r="F25" s="7">
        <v>40360</v>
      </c>
      <c r="G25">
        <v>36.92</v>
      </c>
      <c r="H25">
        <v>-1.9900000000010301</v>
      </c>
    </row>
    <row r="26" spans="6:8">
      <c r="F26" s="7">
        <v>40725</v>
      </c>
      <c r="G26">
        <v>26.92</v>
      </c>
      <c r="H26">
        <v>-35.570000000001002</v>
      </c>
    </row>
    <row r="27" spans="6:8">
      <c r="F27" s="7">
        <v>41091</v>
      </c>
      <c r="G27">
        <v>16.920000000000002</v>
      </c>
      <c r="H27">
        <v>-69.150000000001</v>
      </c>
    </row>
    <row r="28" spans="6:8">
      <c r="F28" s="7">
        <v>41456</v>
      </c>
      <c r="G28">
        <v>6.9200000000000204</v>
      </c>
      <c r="H28">
        <v>-102.730000000001</v>
      </c>
    </row>
    <row r="29" spans="6:8">
      <c r="F29" s="7">
        <v>41821</v>
      </c>
      <c r="G29">
        <v>-3.0799999999999801</v>
      </c>
      <c r="H29">
        <v>-136.310000000001</v>
      </c>
    </row>
    <row r="30" spans="6:8">
      <c r="F30" s="7">
        <v>42186</v>
      </c>
      <c r="G30">
        <v>-13.08</v>
      </c>
      <c r="H30">
        <v>-169.89000000000101</v>
      </c>
    </row>
    <row r="31" spans="6:8">
      <c r="F31" s="7">
        <v>42552</v>
      </c>
      <c r="G31">
        <v>-23.08</v>
      </c>
      <c r="H31">
        <v>-203.47000000000099</v>
      </c>
    </row>
    <row r="32" spans="6:8">
      <c r="F32" s="7">
        <v>42917</v>
      </c>
      <c r="G32">
        <v>-33.08</v>
      </c>
      <c r="H32">
        <v>-237.05</v>
      </c>
    </row>
    <row r="33" spans="6:8">
      <c r="F33" s="7">
        <v>43282</v>
      </c>
      <c r="G33">
        <v>-43.08</v>
      </c>
      <c r="H33">
        <v>-270.63</v>
      </c>
    </row>
    <row r="34" spans="6:8">
      <c r="F34" s="7">
        <v>43647</v>
      </c>
      <c r="G34">
        <v>-53.08</v>
      </c>
      <c r="H34">
        <v>-304.20999999999998</v>
      </c>
    </row>
    <row r="35" spans="6:8">
      <c r="F35" s="7">
        <v>44013</v>
      </c>
      <c r="G35">
        <v>-63.08</v>
      </c>
      <c r="H35">
        <v>-337.79</v>
      </c>
    </row>
    <row r="36" spans="6:8">
      <c r="F36" s="7">
        <v>44378</v>
      </c>
      <c r="G36">
        <v>-73.08</v>
      </c>
      <c r="H36">
        <v>-371.37</v>
      </c>
    </row>
    <row r="37" spans="6:8">
      <c r="F37" s="7">
        <v>44743</v>
      </c>
      <c r="G37">
        <v>-83.08</v>
      </c>
      <c r="H37">
        <v>-404.95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2022-08-15T04:20:20Z</dcterms:modified>
</cp:coreProperties>
</file>