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AS\Downloads\"/>
    </mc:Choice>
  </mc:AlternateContent>
  <bookViews>
    <workbookView xWindow="0" yWindow="0" windowWidth="28800" windowHeight="116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F10" i="1" l="1"/>
  <c r="E10" i="1" s="1"/>
  <c r="E14" i="1"/>
  <c r="E11" i="1"/>
  <c r="E12" i="1"/>
  <c r="E13" i="1"/>
  <c r="E15" i="1"/>
  <c r="E16" i="1"/>
  <c r="D23" i="1" l="1"/>
  <c r="R3" i="1"/>
</calcChain>
</file>

<file path=xl/sharedStrings.xml><?xml version="1.0" encoding="utf-8"?>
<sst xmlns="http://schemas.openxmlformats.org/spreadsheetml/2006/main" count="24" uniqueCount="24">
  <si>
    <t>Start Date</t>
  </si>
  <si>
    <t>Number of Days</t>
  </si>
  <si>
    <t>Today</t>
  </si>
  <si>
    <t>Status</t>
  </si>
  <si>
    <t>name</t>
  </si>
  <si>
    <t>A</t>
  </si>
  <si>
    <t>B</t>
  </si>
  <si>
    <t>C</t>
  </si>
  <si>
    <t>G</t>
  </si>
  <si>
    <t>احتاج الى تعديل في المعادلة بحيث ان تكون الحالة من تاريخ البداية 1 الى  25 Pending و من  25 الى 29 تكون الحالة  Notify ومن 30 ومافوق تكون الحالة Done</t>
  </si>
  <si>
    <t>Pending</t>
  </si>
  <si>
    <t>Notify</t>
  </si>
  <si>
    <t>عدد الأيام تكون ثابته او متغيره عل حسب طبيعة العمل المكلف</t>
  </si>
  <si>
    <t>تاريخ بدأ العمل</t>
  </si>
  <si>
    <t>عدد الأيام المتبقية</t>
  </si>
  <si>
    <t>الحالة</t>
  </si>
  <si>
    <t>من 1-25</t>
  </si>
  <si>
    <t>Done</t>
  </si>
  <si>
    <t>من 26-29</t>
  </si>
  <si>
    <t>من 30 و مافوق</t>
  </si>
  <si>
    <t>FF</t>
  </si>
  <si>
    <t>AA</t>
  </si>
  <si>
    <t>H</t>
  </si>
  <si>
    <t>تغيير الحالة بناءا على التاريخ الموجود في عمود D لأن العمود يكون متغير تلقائيا على حسب اليوم الفعلي باستخدام today()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</si>
</sst>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A0101"/>
      <name val="Arial"/>
      <family val="2"/>
    </font>
    <font>
      <sz val="11"/>
      <color rgb="FF353C41"/>
      <name val="Courier New"/>
      <family val="3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434953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53C4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2" fillId="0" borderId="0" xfId="0" applyNumberFormat="1" applyFont="1"/>
    <xf numFmtId="0" fontId="3" fillId="0" borderId="0" xfId="0" applyFont="1" applyAlignment="1">
      <alignment horizontal="right" vertical="center" indent="1" readingOrder="1"/>
    </xf>
    <xf numFmtId="0" fontId="2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4" fontId="5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Fill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" fontId="5" fillId="0" borderId="0" xfId="0" applyNumberFormat="1" applyFont="1"/>
    <xf numFmtId="0" fontId="7" fillId="0" borderId="0" xfId="0" applyFont="1"/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8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</cellXfs>
  <cellStyles count="1">
    <cellStyle name="Normal" xfId="0" builtinId="0"/>
  </cellStyles>
  <dxfs count="1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5"/>
  <sheetViews>
    <sheetView tabSelected="1" workbookViewId="0">
      <selection activeCell="D10" sqref="D10"/>
    </sheetView>
  </sheetViews>
  <sheetFormatPr baseColWidth="10" defaultColWidth="9.140625" defaultRowHeight="18.75" x14ac:dyDescent="0.3"/>
  <cols>
    <col min="2" max="2" width="12.7109375" bestFit="1" customWidth="1"/>
    <col min="3" max="3" width="50" bestFit="1" customWidth="1"/>
    <col min="4" max="4" width="18.28515625" bestFit="1" customWidth="1"/>
    <col min="5" max="5" width="42.42578125" bestFit="1" customWidth="1"/>
    <col min="6" max="6" width="11.5703125" customWidth="1"/>
    <col min="7" max="7" width="40.28515625" style="4" bestFit="1" customWidth="1"/>
    <col min="8" max="8" width="18.85546875" style="4" bestFit="1" customWidth="1"/>
    <col min="9" max="9" width="21.7109375" bestFit="1" customWidth="1"/>
    <col min="10" max="10" width="14.5703125" bestFit="1" customWidth="1"/>
    <col min="12" max="12" width="12.85546875" bestFit="1" customWidth="1"/>
    <col min="14" max="14" width="11.5703125" bestFit="1" customWidth="1"/>
    <col min="15" max="15" width="49.85546875" bestFit="1" customWidth="1"/>
    <col min="16" max="16" width="14.85546875" customWidth="1"/>
    <col min="17" max="17" width="18.140625" bestFit="1" customWidth="1"/>
    <col min="18" max="18" width="13.85546875" bestFit="1" customWidth="1"/>
    <col min="19" max="21" width="7.5703125" customWidth="1"/>
  </cols>
  <sheetData>
    <row r="2" spans="1:20" ht="15.75" x14ac:dyDescent="0.25">
      <c r="B2" s="1"/>
      <c r="C2" s="2"/>
      <c r="G2" s="1"/>
      <c r="H2" s="3"/>
    </row>
    <row r="3" spans="1:20" ht="23.25" x14ac:dyDescent="0.35">
      <c r="A3" s="23" t="s">
        <v>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6"/>
      <c r="Q3" s="5"/>
      <c r="R3" s="6" t="str">
        <f>IF(O3="","",IF(O3+P3-Q3&lt;-1,"pending",IF(O3+P3-Q3&lt;0,"Notify",IF(O3+P3-Q3&lt;25,"Done",""))))</f>
        <v/>
      </c>
      <c r="S3" s="7"/>
      <c r="T3" s="7"/>
    </row>
    <row r="4" spans="1:20" ht="23.25" x14ac:dyDescent="0.35">
      <c r="D4" s="14"/>
      <c r="E4" s="7"/>
      <c r="G4" s="26"/>
      <c r="H4" s="26"/>
      <c r="O4" s="8"/>
      <c r="P4" s="7"/>
      <c r="Q4" s="8"/>
      <c r="R4" s="7"/>
      <c r="S4" s="7"/>
      <c r="T4" s="7"/>
    </row>
    <row r="5" spans="1:20" ht="23.25" x14ac:dyDescent="0.35">
      <c r="D5" s="7"/>
      <c r="E5" s="7"/>
      <c r="G5" s="9"/>
      <c r="H5" s="9"/>
      <c r="O5" s="7"/>
      <c r="P5" s="7"/>
      <c r="Q5" s="7"/>
      <c r="R5" s="7"/>
      <c r="S5" s="7"/>
      <c r="T5" s="7"/>
    </row>
    <row r="6" spans="1:20" ht="23.25" x14ac:dyDescent="0.35">
      <c r="D6" s="7"/>
      <c r="E6" s="7"/>
      <c r="O6" s="7"/>
      <c r="P6" s="7"/>
      <c r="Q6" s="7"/>
      <c r="R6" s="7"/>
      <c r="S6" s="7"/>
      <c r="T6" s="7"/>
    </row>
    <row r="7" spans="1:20" ht="23.25" x14ac:dyDescent="0.35">
      <c r="O7" s="7"/>
      <c r="P7" s="7"/>
      <c r="Q7" s="7"/>
      <c r="R7" s="7"/>
      <c r="S7" s="7"/>
      <c r="T7" s="7"/>
    </row>
    <row r="8" spans="1:20" ht="23.25" x14ac:dyDescent="0.35">
      <c r="A8" s="24" t="s">
        <v>4</v>
      </c>
      <c r="B8" s="24" t="s">
        <v>0</v>
      </c>
      <c r="C8" s="27" t="s">
        <v>1</v>
      </c>
      <c r="D8" s="29" t="s">
        <v>2</v>
      </c>
      <c r="E8" s="27" t="s">
        <v>3</v>
      </c>
      <c r="F8" s="16"/>
      <c r="G8" s="18"/>
      <c r="I8" s="4"/>
      <c r="J8" s="4"/>
      <c r="K8" s="4"/>
      <c r="L8" s="6"/>
      <c r="O8" s="7"/>
      <c r="P8" s="7"/>
      <c r="Q8" s="7"/>
      <c r="R8" s="7"/>
      <c r="S8" s="7"/>
      <c r="T8" s="7"/>
    </row>
    <row r="9" spans="1:20" ht="24" thickBot="1" x14ac:dyDescent="0.4">
      <c r="A9" s="25"/>
      <c r="B9" s="25"/>
      <c r="C9" s="28"/>
      <c r="D9" s="30"/>
      <c r="E9" s="28"/>
      <c r="F9" s="17"/>
      <c r="G9" s="7"/>
      <c r="O9" s="7"/>
      <c r="P9" s="7"/>
      <c r="Q9" s="7"/>
      <c r="R9" s="7"/>
      <c r="S9" s="7"/>
      <c r="T9" s="7"/>
    </row>
    <row r="10" spans="1:20" ht="23.25" x14ac:dyDescent="0.35">
      <c r="A10" s="9" t="s">
        <v>5</v>
      </c>
      <c r="B10" s="12">
        <v>44778</v>
      </c>
      <c r="C10" s="19">
        <v>7</v>
      </c>
      <c r="D10" s="12">
        <f ca="1">TODAY()</f>
        <v>44792</v>
      </c>
      <c r="E10" s="21" t="str">
        <f ca="1">IF(F10="","",IF(F10&lt;=25,"Pending",IF(F10=26,"Notify",IF(F10=27,"Notify",IF(F10=28,"Notify",IF(F10=29,"Notify",IF(F10&gt;=30,"Done")))))))</f>
        <v>Pending</v>
      </c>
      <c r="F10">
        <f ca="1">D10-B10</f>
        <v>14</v>
      </c>
      <c r="O10" s="7"/>
      <c r="P10" s="7"/>
      <c r="Q10" s="7"/>
      <c r="R10" s="7"/>
      <c r="S10" s="7"/>
      <c r="T10" s="7"/>
    </row>
    <row r="11" spans="1:20" ht="23.25" x14ac:dyDescent="0.35">
      <c r="A11" s="20" t="s">
        <v>20</v>
      </c>
      <c r="B11" s="12">
        <v>44774</v>
      </c>
      <c r="C11" s="19">
        <v>7</v>
      </c>
      <c r="D11" s="12">
        <f t="shared" ref="D11:D16" ca="1" si="0">TODAY()</f>
        <v>44792</v>
      </c>
      <c r="E11" s="21" t="str">
        <f t="shared" ref="E11:E16" ca="1" si="1">IF(F11="","",IF(F11&lt;=25,"Pending",IF(F11=26,"Notify",IF(F11=27,"Notify",IF(F11=28,"Notify",IF(F11=29,"Notify",IF(F11&gt;=30,"Done")))))))</f>
        <v>Pending</v>
      </c>
      <c r="F11">
        <f ca="1">D11-B11</f>
        <v>18</v>
      </c>
      <c r="I11" s="4"/>
      <c r="O11" s="7"/>
      <c r="P11" s="7"/>
      <c r="Q11" s="7"/>
      <c r="R11" s="7"/>
      <c r="S11" s="7"/>
      <c r="T11" s="7"/>
    </row>
    <row r="12" spans="1:20" ht="23.25" x14ac:dyDescent="0.35">
      <c r="A12" s="20" t="s">
        <v>21</v>
      </c>
      <c r="B12" s="12">
        <v>44767</v>
      </c>
      <c r="C12" s="19">
        <v>7</v>
      </c>
      <c r="D12" s="12">
        <f t="shared" ca="1" si="0"/>
        <v>44792</v>
      </c>
      <c r="E12" s="21" t="str">
        <f t="shared" ca="1" si="1"/>
        <v>Pending</v>
      </c>
      <c r="F12">
        <f ca="1">D12-B12</f>
        <v>25</v>
      </c>
      <c r="H12" s="4" t="s">
        <v>14</v>
      </c>
      <c r="I12" s="4" t="s">
        <v>15</v>
      </c>
      <c r="O12" s="7"/>
      <c r="P12" s="7"/>
      <c r="Q12" s="7"/>
      <c r="R12" s="7"/>
      <c r="S12" s="7"/>
      <c r="T12" s="7"/>
    </row>
    <row r="13" spans="1:20" ht="23.25" x14ac:dyDescent="0.35">
      <c r="A13" s="9" t="s">
        <v>6</v>
      </c>
      <c r="B13" s="12">
        <v>44754</v>
      </c>
      <c r="C13" s="19">
        <v>6</v>
      </c>
      <c r="D13" s="12">
        <f t="shared" ca="1" si="0"/>
        <v>44792</v>
      </c>
      <c r="E13" s="21" t="str">
        <f t="shared" ca="1" si="1"/>
        <v>Done</v>
      </c>
      <c r="F13">
        <f ca="1">D13-B13</f>
        <v>38</v>
      </c>
      <c r="H13" s="4" t="s">
        <v>16</v>
      </c>
      <c r="I13" s="4" t="s">
        <v>10</v>
      </c>
      <c r="L13" s="6"/>
      <c r="O13" s="7"/>
      <c r="P13" s="7"/>
      <c r="Q13" s="7"/>
      <c r="R13" s="7"/>
      <c r="S13" s="7"/>
      <c r="T13" s="7"/>
    </row>
    <row r="14" spans="1:20" ht="23.25" x14ac:dyDescent="0.35">
      <c r="A14" s="9" t="s">
        <v>7</v>
      </c>
      <c r="B14" s="12">
        <v>44764</v>
      </c>
      <c r="C14" s="19">
        <v>7</v>
      </c>
      <c r="D14" s="12">
        <f t="shared" ca="1" si="0"/>
        <v>44792</v>
      </c>
      <c r="E14" s="21" t="str">
        <f t="shared" ca="1" si="1"/>
        <v>Notify</v>
      </c>
      <c r="F14">
        <f t="shared" ref="F11:F17" ca="1" si="2">D14-B14</f>
        <v>28</v>
      </c>
      <c r="H14" s="4" t="s">
        <v>18</v>
      </c>
      <c r="I14" s="4" t="s">
        <v>11</v>
      </c>
      <c r="O14" s="7"/>
      <c r="P14" s="7"/>
      <c r="Q14" s="7"/>
      <c r="R14" s="7"/>
      <c r="S14" s="7"/>
      <c r="T14" s="7"/>
    </row>
    <row r="15" spans="1:20" ht="23.25" x14ac:dyDescent="0.35">
      <c r="A15" s="20" t="s">
        <v>8</v>
      </c>
      <c r="B15" s="12">
        <v>44789</v>
      </c>
      <c r="C15" s="19">
        <v>7</v>
      </c>
      <c r="D15" s="12">
        <f t="shared" ca="1" si="0"/>
        <v>44792</v>
      </c>
      <c r="E15" s="21" t="str">
        <f t="shared" ca="1" si="1"/>
        <v>Pending</v>
      </c>
      <c r="F15">
        <f ca="1">D15-B15</f>
        <v>3</v>
      </c>
      <c r="H15" s="4" t="s">
        <v>19</v>
      </c>
      <c r="I15" s="4" t="s">
        <v>17</v>
      </c>
      <c r="O15" s="7"/>
      <c r="P15" s="7"/>
      <c r="Q15" s="7"/>
      <c r="R15" s="7"/>
      <c r="S15" s="7"/>
      <c r="T15" s="7"/>
    </row>
    <row r="16" spans="1:20" ht="23.25" x14ac:dyDescent="0.35">
      <c r="A16" s="22" t="s">
        <v>22</v>
      </c>
      <c r="B16" s="12">
        <v>44769</v>
      </c>
      <c r="C16" s="19">
        <v>13</v>
      </c>
      <c r="D16" s="12">
        <f t="shared" ca="1" si="0"/>
        <v>44792</v>
      </c>
      <c r="E16" s="21" t="str">
        <f t="shared" ca="1" si="1"/>
        <v>Pending</v>
      </c>
      <c r="F16">
        <f ca="1">D16-B16</f>
        <v>23</v>
      </c>
      <c r="G16" s="10"/>
      <c r="O16" s="7"/>
      <c r="P16" s="7"/>
      <c r="Q16" s="7"/>
      <c r="R16" s="7"/>
      <c r="S16" s="7"/>
      <c r="T16" s="7"/>
    </row>
    <row r="17" spans="1:20" ht="23.25" x14ac:dyDescent="0.35">
      <c r="A17" s="9"/>
      <c r="B17" s="12" t="s">
        <v>13</v>
      </c>
      <c r="C17" s="19" t="s">
        <v>12</v>
      </c>
      <c r="D17" s="12"/>
      <c r="E17" s="21"/>
      <c r="I17" s="11"/>
      <c r="O17" s="7"/>
      <c r="P17" s="7"/>
      <c r="Q17" s="7"/>
      <c r="R17" s="7"/>
      <c r="S17" s="7"/>
      <c r="T17" s="7"/>
    </row>
    <row r="18" spans="1:20" ht="23.25" x14ac:dyDescent="0.35">
      <c r="A18" s="9"/>
      <c r="B18" s="12"/>
      <c r="C18" s="31" t="s">
        <v>23</v>
      </c>
      <c r="D18" s="31"/>
      <c r="E18" s="31"/>
      <c r="J18" s="7"/>
      <c r="P18" s="7"/>
      <c r="Q18" s="7"/>
      <c r="R18" s="7"/>
      <c r="S18" s="7"/>
      <c r="T18" s="7"/>
    </row>
    <row r="19" spans="1:20" ht="23.25" x14ac:dyDescent="0.35">
      <c r="A19" s="9"/>
      <c r="B19" s="12"/>
      <c r="C19" s="19"/>
      <c r="D19" s="12"/>
      <c r="E19" s="13"/>
      <c r="P19" s="7"/>
      <c r="S19" s="7"/>
      <c r="T19" s="7"/>
    </row>
    <row r="20" spans="1:20" ht="23.25" x14ac:dyDescent="0.35">
      <c r="A20" s="9"/>
      <c r="B20" s="12"/>
      <c r="C20" s="19"/>
      <c r="D20" s="12"/>
      <c r="E20" s="13"/>
      <c r="O20" s="7"/>
      <c r="P20" s="7"/>
      <c r="S20" s="7"/>
      <c r="T20" s="7"/>
    </row>
    <row r="21" spans="1:20" ht="23.25" x14ac:dyDescent="0.35">
      <c r="A21" s="9"/>
      <c r="B21" s="12"/>
      <c r="C21" s="19"/>
      <c r="D21" s="12"/>
      <c r="E21" s="13"/>
      <c r="J21" s="15"/>
      <c r="K21" s="15"/>
      <c r="L21" s="12"/>
      <c r="M21" s="13"/>
      <c r="N21" s="12"/>
      <c r="O21" s="7"/>
      <c r="P21" s="7"/>
      <c r="S21" s="7"/>
      <c r="T21" s="7"/>
    </row>
    <row r="22" spans="1:20" ht="23.25" x14ac:dyDescent="0.35">
      <c r="J22" s="15"/>
      <c r="K22" s="15"/>
      <c r="O22" s="7"/>
      <c r="P22" s="7"/>
      <c r="Q22" s="7"/>
      <c r="R22" s="7"/>
      <c r="S22" s="7"/>
      <c r="T22" s="7"/>
    </row>
    <row r="23" spans="1:20" ht="23.25" x14ac:dyDescent="0.35">
      <c r="D23" s="19">
        <f>(B21+C21-D21)</f>
        <v>0</v>
      </c>
      <c r="J23" s="15"/>
      <c r="K23" s="15"/>
      <c r="L23" s="12"/>
      <c r="M23" s="13"/>
      <c r="N23" s="12"/>
      <c r="O23" s="7"/>
      <c r="P23" s="7"/>
      <c r="Q23" s="7"/>
      <c r="R23" s="7"/>
      <c r="S23" s="7"/>
      <c r="T23" s="7"/>
    </row>
    <row r="25" spans="1:20" x14ac:dyDescent="0.3">
      <c r="L25" s="12"/>
      <c r="M25" s="13"/>
      <c r="N25" s="12"/>
    </row>
  </sheetData>
  <mergeCells count="8">
    <mergeCell ref="C18:E18"/>
    <mergeCell ref="A3:O3"/>
    <mergeCell ref="A8:A9"/>
    <mergeCell ref="G4:H4"/>
    <mergeCell ref="B8:B9"/>
    <mergeCell ref="C8:C9"/>
    <mergeCell ref="D8:D9"/>
    <mergeCell ref="E8:E9"/>
  </mergeCells>
  <conditionalFormatting sqref="R3">
    <cfRule type="expression" dxfId="17" priority="16">
      <formula>$O3="Expiry soon"</formula>
    </cfRule>
    <cfRule type="expression" dxfId="16" priority="17">
      <formula>$O3="Test expired"</formula>
    </cfRule>
    <cfRule type="expression" dxfId="15" priority="18">
      <formula>$O3="Tested"</formula>
    </cfRule>
  </conditionalFormatting>
  <conditionalFormatting sqref="L8">
    <cfRule type="expression" dxfId="14" priority="13">
      <formula>$O8="Expiry soon"</formula>
    </cfRule>
    <cfRule type="expression" dxfId="13" priority="14">
      <formula>$O8="Test expired"</formula>
    </cfRule>
    <cfRule type="expression" dxfId="12" priority="15">
      <formula>$O8="Tested"</formula>
    </cfRule>
  </conditionalFormatting>
  <conditionalFormatting sqref="L13">
    <cfRule type="expression" dxfId="11" priority="10">
      <formula>$O13="Expiry soon"</formula>
    </cfRule>
    <cfRule type="expression" dxfId="10" priority="11">
      <formula>$O13="Test expired"</formula>
    </cfRule>
    <cfRule type="expression" dxfId="9" priority="12">
      <formula>$O13="Tested"</formula>
    </cfRule>
  </conditionalFormatting>
  <conditionalFormatting sqref="G8">
    <cfRule type="expression" dxfId="8" priority="19">
      <formula>$G8="Expiry soon"</formula>
    </cfRule>
    <cfRule type="expression" dxfId="7" priority="20">
      <formula>$G8="Test expired"</formula>
    </cfRule>
    <cfRule type="expression" dxfId="6" priority="21">
      <formula>$G8="Tested"</formula>
    </cfRule>
  </conditionalFormatting>
  <conditionalFormatting sqref="E19:E21">
    <cfRule type="expression" dxfId="5" priority="4">
      <formula>$K19="Notify"</formula>
    </cfRule>
    <cfRule type="expression" dxfId="4" priority="5">
      <formula>$K19="Done"</formula>
    </cfRule>
    <cfRule type="expression" dxfId="3" priority="6">
      <formula>$K19="Pending"</formula>
    </cfRule>
  </conditionalFormatting>
  <conditionalFormatting sqref="E10:E17">
    <cfRule type="expression" dxfId="2" priority="1">
      <formula>$K10="Notify"</formula>
    </cfRule>
    <cfRule type="expression" dxfId="1" priority="2">
      <formula>$K10="Done"</formula>
    </cfRule>
    <cfRule type="expression" dxfId="0" priority="3">
      <formula>$K10="Pending"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SOFAS</cp:lastModifiedBy>
  <dcterms:created xsi:type="dcterms:W3CDTF">2022-08-18T07:34:29Z</dcterms:created>
  <dcterms:modified xsi:type="dcterms:W3CDTF">2022-08-19T17:54:22Z</dcterms:modified>
</cp:coreProperties>
</file>