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5" i="1"/>
  <c r="L5" i="1" s="1"/>
  <c r="K35" i="1" l="1"/>
  <c r="K3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5" i="1"/>
  <c r="D11" i="1" l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E10" i="1" l="1"/>
  <c r="E14" i="1"/>
  <c r="E11" i="1"/>
  <c r="E12" i="1"/>
  <c r="E13" i="1"/>
  <c r="E15" i="1"/>
  <c r="E16" i="1"/>
  <c r="R3" i="1" l="1"/>
</calcChain>
</file>

<file path=xl/sharedStrings.xml><?xml version="1.0" encoding="utf-8"?>
<sst xmlns="http://schemas.openxmlformats.org/spreadsheetml/2006/main" count="32" uniqueCount="32">
  <si>
    <t>Start Date</t>
  </si>
  <si>
    <t>Number of Days</t>
  </si>
  <si>
    <t>Today</t>
  </si>
  <si>
    <t>Status</t>
  </si>
  <si>
    <t>name</t>
  </si>
  <si>
    <t>A</t>
  </si>
  <si>
    <t>B</t>
  </si>
  <si>
    <t>C</t>
  </si>
  <si>
    <t>G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</si>
  <si>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</si>
  <si>
    <t>Pending</t>
  </si>
  <si>
    <t>Notify</t>
  </si>
  <si>
    <t>عدد الأيام تكون ثابته او متغيره عل حسب طبيعة العمل المكلف</t>
  </si>
  <si>
    <t>تاريخ بدأ العمل</t>
  </si>
  <si>
    <t>عدد الأيام المتبقية</t>
  </si>
  <si>
    <t>الحالة</t>
  </si>
  <si>
    <t>من 1-25</t>
  </si>
  <si>
    <t>Done</t>
  </si>
  <si>
    <t>من 26-29</t>
  </si>
  <si>
    <t>من 30 و مافوق</t>
  </si>
  <si>
    <t>FF</t>
  </si>
  <si>
    <t>AA</t>
  </si>
  <si>
    <t>H</t>
  </si>
  <si>
    <t>تغيير الحالة بناءا على التاريخ الموجود في عمود D لأن العمود يكون متغير تلقائيا على حسب اليوم الفعلي باستخدام today()</t>
  </si>
  <si>
    <t>الحالة تتغير بناء على ناتج J5-(I5+H5)  بشرط ان لايكون الناتج الذي باللون الأصفر  ظاهر</t>
  </si>
  <si>
    <t>IF(F10="","",IF(F10&lt;=25,"Pending"</t>
  </si>
  <si>
    <t>IF(J5-(I5+H5)="","",IF(J5-(I5+H5)&lt;=25,"Pending"</t>
  </si>
  <si>
    <t>SI(OU(I5="";H5="";J5=""); "";SI( J5-(I5+H5)&lt;=25; "Pending";  SI(  ET(J5-(H5+I5)&gt;=26;J5-(H5+I5)&lt;=29);  "Notify"; SI(J5-(H5+I5)&gt;=30;  "Done";""))))</t>
  </si>
  <si>
    <t>OU  = OR</t>
  </si>
  <si>
    <t>ET = AND</t>
  </si>
  <si>
    <t>SI = IF</t>
  </si>
  <si>
    <t>; =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</si>
</sst>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53C4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0" fillId="3" borderId="7" xfId="0" applyNumberFormat="1" applyFill="1" applyBorder="1"/>
    <xf numFmtId="0" fontId="0" fillId="0" borderId="0" xfId="0" applyAlignment="1"/>
    <xf numFmtId="0" fontId="1" fillId="0" borderId="0" xfId="0" applyFont="1" applyAlignment="1">
      <alignment vertical="center" wrapText="1"/>
    </xf>
    <xf numFmtId="0" fontId="0" fillId="4" borderId="0" xfId="0" applyFill="1"/>
    <xf numFmtId="0" fontId="0" fillId="5" borderId="0" xfId="0" applyFill="1"/>
    <xf numFmtId="0" fontId="0" fillId="3" borderId="0" xfId="0" applyFill="1"/>
    <xf numFmtId="0" fontId="5" fillId="3" borderId="0" xfId="0" applyFont="1" applyFill="1"/>
    <xf numFmtId="0" fontId="1" fillId="6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inden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"/>
  <sheetViews>
    <sheetView tabSelected="1" topLeftCell="G1" workbookViewId="0">
      <selection activeCell="O7" sqref="O7"/>
    </sheetView>
  </sheetViews>
  <sheetFormatPr baseColWidth="10" defaultColWidth="9.140625" defaultRowHeight="18.75" x14ac:dyDescent="0.3"/>
  <cols>
    <col min="2" max="2" width="12.7109375" bestFit="1" customWidth="1"/>
    <col min="3" max="3" width="50" bestFit="1" customWidth="1"/>
    <col min="4" max="4" width="18.28515625" bestFit="1" customWidth="1"/>
    <col min="5" max="5" width="42.42578125" bestFit="1" customWidth="1"/>
    <col min="6" max="6" width="11.5703125" customWidth="1"/>
    <col min="7" max="7" width="18.140625" style="4" customWidth="1"/>
    <col min="8" max="8" width="15.140625" style="4" customWidth="1"/>
    <col min="9" max="9" width="7.7109375" customWidth="1"/>
    <col min="10" max="10" width="14.5703125" bestFit="1" customWidth="1"/>
    <col min="11" max="11" width="0" hidden="1" customWidth="1"/>
    <col min="12" max="12" width="12.7109375" customWidth="1"/>
    <col min="13" max="13" width="37.28515625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4" thickBot="1" x14ac:dyDescent="0.4">
      <c r="D4" s="4" t="s">
        <v>14</v>
      </c>
      <c r="E4" s="4" t="s">
        <v>15</v>
      </c>
      <c r="G4" s="36"/>
      <c r="H4" s="36"/>
      <c r="O4" s="8"/>
      <c r="P4" s="7"/>
      <c r="Q4" s="8"/>
      <c r="R4" s="7"/>
      <c r="S4" s="7"/>
      <c r="T4" s="7"/>
    </row>
    <row r="5" spans="1:20" ht="24" thickBot="1" x14ac:dyDescent="0.4">
      <c r="D5" s="4" t="s">
        <v>16</v>
      </c>
      <c r="E5" s="4" t="s">
        <v>10</v>
      </c>
      <c r="G5" s="9"/>
      <c r="H5" s="21">
        <v>44747</v>
      </c>
      <c r="I5" s="22">
        <v>7</v>
      </c>
      <c r="J5" s="23">
        <f ca="1">TODAY()</f>
        <v>44794</v>
      </c>
      <c r="K5" s="24">
        <f ca="1">J5-(I5+H5)</f>
        <v>40</v>
      </c>
      <c r="L5" t="str">
        <f ca="1">IF(OR(I5="",H5="",J5=""), "",IF( J5-(I5+H5)&lt;=25, "Pending",  IF(  AND(J5-(H5+I5)&gt;=26,J5-(H5+I5)&lt;=29),  "Notify", IF(J5-(H5+I5)&gt;=30,  "Done",""))))</f>
        <v>Done</v>
      </c>
      <c r="O5" s="7"/>
      <c r="P5" s="7"/>
      <c r="Q5" s="7"/>
      <c r="R5" s="7"/>
      <c r="S5" s="7"/>
      <c r="T5" s="7"/>
    </row>
    <row r="6" spans="1:20" ht="24" thickBot="1" x14ac:dyDescent="0.4">
      <c r="D6" s="4" t="s">
        <v>18</v>
      </c>
      <c r="E6" s="4" t="s">
        <v>11</v>
      </c>
      <c r="H6" s="21">
        <v>44755</v>
      </c>
      <c r="I6" s="22">
        <v>20</v>
      </c>
      <c r="J6" s="23">
        <f t="shared" ref="J6:J36" ca="1" si="0">TODAY()</f>
        <v>44794</v>
      </c>
      <c r="K6" s="24">
        <f t="shared" ref="K6:K34" ca="1" si="1">J6-(I6+H6)</f>
        <v>19</v>
      </c>
      <c r="L6" t="str">
        <f t="shared" ref="L6:L36" ca="1" si="2">IF(OR(I6="",H6="",J6=""), "",IF( J6-(I6+H6)&lt;=25, "Pending",  IF(  AND(J6-(H6+I6)&gt;=26,J6-(H6+I6)&lt;=29),  "Notify", IF(J6-(H6+I6)&gt;=30,  "Done",""))))</f>
        <v>Pending</v>
      </c>
      <c r="O6" s="7"/>
      <c r="P6" s="7"/>
      <c r="Q6" s="7"/>
      <c r="R6" s="7"/>
      <c r="S6" s="7"/>
      <c r="T6" s="7"/>
    </row>
    <row r="7" spans="1:20" ht="30.75" thickBot="1" x14ac:dyDescent="0.4">
      <c r="D7" s="4" t="s">
        <v>19</v>
      </c>
      <c r="E7" s="4" t="s">
        <v>17</v>
      </c>
      <c r="H7" s="21">
        <v>44756</v>
      </c>
      <c r="I7" s="22">
        <v>10</v>
      </c>
      <c r="J7" s="23">
        <f t="shared" ca="1" si="0"/>
        <v>44794</v>
      </c>
      <c r="K7" s="24">
        <f t="shared" ca="1" si="1"/>
        <v>28</v>
      </c>
      <c r="L7" t="str">
        <f t="shared" ca="1" si="2"/>
        <v>Notify</v>
      </c>
      <c r="M7" s="26" t="s">
        <v>24</v>
      </c>
      <c r="N7" s="25"/>
      <c r="O7" s="25"/>
      <c r="P7" s="7"/>
      <c r="Q7" s="7"/>
      <c r="R7" s="7"/>
      <c r="S7" s="7"/>
      <c r="T7" s="7"/>
    </row>
    <row r="8" spans="1:20" ht="24" thickBot="1" x14ac:dyDescent="0.4">
      <c r="A8" s="34" t="s">
        <v>4</v>
      </c>
      <c r="B8" s="34" t="s">
        <v>0</v>
      </c>
      <c r="C8" s="37" t="s">
        <v>1</v>
      </c>
      <c r="D8" s="39" t="s">
        <v>2</v>
      </c>
      <c r="E8" s="37" t="s">
        <v>3</v>
      </c>
      <c r="F8" s="14"/>
      <c r="G8" s="16"/>
      <c r="H8" s="21">
        <v>44757</v>
      </c>
      <c r="I8" s="22">
        <v>10</v>
      </c>
      <c r="J8" s="23">
        <f t="shared" ca="1" si="0"/>
        <v>44794</v>
      </c>
      <c r="K8" s="24">
        <f t="shared" ca="1" si="1"/>
        <v>27</v>
      </c>
      <c r="L8" t="str">
        <f t="shared" ca="1" si="2"/>
        <v>Notify</v>
      </c>
      <c r="O8" s="7"/>
      <c r="P8" s="7"/>
      <c r="Q8" s="7"/>
      <c r="R8" s="7"/>
      <c r="S8" s="7"/>
      <c r="T8" s="7"/>
    </row>
    <row r="9" spans="1:20" ht="24" thickBot="1" x14ac:dyDescent="0.4">
      <c r="A9" s="35"/>
      <c r="B9" s="35"/>
      <c r="C9" s="38"/>
      <c r="D9" s="40"/>
      <c r="E9" s="38"/>
      <c r="F9" s="15"/>
      <c r="G9" s="7"/>
      <c r="H9" s="21">
        <v>44749</v>
      </c>
      <c r="I9" s="22">
        <v>10</v>
      </c>
      <c r="J9" s="23">
        <f t="shared" ca="1" si="0"/>
        <v>44794</v>
      </c>
      <c r="K9" s="24">
        <f t="shared" ca="1" si="1"/>
        <v>35</v>
      </c>
      <c r="L9" t="str">
        <f t="shared" ca="1" si="2"/>
        <v>Done</v>
      </c>
      <c r="M9" s="27" t="s">
        <v>25</v>
      </c>
      <c r="O9" s="7"/>
      <c r="P9" s="7"/>
      <c r="Q9" s="7"/>
      <c r="R9" s="7"/>
      <c r="S9" s="7"/>
      <c r="T9" s="7"/>
    </row>
    <row r="10" spans="1:20" ht="24" thickBot="1" x14ac:dyDescent="0.4">
      <c r="A10" s="9" t="s">
        <v>5</v>
      </c>
      <c r="B10" s="11">
        <v>44789</v>
      </c>
      <c r="C10" s="12">
        <v>30</v>
      </c>
      <c r="D10" s="11">
        <v>44794</v>
      </c>
      <c r="E10" s="19" t="str">
        <f>IF(F10="","",IF(F10&lt;=25,"Pending",IF(F10=26,"Notify",IF(F10=27,"Notify",IF(F10=28,"Notify",IF(F10=29,"Notify",IF(F10&gt;=30,"Done")))))))</f>
        <v>Pending</v>
      </c>
      <c r="F10">
        <f>D10-B10</f>
        <v>5</v>
      </c>
      <c r="H10" s="21">
        <v>44760</v>
      </c>
      <c r="I10" s="22">
        <v>10</v>
      </c>
      <c r="J10" s="23">
        <f t="shared" ca="1" si="0"/>
        <v>44794</v>
      </c>
      <c r="K10" s="24">
        <f t="shared" ca="1" si="1"/>
        <v>24</v>
      </c>
      <c r="L10" t="str">
        <f t="shared" ca="1" si="2"/>
        <v>Pending</v>
      </c>
      <c r="M10" s="28" t="s">
        <v>26</v>
      </c>
      <c r="O10" s="7"/>
      <c r="P10" s="7"/>
      <c r="Q10" s="7"/>
      <c r="R10" s="7"/>
      <c r="S10" s="7"/>
      <c r="T10" s="7"/>
    </row>
    <row r="11" spans="1:20" ht="24" thickBot="1" x14ac:dyDescent="0.4">
      <c r="A11" s="18" t="s">
        <v>20</v>
      </c>
      <c r="B11" s="11">
        <v>44774</v>
      </c>
      <c r="C11" s="17">
        <v>7</v>
      </c>
      <c r="D11" s="11">
        <f t="shared" ref="D11:D16" ca="1" si="3">TODAY()</f>
        <v>44794</v>
      </c>
      <c r="E11" s="19" t="str">
        <f t="shared" ref="E11:E16" ca="1" si="4">IF(F11="","",IF(F11&lt;=25,"Pending",IF(F11=26,"Notify",IF(F11=27,"Notify",IF(F11=28,"Notify",IF(F11=29,"Notify",IF(F11&gt;=30,"Done")))))))</f>
        <v>Pending</v>
      </c>
      <c r="F11">
        <f ca="1">D11-B11</f>
        <v>20</v>
      </c>
      <c r="H11" s="21">
        <v>44757</v>
      </c>
      <c r="I11" s="22">
        <v>7</v>
      </c>
      <c r="J11" s="23">
        <f t="shared" ca="1" si="0"/>
        <v>44794</v>
      </c>
      <c r="K11" s="24">
        <f t="shared" ca="1" si="1"/>
        <v>30</v>
      </c>
      <c r="L11" t="str">
        <f t="shared" ca="1" si="2"/>
        <v>Done</v>
      </c>
      <c r="M11" s="29" t="s">
        <v>27</v>
      </c>
      <c r="N11" s="29"/>
      <c r="O11" s="30"/>
      <c r="P11" s="30"/>
      <c r="Q11" s="30"/>
      <c r="R11" s="7"/>
      <c r="S11" s="7"/>
      <c r="T11" s="7"/>
    </row>
    <row r="12" spans="1:20" ht="24" thickBot="1" x14ac:dyDescent="0.4">
      <c r="A12" s="18" t="s">
        <v>21</v>
      </c>
      <c r="B12" s="11">
        <v>44767</v>
      </c>
      <c r="C12" s="17">
        <v>7</v>
      </c>
      <c r="D12" s="11">
        <f t="shared" ca="1" si="3"/>
        <v>44794</v>
      </c>
      <c r="E12" s="19" t="str">
        <f t="shared" ca="1" si="4"/>
        <v>Notify</v>
      </c>
      <c r="F12">
        <f ca="1">D12-B12</f>
        <v>27</v>
      </c>
      <c r="H12" s="21">
        <v>44764</v>
      </c>
      <c r="I12" s="22">
        <v>12</v>
      </c>
      <c r="J12" s="23">
        <f t="shared" ca="1" si="0"/>
        <v>44794</v>
      </c>
      <c r="K12" s="24">
        <f t="shared" ca="1" si="1"/>
        <v>18</v>
      </c>
      <c r="L12" t="str">
        <f t="shared" ca="1" si="2"/>
        <v>Pending</v>
      </c>
      <c r="M12" s="31" t="s">
        <v>30</v>
      </c>
      <c r="O12" s="7"/>
      <c r="P12" s="7"/>
      <c r="Q12" s="7"/>
      <c r="R12" s="7"/>
      <c r="S12" s="7"/>
      <c r="T12" s="7"/>
    </row>
    <row r="13" spans="1:20" ht="24" thickBot="1" x14ac:dyDescent="0.4">
      <c r="A13" s="9" t="s">
        <v>6</v>
      </c>
      <c r="B13" s="11">
        <v>44754</v>
      </c>
      <c r="C13" s="17">
        <v>6</v>
      </c>
      <c r="D13" s="11">
        <f t="shared" ca="1" si="3"/>
        <v>44794</v>
      </c>
      <c r="E13" s="19" t="str">
        <f t="shared" ca="1" si="4"/>
        <v>Done</v>
      </c>
      <c r="F13">
        <f ca="1">D13-B13</f>
        <v>40</v>
      </c>
      <c r="H13" s="21">
        <v>44743</v>
      </c>
      <c r="I13" s="22">
        <v>10</v>
      </c>
      <c r="J13" s="23">
        <f t="shared" ca="1" si="0"/>
        <v>44794</v>
      </c>
      <c r="K13" s="24">
        <f t="shared" ca="1" si="1"/>
        <v>41</v>
      </c>
      <c r="L13" t="str">
        <f t="shared" ca="1" si="2"/>
        <v>Done</v>
      </c>
      <c r="M13" s="31" t="s">
        <v>28</v>
      </c>
      <c r="O13" s="7"/>
      <c r="P13" s="7"/>
      <c r="Q13" s="7"/>
      <c r="R13" s="7"/>
      <c r="S13" s="7"/>
      <c r="T13" s="7"/>
    </row>
    <row r="14" spans="1:20" ht="24" thickBot="1" x14ac:dyDescent="0.4">
      <c r="A14" s="9" t="s">
        <v>7</v>
      </c>
      <c r="B14" s="11">
        <v>44764</v>
      </c>
      <c r="C14" s="17">
        <v>7</v>
      </c>
      <c r="D14" s="11">
        <f t="shared" ca="1" si="3"/>
        <v>44794</v>
      </c>
      <c r="E14" s="19" t="str">
        <f t="shared" ca="1" si="4"/>
        <v>Done</v>
      </c>
      <c r="F14">
        <f t="shared" ref="F14" ca="1" si="5">D14-B14</f>
        <v>30</v>
      </c>
      <c r="H14" s="21">
        <v>44736</v>
      </c>
      <c r="I14" s="22">
        <v>10</v>
      </c>
      <c r="J14" s="23">
        <f t="shared" ca="1" si="0"/>
        <v>44794</v>
      </c>
      <c r="K14" s="24">
        <f t="shared" ca="1" si="1"/>
        <v>48</v>
      </c>
      <c r="L14" t="str">
        <f t="shared" ca="1" si="2"/>
        <v>Done</v>
      </c>
      <c r="M14" s="31" t="s">
        <v>29</v>
      </c>
      <c r="O14" s="7"/>
      <c r="P14" s="7"/>
      <c r="Q14" s="7"/>
      <c r="R14" s="7"/>
      <c r="S14" s="7"/>
      <c r="T14" s="7"/>
    </row>
    <row r="15" spans="1:20" ht="24" thickBot="1" x14ac:dyDescent="0.4">
      <c r="A15" s="18" t="s">
        <v>8</v>
      </c>
      <c r="B15" s="11">
        <v>44789</v>
      </c>
      <c r="C15" s="17">
        <v>7</v>
      </c>
      <c r="D15" s="11">
        <f t="shared" ca="1" si="3"/>
        <v>44794</v>
      </c>
      <c r="E15" s="19" t="str">
        <f t="shared" ca="1" si="4"/>
        <v>Pending</v>
      </c>
      <c r="F15">
        <f ca="1">D15-B15</f>
        <v>5</v>
      </c>
      <c r="H15" s="21">
        <v>44747</v>
      </c>
      <c r="I15" s="22">
        <v>30</v>
      </c>
      <c r="J15" s="23">
        <f t="shared" ca="1" si="0"/>
        <v>44794</v>
      </c>
      <c r="K15" s="24">
        <f t="shared" ca="1" si="1"/>
        <v>17</v>
      </c>
      <c r="L15" t="str">
        <f t="shared" ca="1" si="2"/>
        <v>Pending</v>
      </c>
      <c r="M15" s="31" t="s">
        <v>31</v>
      </c>
      <c r="O15" s="7"/>
      <c r="P15" s="7"/>
      <c r="Q15" s="7"/>
      <c r="R15" s="7"/>
      <c r="S15" s="7"/>
      <c r="T15" s="7"/>
    </row>
    <row r="16" spans="1:20" ht="24" thickBot="1" x14ac:dyDescent="0.4">
      <c r="A16" s="20" t="s">
        <v>22</v>
      </c>
      <c r="B16" s="11">
        <v>44769</v>
      </c>
      <c r="C16" s="17">
        <v>13</v>
      </c>
      <c r="D16" s="11">
        <f t="shared" ca="1" si="3"/>
        <v>44794</v>
      </c>
      <c r="E16" s="19" t="str">
        <f t="shared" ca="1" si="4"/>
        <v>Pending</v>
      </c>
      <c r="F16">
        <f ca="1">D16-B16</f>
        <v>25</v>
      </c>
      <c r="G16" s="10"/>
      <c r="H16" s="21">
        <v>44747</v>
      </c>
      <c r="I16" s="22">
        <v>10</v>
      </c>
      <c r="J16" s="23">
        <f t="shared" ca="1" si="0"/>
        <v>44794</v>
      </c>
      <c r="K16" s="24">
        <f t="shared" ca="1" si="1"/>
        <v>37</v>
      </c>
      <c r="L16" t="str">
        <f t="shared" ca="1" si="2"/>
        <v>Done</v>
      </c>
      <c r="O16" s="7"/>
      <c r="P16" s="7"/>
      <c r="Q16" s="7"/>
      <c r="R16" s="7"/>
      <c r="S16" s="7"/>
      <c r="T16" s="7"/>
    </row>
    <row r="17" spans="1:20" ht="24" thickBot="1" x14ac:dyDescent="0.4">
      <c r="A17" s="9"/>
      <c r="B17" s="11" t="s">
        <v>13</v>
      </c>
      <c r="C17" s="17" t="s">
        <v>12</v>
      </c>
      <c r="D17" s="11"/>
      <c r="E17" s="19"/>
      <c r="H17" s="21">
        <v>44747</v>
      </c>
      <c r="I17" s="22">
        <v>10</v>
      </c>
      <c r="J17" s="23">
        <f t="shared" ca="1" si="0"/>
        <v>44794</v>
      </c>
      <c r="K17" s="24">
        <f t="shared" ca="1" si="1"/>
        <v>37</v>
      </c>
      <c r="L17" t="str">
        <f t="shared" ca="1" si="2"/>
        <v>Done</v>
      </c>
      <c r="O17" s="7"/>
      <c r="P17" s="7"/>
      <c r="Q17" s="7"/>
      <c r="R17" s="7"/>
      <c r="S17" s="7"/>
      <c r="T17" s="7"/>
    </row>
    <row r="18" spans="1:20" ht="24" thickBot="1" x14ac:dyDescent="0.4">
      <c r="A18" s="9"/>
      <c r="B18" s="11"/>
      <c r="C18" s="32" t="s">
        <v>23</v>
      </c>
      <c r="D18" s="32"/>
      <c r="E18" s="32"/>
      <c r="H18" s="21">
        <v>44747</v>
      </c>
      <c r="I18" s="22">
        <v>28</v>
      </c>
      <c r="J18" s="23">
        <f t="shared" ca="1" si="0"/>
        <v>44794</v>
      </c>
      <c r="K18" s="24">
        <f t="shared" ca="1" si="1"/>
        <v>19</v>
      </c>
      <c r="L18" t="str">
        <f t="shared" ca="1" si="2"/>
        <v>Pending</v>
      </c>
      <c r="P18" s="7"/>
      <c r="Q18" s="7"/>
      <c r="R18" s="7"/>
      <c r="S18" s="7"/>
      <c r="T18" s="7"/>
    </row>
    <row r="19" spans="1:20" ht="24" thickBot="1" x14ac:dyDescent="0.4">
      <c r="A19" s="9"/>
      <c r="B19" s="11"/>
      <c r="C19" s="17"/>
      <c r="D19" s="11"/>
      <c r="E19" s="12"/>
      <c r="H19" s="21">
        <v>44755</v>
      </c>
      <c r="I19" s="22">
        <v>10</v>
      </c>
      <c r="J19" s="23">
        <f t="shared" ca="1" si="0"/>
        <v>44794</v>
      </c>
      <c r="K19" s="24">
        <f t="shared" ca="1" si="1"/>
        <v>29</v>
      </c>
      <c r="L19" t="str">
        <f t="shared" ca="1" si="2"/>
        <v>Notify</v>
      </c>
      <c r="P19" s="7"/>
      <c r="S19" s="7"/>
      <c r="T19" s="7"/>
    </row>
    <row r="20" spans="1:20" ht="24" thickBot="1" x14ac:dyDescent="0.4">
      <c r="A20" s="9"/>
      <c r="B20" s="11"/>
      <c r="C20" s="17"/>
      <c r="D20" s="11"/>
      <c r="E20" s="12"/>
      <c r="H20" s="21">
        <v>44747</v>
      </c>
      <c r="I20" s="22">
        <v>10</v>
      </c>
      <c r="J20" s="23">
        <f t="shared" ca="1" si="0"/>
        <v>44794</v>
      </c>
      <c r="K20" s="24">
        <f t="shared" ca="1" si="1"/>
        <v>37</v>
      </c>
      <c r="L20" t="str">
        <f t="shared" ca="1" si="2"/>
        <v>Done</v>
      </c>
      <c r="O20" s="7"/>
      <c r="P20" s="7"/>
      <c r="S20" s="7"/>
      <c r="T20" s="7"/>
    </row>
    <row r="21" spans="1:20" ht="24" thickBot="1" x14ac:dyDescent="0.4">
      <c r="A21" s="9"/>
      <c r="B21" s="11"/>
      <c r="C21" s="17"/>
      <c r="D21" s="17"/>
      <c r="E21" s="12"/>
      <c r="H21" s="21">
        <v>44747</v>
      </c>
      <c r="I21" s="22">
        <v>10</v>
      </c>
      <c r="J21" s="23">
        <f t="shared" ca="1" si="0"/>
        <v>44794</v>
      </c>
      <c r="K21" s="24">
        <f t="shared" ca="1" si="1"/>
        <v>37</v>
      </c>
      <c r="L21" t="str">
        <f t="shared" ca="1" si="2"/>
        <v>Done</v>
      </c>
      <c r="M21" s="12"/>
      <c r="N21" s="11"/>
      <c r="O21" s="7"/>
      <c r="P21" s="7"/>
      <c r="S21" s="7"/>
      <c r="T21" s="7"/>
    </row>
    <row r="22" spans="1:20" ht="24" thickBot="1" x14ac:dyDescent="0.4">
      <c r="H22" s="21">
        <v>44747</v>
      </c>
      <c r="I22" s="22">
        <v>10</v>
      </c>
      <c r="J22" s="23">
        <f t="shared" ca="1" si="0"/>
        <v>44794</v>
      </c>
      <c r="K22" s="24">
        <f t="shared" ca="1" si="1"/>
        <v>37</v>
      </c>
      <c r="L22" t="str">
        <f t="shared" ca="1" si="2"/>
        <v>Done</v>
      </c>
      <c r="O22" s="7"/>
      <c r="P22" s="7"/>
      <c r="Q22" s="7"/>
      <c r="R22" s="7"/>
      <c r="S22" s="7"/>
      <c r="T22" s="7"/>
    </row>
    <row r="23" spans="1:20" ht="24" thickBot="1" x14ac:dyDescent="0.4">
      <c r="D23" s="17"/>
      <c r="H23" s="21">
        <v>44747</v>
      </c>
      <c r="I23" s="22">
        <v>10</v>
      </c>
      <c r="J23" s="23">
        <f t="shared" ca="1" si="0"/>
        <v>44794</v>
      </c>
      <c r="K23" s="24">
        <f t="shared" ca="1" si="1"/>
        <v>37</v>
      </c>
      <c r="L23" t="str">
        <f t="shared" ca="1" si="2"/>
        <v>Done</v>
      </c>
      <c r="M23" s="12"/>
      <c r="N23" s="11"/>
      <c r="O23" s="7"/>
      <c r="P23" s="7"/>
      <c r="Q23" s="7"/>
      <c r="R23" s="7"/>
      <c r="S23" s="7"/>
      <c r="T23" s="7"/>
    </row>
    <row r="24" spans="1:20" ht="19.5" thickBot="1" x14ac:dyDescent="0.35">
      <c r="H24" s="21">
        <v>44747</v>
      </c>
      <c r="I24" s="22">
        <v>10</v>
      </c>
      <c r="J24" s="23">
        <f t="shared" ca="1" si="0"/>
        <v>44794</v>
      </c>
      <c r="K24" s="24">
        <f t="shared" ca="1" si="1"/>
        <v>37</v>
      </c>
      <c r="L24" t="str">
        <f t="shared" ca="1" si="2"/>
        <v>Done</v>
      </c>
    </row>
    <row r="25" spans="1:20" ht="19.5" thickBot="1" x14ac:dyDescent="0.35">
      <c r="H25" s="21">
        <v>44747</v>
      </c>
      <c r="I25" s="22">
        <v>26</v>
      </c>
      <c r="J25" s="23">
        <f t="shared" ca="1" si="0"/>
        <v>44794</v>
      </c>
      <c r="K25" s="24">
        <f t="shared" ca="1" si="1"/>
        <v>21</v>
      </c>
      <c r="L25" t="str">
        <f t="shared" ca="1" si="2"/>
        <v>Pending</v>
      </c>
      <c r="M25" s="12"/>
      <c r="N25" s="11"/>
    </row>
    <row r="26" spans="1:20" ht="19.5" thickBot="1" x14ac:dyDescent="0.35">
      <c r="H26" s="21">
        <v>44747</v>
      </c>
      <c r="I26" s="22">
        <v>10</v>
      </c>
      <c r="J26" s="23">
        <f t="shared" ca="1" si="0"/>
        <v>44794</v>
      </c>
      <c r="K26" s="24">
        <f t="shared" ca="1" si="1"/>
        <v>37</v>
      </c>
      <c r="L26" t="str">
        <f t="shared" ca="1" si="2"/>
        <v>Done</v>
      </c>
    </row>
    <row r="27" spans="1:20" ht="19.5" thickBot="1" x14ac:dyDescent="0.35">
      <c r="H27" s="21">
        <v>44747</v>
      </c>
      <c r="I27" s="22">
        <v>10</v>
      </c>
      <c r="J27" s="23">
        <f t="shared" ca="1" si="0"/>
        <v>44794</v>
      </c>
      <c r="K27" s="24">
        <f t="shared" ca="1" si="1"/>
        <v>37</v>
      </c>
      <c r="L27" t="str">
        <f t="shared" ca="1" si="2"/>
        <v>Done</v>
      </c>
    </row>
    <row r="28" spans="1:20" ht="19.5" thickBot="1" x14ac:dyDescent="0.35">
      <c r="H28" s="21">
        <v>44747</v>
      </c>
      <c r="I28" s="22">
        <v>30</v>
      </c>
      <c r="J28" s="23">
        <f t="shared" ca="1" si="0"/>
        <v>44794</v>
      </c>
      <c r="K28" s="24">
        <f t="shared" ca="1" si="1"/>
        <v>17</v>
      </c>
      <c r="L28" t="str">
        <f t="shared" ca="1" si="2"/>
        <v>Pending</v>
      </c>
    </row>
    <row r="29" spans="1:20" ht="19.5" thickBot="1" x14ac:dyDescent="0.35">
      <c r="H29" s="21">
        <v>44747</v>
      </c>
      <c r="I29" s="22">
        <v>10</v>
      </c>
      <c r="J29" s="23">
        <f t="shared" ca="1" si="0"/>
        <v>44794</v>
      </c>
      <c r="K29" s="24">
        <f t="shared" ca="1" si="1"/>
        <v>37</v>
      </c>
      <c r="L29" t="str">
        <f t="shared" ca="1" si="2"/>
        <v>Done</v>
      </c>
    </row>
    <row r="30" spans="1:20" ht="19.5" thickBot="1" x14ac:dyDescent="0.35">
      <c r="H30" s="21">
        <v>44747</v>
      </c>
      <c r="I30" s="22">
        <v>10</v>
      </c>
      <c r="J30" s="23">
        <f t="shared" ca="1" si="0"/>
        <v>44794</v>
      </c>
      <c r="K30" s="24">
        <f t="shared" ca="1" si="1"/>
        <v>37</v>
      </c>
      <c r="L30" t="str">
        <f t="shared" ca="1" si="2"/>
        <v>Done</v>
      </c>
    </row>
    <row r="31" spans="1:20" ht="19.5" thickBot="1" x14ac:dyDescent="0.35">
      <c r="H31" s="21">
        <v>44747</v>
      </c>
      <c r="I31" s="22">
        <v>10</v>
      </c>
      <c r="J31" s="23">
        <f t="shared" ca="1" si="0"/>
        <v>44794</v>
      </c>
      <c r="K31" s="24">
        <f t="shared" ca="1" si="1"/>
        <v>37</v>
      </c>
      <c r="L31" t="str">
        <f t="shared" ca="1" si="2"/>
        <v>Done</v>
      </c>
    </row>
    <row r="32" spans="1:20" ht="19.5" thickBot="1" x14ac:dyDescent="0.35">
      <c r="H32" s="21">
        <v>44747</v>
      </c>
      <c r="I32" s="22">
        <v>10</v>
      </c>
      <c r="J32" s="23">
        <f t="shared" ca="1" si="0"/>
        <v>44794</v>
      </c>
      <c r="K32" s="24">
        <f t="shared" ca="1" si="1"/>
        <v>37</v>
      </c>
      <c r="L32" t="str">
        <f t="shared" ca="1" si="2"/>
        <v>Done</v>
      </c>
    </row>
    <row r="33" spans="8:12" ht="19.5" thickBot="1" x14ac:dyDescent="0.35">
      <c r="H33" s="21">
        <v>44747</v>
      </c>
      <c r="I33" s="22">
        <v>10</v>
      </c>
      <c r="J33" s="23">
        <f t="shared" ca="1" si="0"/>
        <v>44794</v>
      </c>
      <c r="K33" s="24">
        <f t="shared" ca="1" si="1"/>
        <v>37</v>
      </c>
      <c r="L33" t="str">
        <f t="shared" ca="1" si="2"/>
        <v>Done</v>
      </c>
    </row>
    <row r="34" spans="8:12" ht="19.5" thickBot="1" x14ac:dyDescent="0.35">
      <c r="H34" s="21">
        <v>44747</v>
      </c>
      <c r="I34" s="22">
        <v>26</v>
      </c>
      <c r="J34" s="23">
        <f t="shared" ca="1" si="0"/>
        <v>44794</v>
      </c>
      <c r="K34" s="24">
        <f t="shared" ca="1" si="1"/>
        <v>21</v>
      </c>
      <c r="L34" t="str">
        <f t="shared" ca="1" si="2"/>
        <v>Pending</v>
      </c>
    </row>
    <row r="35" spans="8:12" ht="19.5" thickBot="1" x14ac:dyDescent="0.35">
      <c r="H35" s="21">
        <v>44747</v>
      </c>
      <c r="I35" s="22">
        <v>10</v>
      </c>
      <c r="J35" s="23">
        <f t="shared" ca="1" si="0"/>
        <v>44794</v>
      </c>
      <c r="K35" s="24">
        <f t="shared" ref="K35:K36" ca="1" si="6">J35-(I35+H35)</f>
        <v>37</v>
      </c>
      <c r="L35" t="str">
        <f t="shared" ca="1" si="2"/>
        <v>Done</v>
      </c>
    </row>
    <row r="36" spans="8:12" ht="19.5" thickBot="1" x14ac:dyDescent="0.35">
      <c r="H36" s="21">
        <v>44747</v>
      </c>
      <c r="I36" s="22">
        <v>18</v>
      </c>
      <c r="J36" s="23">
        <f t="shared" ca="1" si="0"/>
        <v>44794</v>
      </c>
      <c r="K36" s="24">
        <f t="shared" ca="1" si="6"/>
        <v>29</v>
      </c>
      <c r="L36" t="str">
        <f t="shared" ca="1" si="2"/>
        <v>Notify</v>
      </c>
    </row>
    <row r="37" spans="8:12" x14ac:dyDescent="0.3">
      <c r="L37" s="13"/>
    </row>
  </sheetData>
  <mergeCells count="8">
    <mergeCell ref="C18:E18"/>
    <mergeCell ref="A3:O3"/>
    <mergeCell ref="A8:A9"/>
    <mergeCell ref="G4:H4"/>
    <mergeCell ref="B8:B9"/>
    <mergeCell ref="C8:C9"/>
    <mergeCell ref="D8:D9"/>
    <mergeCell ref="E8:E9"/>
  </mergeCells>
  <conditionalFormatting sqref="R3">
    <cfRule type="expression" dxfId="11" priority="16">
      <formula>$O3="Expiry soon"</formula>
    </cfRule>
    <cfRule type="expression" dxfId="10" priority="17">
      <formula>$O3="Test expired"</formula>
    </cfRule>
    <cfRule type="expression" dxfId="9" priority="18">
      <formula>$O3="Tested"</formula>
    </cfRule>
  </conditionalFormatting>
  <conditionalFormatting sqref="G8">
    <cfRule type="expression" dxfId="8" priority="19">
      <formula>$G8="Expiry soon"</formula>
    </cfRule>
    <cfRule type="expression" dxfId="7" priority="20">
      <formula>$G8="Test expired"</formula>
    </cfRule>
    <cfRule type="expression" dxfId="6" priority="21">
      <formula>$G8="Tested"</formula>
    </cfRule>
  </conditionalFormatting>
  <conditionalFormatting sqref="E19:E21 E13:E17">
    <cfRule type="expression" dxfId="5" priority="4">
      <formula>$K13="Notify"</formula>
    </cfRule>
    <cfRule type="expression" dxfId="4" priority="5">
      <formula>$K13="Done"</formula>
    </cfRule>
    <cfRule type="expression" dxfId="3" priority="6">
      <formula>$K13="Pending"</formula>
    </cfRule>
  </conditionalFormatting>
  <conditionalFormatting sqref="E10:E12">
    <cfRule type="expression" dxfId="2" priority="25">
      <formula>#REF!="Notify"</formula>
    </cfRule>
    <cfRule type="expression" dxfId="1" priority="26">
      <formula>#REF!="Done"</formula>
    </cfRule>
    <cfRule type="expression" dxfId="0" priority="27">
      <formula>#REF!="Pending"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HICHAM</cp:lastModifiedBy>
  <dcterms:created xsi:type="dcterms:W3CDTF">2022-08-18T07:34:29Z</dcterms:created>
  <dcterms:modified xsi:type="dcterms:W3CDTF">2022-08-21T00:00:50Z</dcterms:modified>
</cp:coreProperties>
</file>