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Pictures\"/>
    </mc:Choice>
  </mc:AlternateContent>
  <bookViews>
    <workbookView xWindow="0" yWindow="0" windowWidth="15345" windowHeight="3945" activeTab="2"/>
  </bookViews>
  <sheets>
    <sheet name="Sheet1" sheetId="1" r:id="rId1"/>
    <sheet name="Sheet2" sheetId="3" r:id="rId2"/>
    <sheet name="Sheet3" sheetId="2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Sheet2!$C$6:$I$291</definedName>
    <definedName name="A" localSheetId="1">[1]Search!#REF!</definedName>
    <definedName name="A">[2]Search!#REF!</definedName>
    <definedName name="adsWAQED" localSheetId="1">[1]Search!#REF!</definedName>
    <definedName name="adsWAQED">[2]Search!#REF!</definedName>
    <definedName name="asd" localSheetId="1">[1]Search!#REF!</definedName>
    <definedName name="asd">[2]Search!#REF!</definedName>
    <definedName name="ASFVAE" localSheetId="1">[1]Search!#REF!</definedName>
    <definedName name="ASFVAE">[2]Search!#REF!</definedName>
    <definedName name="ASGS" localSheetId="1">[1]Search!#REF!</definedName>
    <definedName name="ASGS">[2]Search!#REF!</definedName>
    <definedName name="BJHJ" localSheetId="1">[1]Search!#REF!</definedName>
    <definedName name="BJHJ">[2]Search!#REF!</definedName>
    <definedName name="_xlnm.Criteria" localSheetId="2">Sheet3!#REF!</definedName>
    <definedName name="DAS" localSheetId="1">[1]Search!#REF!</definedName>
    <definedName name="DAS">[2]Search!#REF!</definedName>
    <definedName name="DDC" localSheetId="1">[1]Search!#REF!</definedName>
    <definedName name="DDC">[2]Search!#REF!</definedName>
    <definedName name="DF" localSheetId="1">[1]Search!#REF!</definedName>
    <definedName name="DF">[2]Search!#REF!</definedName>
    <definedName name="DFGH" localSheetId="1">[1]Search!#REF!</definedName>
    <definedName name="DFGH">[2]Search!#REF!</definedName>
    <definedName name="DSA" localSheetId="1">[1]Search!#REF!</definedName>
    <definedName name="DSA">[2]Search!#REF!</definedName>
    <definedName name="ERFE" localSheetId="1">[1]Search!#REF!</definedName>
    <definedName name="ERFE">[2]Search!#REF!</definedName>
    <definedName name="_xlnm.Extract" localSheetId="2">Sheet3!$B$11:$H$11</definedName>
    <definedName name="FDGHJKL" localSheetId="1">[1]Search!#REF!</definedName>
    <definedName name="FDGHJKL">[2]Search!#REF!</definedName>
    <definedName name="FGH" localSheetId="1">[1]Search!#REF!</definedName>
    <definedName name="FGH">[2]Search!#REF!</definedName>
    <definedName name="GFHNM" localSheetId="1">[1]Search!#REF!</definedName>
    <definedName name="GFHNM">[2]Search!#REF!</definedName>
    <definedName name="gh" localSheetId="1">[1]Search!#REF!</definedName>
    <definedName name="gh">[2]Search!#REF!</definedName>
    <definedName name="GHN" localSheetId="1">[1]Search!#REF!</definedName>
    <definedName name="GHN">[2]Search!#REF!</definedName>
    <definedName name="HJGU" localSheetId="1">[1]Search!#REF!</definedName>
    <definedName name="HJGU">[2]Search!#REF!</definedName>
    <definedName name="KK" localSheetId="1">[1]Search!#REF!</definedName>
    <definedName name="KK">[2]Search!#REF!</definedName>
    <definedName name="KUMAR" localSheetId="1">[1]Search!#REF!</definedName>
    <definedName name="KUMAR">[2]Search!#REF!</definedName>
    <definedName name="N" localSheetId="1">[1]Search!#REF!</definedName>
    <definedName name="N">[2]Search!#REF!</definedName>
    <definedName name="N." localSheetId="1">[1]Search!#REF!</definedName>
    <definedName name="N.">[2]Search!#REF!</definedName>
    <definedName name="name">Sheet2!$E$7:$E$291</definedName>
    <definedName name="name2">Sheet3!$AG$4:$AG$9</definedName>
    <definedName name="NM" localSheetId="1">[1]Search!#REF!</definedName>
    <definedName name="NM">[2]Search!#REF!</definedName>
    <definedName name="NN" localSheetId="1">[1]Search!#REF!</definedName>
    <definedName name="NN">[2]Search!#REF!</definedName>
    <definedName name="RTGHJ" localSheetId="1">[1]Search!#REF!</definedName>
    <definedName name="RTGHJ">[2]Search!#REF!</definedName>
    <definedName name="S" localSheetId="1">[1]Search!#REF!</definedName>
    <definedName name="S">[2]Search!#REF!</definedName>
    <definedName name="SAKTHI" localSheetId="1">[1]Search!#REF!</definedName>
    <definedName name="SAKTHI">[2]Search!#REF!</definedName>
    <definedName name="SDA" localSheetId="1">[1]Search!#REF!</definedName>
    <definedName name="SDA">[2]Search!#REF!</definedName>
    <definedName name="SS" localSheetId="1">[1]Search!#REF!</definedName>
    <definedName name="SS">[2]Search!#REF!</definedName>
    <definedName name="startday" localSheetId="1">'[3]©'!$B$19</definedName>
    <definedName name="startday">'[4]©'!$B$19</definedName>
    <definedName name="TYFGHJNM" localSheetId="1">[1]Search!#REF!</definedName>
    <definedName name="TYFGHJNM">[2]Search!#REF!</definedName>
    <definedName name="WAQSW" localSheetId="1">[1]Search!#REF!</definedName>
    <definedName name="WAQSW">[2]Search!#REF!</definedName>
    <definedName name="WQED" localSheetId="1">[1]Search!#REF!</definedName>
    <definedName name="WQED">[2]Search!#REF!</definedName>
    <definedName name="Z" localSheetId="1">[1]Search!#REF!</definedName>
    <definedName name="Z">[2]Search!#REF!</definedName>
  </definedNames>
  <calcPr calcId="162913"/>
</workbook>
</file>

<file path=xl/calcChain.xml><?xml version="1.0" encoding="utf-8"?>
<calcChain xmlns="http://schemas.openxmlformats.org/spreadsheetml/2006/main">
  <c r="B8" i="2" l="1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 s="1"/>
  <c r="L8" i="2" a="1"/>
  <c r="L8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J7" i="2" a="1"/>
  <c r="J7" i="2" s="1"/>
  <c r="K7" i="2" a="1"/>
  <c r="K7" i="2" s="1"/>
  <c r="L7" i="2" a="1"/>
  <c r="L7" i="2" s="1"/>
  <c r="A8" i="2" a="1"/>
  <c r="A8" i="2" s="1"/>
  <c r="A7" i="2" a="1"/>
  <c r="A7" i="2" s="1"/>
  <c r="B13" i="2"/>
  <c r="C13" i="2"/>
  <c r="D13" i="2"/>
  <c r="E13" i="2"/>
  <c r="F13" i="2"/>
  <c r="G13" i="2"/>
  <c r="H13" i="2"/>
  <c r="B14" i="2"/>
  <c r="C14" i="2"/>
  <c r="D14" i="2"/>
  <c r="E14" i="2"/>
  <c r="F14" i="2"/>
  <c r="G14" i="2"/>
  <c r="H14" i="2"/>
  <c r="B15" i="2"/>
  <c r="C15" i="2"/>
  <c r="D15" i="2"/>
  <c r="E15" i="2"/>
  <c r="F15" i="2"/>
  <c r="G15" i="2"/>
  <c r="H15" i="2"/>
  <c r="B16" i="2"/>
  <c r="C16" i="2"/>
  <c r="D16" i="2"/>
  <c r="E16" i="2"/>
  <c r="F16" i="2"/>
  <c r="G16" i="2"/>
  <c r="H16" i="2"/>
  <c r="B17" i="2"/>
  <c r="C17" i="2"/>
  <c r="D17" i="2"/>
  <c r="E17" i="2"/>
  <c r="F17" i="2"/>
  <c r="G17" i="2"/>
  <c r="H17" i="2"/>
  <c r="B18" i="2"/>
  <c r="C18" i="2"/>
  <c r="D18" i="2"/>
  <c r="E18" i="2"/>
  <c r="F18" i="2"/>
  <c r="G18" i="2"/>
  <c r="H18" i="2"/>
  <c r="B19" i="2"/>
  <c r="C19" i="2"/>
  <c r="D19" i="2"/>
  <c r="E19" i="2"/>
  <c r="F19" i="2"/>
  <c r="G19" i="2"/>
  <c r="H19" i="2"/>
  <c r="B20" i="2"/>
  <c r="C20" i="2"/>
  <c r="D20" i="2"/>
  <c r="E20" i="2"/>
  <c r="F20" i="2"/>
  <c r="G20" i="2"/>
  <c r="H20" i="2"/>
  <c r="B21" i="2"/>
  <c r="C21" i="2"/>
  <c r="D21" i="2"/>
  <c r="E21" i="2"/>
  <c r="F21" i="2"/>
  <c r="G21" i="2"/>
  <c r="H21" i="2"/>
  <c r="B22" i="2"/>
  <c r="C22" i="2"/>
  <c r="D22" i="2"/>
  <c r="E22" i="2"/>
  <c r="F22" i="2"/>
  <c r="G22" i="2"/>
  <c r="H22" i="2"/>
  <c r="C12" i="2"/>
  <c r="D12" i="2"/>
  <c r="E12" i="2"/>
  <c r="F12" i="2"/>
  <c r="G12" i="2"/>
  <c r="H12" i="2"/>
  <c r="B12" i="2"/>
  <c r="AG10" i="2" a="1"/>
  <c r="AG10" i="2"/>
  <c r="AG12" i="2" s="1" a="1"/>
  <c r="AG12" i="2" s="1"/>
  <c r="AG11" i="2" a="1"/>
  <c r="AG11" i="2"/>
  <c r="AG13" i="2" l="1" a="1"/>
  <c r="AG13" i="2" s="1"/>
  <c r="AG4" i="2" a="1"/>
  <c r="AG4" i="2"/>
  <c r="AG14" i="2" l="1" a="1"/>
  <c r="AG14" i="2" s="1"/>
  <c r="AG15" i="2" s="1" a="1"/>
  <c r="AG15" i="2" s="1"/>
  <c r="AG5" i="2" a="1"/>
  <c r="AG5" i="2" s="1"/>
  <c r="AG7" i="2" s="1" a="1"/>
  <c r="AG7" i="2" s="1"/>
  <c r="AG8" i="2" s="1" a="1"/>
  <c r="AG8" i="2" s="1"/>
  <c r="AG6" i="2" a="1"/>
  <c r="AG6" i="2" s="1"/>
  <c r="AG9" i="2" l="1" a="1"/>
  <c r="AG9" i="2" s="1"/>
  <c r="E61" i="1" l="1"/>
  <c r="F61" i="1" l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61" i="1" l="1"/>
  <c r="AG16" i="2" l="1" a="1"/>
  <c r="AG16" i="2" s="1"/>
  <c r="AG17" i="2" s="1" a="1"/>
  <c r="AG17" i="2" s="1"/>
  <c r="AG18" i="2" s="1" a="1"/>
  <c r="AG18" i="2" s="1"/>
  <c r="AG19" i="2" s="1" a="1"/>
  <c r="AG19" i="2" s="1"/>
  <c r="AG20" i="2" s="1" a="1"/>
  <c r="AG20" i="2" s="1"/>
  <c r="AG21" i="2" s="1" a="1"/>
  <c r="AG21" i="2" s="1"/>
  <c r="AG22" i="2" s="1" a="1"/>
  <c r="AG22" i="2" s="1"/>
  <c r="AG23" i="2" s="1" a="1"/>
  <c r="AG23" i="2" s="1"/>
  <c r="AG24" i="2" s="1" a="1"/>
  <c r="AG24" i="2" s="1"/>
  <c r="AG25" i="2" s="1" a="1"/>
  <c r="AG25" i="2" s="1"/>
  <c r="AG26" i="2" s="1" a="1"/>
  <c r="AG26" i="2" s="1"/>
  <c r="AG27" i="2" s="1" a="1"/>
  <c r="AG27" i="2" s="1"/>
  <c r="AG28" i="2" s="1" a="1"/>
  <c r="AG28" i="2" s="1"/>
  <c r="AG29" i="2" s="1" a="1"/>
  <c r="AG29" i="2" s="1"/>
  <c r="AG30" i="2" s="1" a="1"/>
  <c r="AG30" i="2" s="1"/>
  <c r="AG31" i="2" s="1" a="1"/>
  <c r="AG31" i="2" s="1"/>
  <c r="AG32" i="2" s="1" a="1"/>
  <c r="AG32" i="2" s="1"/>
  <c r="AG33" i="2" s="1" a="1"/>
  <c r="AG33" i="2" s="1"/>
  <c r="AG34" i="2" s="1" a="1"/>
  <c r="AG34" i="2" s="1"/>
  <c r="AG35" i="2" s="1" a="1"/>
  <c r="AG35" i="2" s="1"/>
  <c r="AG36" i="2" s="1" a="1"/>
  <c r="AG36" i="2" s="1"/>
  <c r="AG37" i="2" s="1" a="1"/>
  <c r="AG37" i="2" s="1"/>
  <c r="AG38" i="2" s="1" a="1"/>
  <c r="AG38" i="2" s="1"/>
  <c r="AG39" i="2" s="1" a="1"/>
  <c r="AG39" i="2" s="1"/>
  <c r="AG40" i="2" s="1" a="1"/>
  <c r="AG40" i="2" s="1"/>
  <c r="AG41" i="2" s="1" a="1"/>
  <c r="AG41" i="2" s="1"/>
  <c r="AG42" i="2" s="1" a="1"/>
  <c r="AG42" i="2" s="1"/>
  <c r="AG43" i="2" s="1" a="1"/>
  <c r="AG43" i="2" s="1"/>
  <c r="AG44" i="2" s="1" a="1"/>
  <c r="AG44" i="2" s="1"/>
  <c r="AG45" i="2" s="1" a="1"/>
  <c r="AG45" i="2" s="1"/>
  <c r="AG46" i="2" s="1" a="1"/>
  <c r="AG46" i="2" s="1"/>
  <c r="AG47" i="2" s="1" a="1"/>
  <c r="AG47" i="2" s="1"/>
  <c r="AG48" i="2" l="1" a="1"/>
  <c r="AG48" i="2" s="1"/>
  <c r="AG49" i="2" s="1" a="1"/>
  <c r="AG49" i="2" s="1"/>
  <c r="AG50" i="2" s="1" a="1"/>
  <c r="AG50" i="2" s="1"/>
  <c r="AG51" i="2" s="1" a="1"/>
  <c r="AG51" i="2" s="1"/>
  <c r="AG52" i="2" s="1" a="1"/>
  <c r="AG52" i="2" s="1"/>
  <c r="AG53" i="2" s="1" a="1"/>
  <c r="AG53" i="2" s="1"/>
  <c r="AG54" i="2" s="1" a="1"/>
  <c r="AG54" i="2" s="1"/>
  <c r="AG55" i="2" s="1" a="1"/>
  <c r="AG55" i="2" s="1"/>
  <c r="AG56" i="2" s="1" a="1"/>
  <c r="AG56" i="2" s="1"/>
  <c r="AG57" i="2" s="1" a="1"/>
  <c r="AG57" i="2" s="1"/>
  <c r="AG58" i="2" s="1" a="1"/>
  <c r="AG58" i="2" s="1"/>
  <c r="AG59" i="2" s="1" a="1"/>
  <c r="AG59" i="2" s="1"/>
  <c r="AG60" i="2" s="1" a="1"/>
  <c r="AG60" i="2" s="1"/>
</calcChain>
</file>

<file path=xl/sharedStrings.xml><?xml version="1.0" encoding="utf-8"?>
<sst xmlns="http://schemas.openxmlformats.org/spreadsheetml/2006/main" count="1222" uniqueCount="457">
  <si>
    <t xml:space="preserve">الوحدة الرئيسية </t>
  </si>
  <si>
    <t xml:space="preserve">اسم الوحدة </t>
  </si>
  <si>
    <t>عمال النظافة</t>
  </si>
  <si>
    <t xml:space="preserve">مشرف موقع </t>
  </si>
  <si>
    <t xml:space="preserve">المجموع </t>
  </si>
  <si>
    <t xml:space="preserve">MAIN UNIT </t>
  </si>
  <si>
    <t>UNITE  NAME</t>
  </si>
  <si>
    <t>Cleaners</t>
  </si>
  <si>
    <t>Location supervisor</t>
  </si>
  <si>
    <t>TOTAL</t>
  </si>
  <si>
    <t>SUPERVISOR NAME</t>
  </si>
  <si>
    <t>MOBILE NO</t>
  </si>
  <si>
    <t>FOREMAN NAME</t>
  </si>
  <si>
    <t xml:space="preserve">مركز الارشيف والتوثيق  Archives and Documentation </t>
  </si>
  <si>
    <t>BABU</t>
  </si>
  <si>
    <t xml:space="preserve">مديرية القوى البشرية
Manpower Directorate
 </t>
  </si>
  <si>
    <t>قيادة القوات الجوية 
والدفاع الجوي
Command of the Air Force 
and Air Defense</t>
  </si>
  <si>
    <t>HUSSAIN</t>
  </si>
  <si>
    <t>قيادة القوات البرية
Ground Forces 
Command</t>
  </si>
  <si>
    <t>قيادة القوات البحرية
Command of the Navy</t>
  </si>
  <si>
    <t xml:space="preserve">قيادة الشرطة العسكرية
Command of the 
military police </t>
  </si>
  <si>
    <t xml:space="preserve">قيادة التدريب
Solitary training leadership الإنفرادى </t>
  </si>
  <si>
    <t>قيادة الإمداد المشترك / إدارة مواقع محطات إطفاء القوات المسلحة 
Joint Supply Command / Armed Forces Fire Station Site Management</t>
  </si>
  <si>
    <t>قيادة الإمداد المشترك 
Common Supply Lead</t>
  </si>
  <si>
    <t>مركز المتحف 
Museum</t>
  </si>
  <si>
    <t>كلية القيادة  Staff College</t>
  </si>
  <si>
    <t>قيادة قوة الاحتياط 
Reserve Force Command</t>
  </si>
  <si>
    <t>Ali Asad</t>
  </si>
  <si>
    <t>المشرف</t>
  </si>
  <si>
    <t xml:space="preserve">الهاتف </t>
  </si>
  <si>
    <t xml:space="preserve">اسم الفورمان </t>
  </si>
  <si>
    <t>forman mobile</t>
  </si>
  <si>
    <t>S.NO</t>
  </si>
  <si>
    <t>C.NO</t>
  </si>
  <si>
    <t>NAME</t>
  </si>
  <si>
    <t>GENDER</t>
  </si>
  <si>
    <t>PROFESSION</t>
  </si>
  <si>
    <t>SITE</t>
  </si>
  <si>
    <t xml:space="preserve">T.Ramachandran    </t>
  </si>
  <si>
    <t>M</t>
  </si>
  <si>
    <t>Cleaner</t>
  </si>
  <si>
    <t>Kamaludeen</t>
  </si>
  <si>
    <t>DILIP SUNAR</t>
  </si>
  <si>
    <t>MUNIYA SANKAR</t>
  </si>
  <si>
    <t>SHAIK ABDULLA</t>
  </si>
  <si>
    <t>PRABHU MURUGAIAH</t>
  </si>
  <si>
    <t>RASHANTA</t>
  </si>
  <si>
    <t>SHERPA NURBU</t>
  </si>
  <si>
    <t>Foreman</t>
  </si>
  <si>
    <t>GHANASHYAM</t>
  </si>
  <si>
    <t>LAXMAN</t>
  </si>
  <si>
    <t>AMMANAN</t>
  </si>
  <si>
    <t>RAJAK NASURUDEEN</t>
  </si>
  <si>
    <t>PAPPU MANDAL</t>
  </si>
  <si>
    <t>RABIKUL KHAN</t>
  </si>
  <si>
    <t>PRIYANTH</t>
  </si>
  <si>
    <t>THOMMY ANTONY</t>
  </si>
  <si>
    <t>DEV BAHADUR</t>
  </si>
  <si>
    <t>PANDI</t>
  </si>
  <si>
    <t>MEYKANDAN</t>
  </si>
  <si>
    <t>MOOKAIAH SEENI</t>
  </si>
  <si>
    <t xml:space="preserve">HARIVASAN </t>
  </si>
  <si>
    <t>SELVENDRAN</t>
  </si>
  <si>
    <t>SAPHIULLAH MIYA</t>
  </si>
  <si>
    <t>SRINU</t>
  </si>
  <si>
    <t>RAM CHARITAR</t>
  </si>
  <si>
    <t>GAGAN BIST</t>
  </si>
  <si>
    <t>BABULAL</t>
  </si>
  <si>
    <t>Mohd Hussain</t>
  </si>
  <si>
    <t>GHQ-Area Supervisor</t>
  </si>
  <si>
    <t>SANDABIR</t>
  </si>
  <si>
    <t>KATHALINGAM</t>
  </si>
  <si>
    <t>RAVI TEJA</t>
  </si>
  <si>
    <t>BHIURAJ</t>
  </si>
  <si>
    <t>MASUD</t>
  </si>
  <si>
    <t>JOSEPHINE LINCO (F)</t>
  </si>
  <si>
    <t>F</t>
  </si>
  <si>
    <t>DINISH TAMANG</t>
  </si>
  <si>
    <t>PALANIKUMAR</t>
  </si>
  <si>
    <t>YOGA PRAKASH</t>
  </si>
  <si>
    <t>VIJAY VISWANATHAN</t>
  </si>
  <si>
    <t>GOGAN MALLA</t>
  </si>
  <si>
    <t>BHIM BAHADUR MALLA</t>
  </si>
  <si>
    <t>RAVI (72540)</t>
  </si>
  <si>
    <t>Supervisor</t>
  </si>
  <si>
    <t>RAHUL CHAGUTHI</t>
  </si>
  <si>
    <t>cleaner</t>
  </si>
  <si>
    <t>MOMEN HAJI</t>
  </si>
  <si>
    <t>RAJENDRAN (72779)</t>
  </si>
  <si>
    <t xml:space="preserve">MUTHU PANDI    </t>
  </si>
  <si>
    <t xml:space="preserve">ANTONY SAMY  </t>
  </si>
  <si>
    <t>PEMADIKI SHERPA (F)</t>
  </si>
  <si>
    <t>MUTHUKUMAR (72833)</t>
  </si>
  <si>
    <t>RAMAKRISHNAN</t>
  </si>
  <si>
    <t>MARIYAPPAN</t>
  </si>
  <si>
    <t>BALAMURUGAN</t>
  </si>
  <si>
    <t>BUWANESHWAR</t>
  </si>
  <si>
    <t>PANDISELVAM</t>
  </si>
  <si>
    <t>SETHURAMALINGAM(72819)</t>
  </si>
  <si>
    <t>RAMA CHANDRA RAO</t>
  </si>
  <si>
    <t>MURALIKUMAR</t>
  </si>
  <si>
    <t>THIRUMURUGAN</t>
  </si>
  <si>
    <t>VENGADESHWARA</t>
  </si>
  <si>
    <t>RAJENDRAN</t>
  </si>
  <si>
    <t>JANAK NEPALI</t>
  </si>
  <si>
    <t xml:space="preserve">DEBENDRA </t>
  </si>
  <si>
    <t>LILA BAHADUR</t>
  </si>
  <si>
    <t>MADAN SHERMA</t>
  </si>
  <si>
    <t>PRAKASH SUNAR</t>
  </si>
  <si>
    <t>SHUKRA BAHADUR</t>
  </si>
  <si>
    <t>DILARAM BHATARAI</t>
  </si>
  <si>
    <t>RAJ KUMAR SAH</t>
  </si>
  <si>
    <t>LALIT MAHARA</t>
  </si>
  <si>
    <t>Shyam Bogati</t>
  </si>
  <si>
    <t>SOHAG MIA</t>
  </si>
  <si>
    <t>MOHAMAED HAFIESH</t>
  </si>
  <si>
    <t>JENNILYN (F)</t>
  </si>
  <si>
    <t>AHAMED KABIR (7452)</t>
  </si>
  <si>
    <t xml:space="preserve">SARAVANAN  </t>
  </si>
  <si>
    <t>KALISWARAN</t>
  </si>
  <si>
    <t>YUSHUF</t>
  </si>
  <si>
    <t>CHANDRASEKHAR</t>
  </si>
  <si>
    <t>ANTONY RAJ</t>
  </si>
  <si>
    <t>RAJESH</t>
  </si>
  <si>
    <t>RAHUMATHULLA (12559)</t>
  </si>
  <si>
    <t>SYED ABUTHAKIR</t>
  </si>
  <si>
    <t>RANJITH</t>
  </si>
  <si>
    <t>RAKIBUL</t>
  </si>
  <si>
    <t xml:space="preserve">MIZAN </t>
  </si>
  <si>
    <t>ABU RIYHAN</t>
  </si>
  <si>
    <t xml:space="preserve">MAMUN  </t>
  </si>
  <si>
    <t>ROFIQUE</t>
  </si>
  <si>
    <t>HAFIZ</t>
  </si>
  <si>
    <t>KALI PAD</t>
  </si>
  <si>
    <t>AKASH</t>
  </si>
  <si>
    <t>ARIFUL</t>
  </si>
  <si>
    <t>UMAR ALI</t>
  </si>
  <si>
    <t>MUTHUKUMAR</t>
  </si>
  <si>
    <t>BUTHA BAHADUR</t>
  </si>
  <si>
    <t>DANASEKAR</t>
  </si>
  <si>
    <t>SUMON AHMED</t>
  </si>
  <si>
    <t xml:space="preserve">RATNA BALA </t>
  </si>
  <si>
    <t xml:space="preserve">YOGENDRA   </t>
  </si>
  <si>
    <t>KANNADHASAN</t>
  </si>
  <si>
    <t>SABEER</t>
  </si>
  <si>
    <t>MUBARAK</t>
  </si>
  <si>
    <t>PONRAJ GANESAN</t>
  </si>
  <si>
    <t>MOHAMMAD KAMAL</t>
  </si>
  <si>
    <t>JEWAL RANA</t>
  </si>
  <si>
    <t>PREM KUMAR</t>
  </si>
  <si>
    <t>BACKIARAJ</t>
  </si>
  <si>
    <t>KRISHNAN</t>
  </si>
  <si>
    <t xml:space="preserve">PREM BAHADUR  </t>
  </si>
  <si>
    <t>MOHAN CHAND</t>
  </si>
  <si>
    <t>TIKA RAM</t>
  </si>
  <si>
    <t>SANTOSH SHAH</t>
  </si>
  <si>
    <t>MD SAYMON</t>
  </si>
  <si>
    <t xml:space="preserve">MUTHU KUMAR </t>
  </si>
  <si>
    <t>RABINDRA</t>
  </si>
  <si>
    <t xml:space="preserve">SARAVANAKUMAR </t>
  </si>
  <si>
    <t>KAVIRAJA MURUGESAN</t>
  </si>
  <si>
    <t>KARTHIK</t>
  </si>
  <si>
    <t>MD RIPON</t>
  </si>
  <si>
    <t>IYYAPPAN PERIYASAMY</t>
  </si>
  <si>
    <t>TANK NATH TAMANG</t>
  </si>
  <si>
    <t>DHAN RAJ CHAUDHARY</t>
  </si>
  <si>
    <t>TAPU KHATRI</t>
  </si>
  <si>
    <t>ANSARI</t>
  </si>
  <si>
    <t>RAHMAN</t>
  </si>
  <si>
    <t>YOUSUF</t>
  </si>
  <si>
    <t>Manish Thapa (F)</t>
  </si>
  <si>
    <t>Yanji Bholan (F)</t>
  </si>
  <si>
    <t>ABUL HOSSAIN</t>
  </si>
  <si>
    <t>BIPLOB ALI</t>
  </si>
  <si>
    <t>TIZTA MOGES (F)</t>
  </si>
  <si>
    <t>SAMA LATHA  (F)</t>
  </si>
  <si>
    <t>DAMAYANTHI (F)</t>
  </si>
  <si>
    <t>SUJANI (90745) (F)</t>
  </si>
  <si>
    <t>VINOTH KUMAR</t>
  </si>
  <si>
    <t>SAMANMALEE (F)</t>
  </si>
  <si>
    <t>SWARNA PUSHPA KUMARI (F)</t>
  </si>
  <si>
    <t>SURAJ MUNI (F)</t>
  </si>
  <si>
    <t>NARBHADA (F)</t>
  </si>
  <si>
    <t>MAHARAJAN</t>
  </si>
  <si>
    <t>MADHUSHAN</t>
  </si>
  <si>
    <t>CHHYOTI MAYA (F)</t>
  </si>
  <si>
    <t>ANITA THAPA (F)</t>
  </si>
  <si>
    <t>SAMJHANA (F)</t>
  </si>
  <si>
    <t>NIMA CHAUDHARY (F)</t>
  </si>
  <si>
    <t>HARIMAYA TAMANG (F)</t>
  </si>
  <si>
    <t>DEV LAMA</t>
  </si>
  <si>
    <t>TAMILARASAN</t>
  </si>
  <si>
    <t>VIJAY CHHETRI</t>
  </si>
  <si>
    <t>CHANDRA JIREL</t>
  </si>
  <si>
    <t>PRADIP THOKAR</t>
  </si>
  <si>
    <t>MILAN BUDHA</t>
  </si>
  <si>
    <t>BIKE NESUR TAMANG</t>
  </si>
  <si>
    <t>SHAMIM</t>
  </si>
  <si>
    <t>RAZUL KARIM (72629)</t>
  </si>
  <si>
    <t>JONAYED</t>
  </si>
  <si>
    <t>MOZZAM HOSSAIN (13705)</t>
  </si>
  <si>
    <t>Haji Ali</t>
  </si>
  <si>
    <t xml:space="preserve">SAYED  </t>
  </si>
  <si>
    <t>SENDHIL KUMAR</t>
  </si>
  <si>
    <t>RAHIM</t>
  </si>
  <si>
    <t>RAJESH KUMAR</t>
  </si>
  <si>
    <t>FAZLE ALAHI (72805)</t>
  </si>
  <si>
    <t>KHEM RAJ SOMAI</t>
  </si>
  <si>
    <t>MAKABUL MANSUR</t>
  </si>
  <si>
    <t>ATTABUR RAHMAN</t>
  </si>
  <si>
    <t>ALI IMAN</t>
  </si>
  <si>
    <t>MD KHAIRUL ISLAM</t>
  </si>
  <si>
    <t>FARMAN ALI</t>
  </si>
  <si>
    <t>HAKKEEM SULTHAN</t>
  </si>
  <si>
    <t>RAFIKUL ISLAM</t>
  </si>
  <si>
    <t xml:space="preserve">RAFEEQ      </t>
  </si>
  <si>
    <t>MOSTAFA MOFIZUL</t>
  </si>
  <si>
    <t>SEENI RAJA</t>
  </si>
  <si>
    <t>BAL BAHADUR</t>
  </si>
  <si>
    <t>MD MAHFUR RAHMAN</t>
  </si>
  <si>
    <t>SASI KUMAR</t>
  </si>
  <si>
    <t>ELIA KABAIREHO</t>
  </si>
  <si>
    <t>DINESH</t>
  </si>
  <si>
    <t>SHAJAHAN</t>
  </si>
  <si>
    <t>AYUP KABEEB</t>
  </si>
  <si>
    <t>BISHAL TAMANG</t>
  </si>
  <si>
    <t>SHAMSUL HAQ</t>
  </si>
  <si>
    <t>SHAH ALAM</t>
  </si>
  <si>
    <t>SANWAR</t>
  </si>
  <si>
    <t>MIZANUR RAHMAN</t>
  </si>
  <si>
    <t>PRABHU</t>
  </si>
  <si>
    <t>VENKATESH</t>
  </si>
  <si>
    <t>SANJEEV</t>
  </si>
  <si>
    <t>PUGALENTHI</t>
  </si>
  <si>
    <t>DILIP CHAUDHARY</t>
  </si>
  <si>
    <t>PREMBA</t>
  </si>
  <si>
    <t>BINOD TAMANG</t>
  </si>
  <si>
    <t>DIL BAHADUR SOMAI</t>
  </si>
  <si>
    <t>Thanasekar</t>
  </si>
  <si>
    <t>Shahul Hameed</t>
  </si>
  <si>
    <t>Ruba (F)</t>
  </si>
  <si>
    <t>Mumtaj Ansari</t>
  </si>
  <si>
    <t>Chim Bahadur</t>
  </si>
  <si>
    <t>SIVA NANTHAM</t>
  </si>
  <si>
    <t>DHIRAJ BHANDARI</t>
  </si>
  <si>
    <t>BIKASH</t>
  </si>
  <si>
    <t>DIVAN MYDEEN</t>
  </si>
  <si>
    <t>THOMAS</t>
  </si>
  <si>
    <t>SIVANANTHAM</t>
  </si>
  <si>
    <t>AMIT KAMAL</t>
  </si>
  <si>
    <t>DHIRENDRA KUMAR</t>
  </si>
  <si>
    <t>ZAPPAR</t>
  </si>
  <si>
    <t>ABDUL SALIM</t>
  </si>
  <si>
    <t>Thirugnamoorthy</t>
  </si>
  <si>
    <t xml:space="preserve">Prasath </t>
  </si>
  <si>
    <t>ABBU MAGAR (F)</t>
  </si>
  <si>
    <t>Janakee (F)</t>
  </si>
  <si>
    <t>Velu</t>
  </si>
  <si>
    <t>Jahir Hussain</t>
  </si>
  <si>
    <t>Shahadat Hossain</t>
  </si>
  <si>
    <t xml:space="preserve">Monzurul Hoque </t>
  </si>
  <si>
    <t>Parvez</t>
  </si>
  <si>
    <t>Subba Rao</t>
  </si>
  <si>
    <t>Alakarsamy</t>
  </si>
  <si>
    <t>Rabilal Subedi</t>
  </si>
  <si>
    <t>Punnagai</t>
  </si>
  <si>
    <t>Julius Kaganda</t>
  </si>
  <si>
    <t>Mahalingam</t>
  </si>
  <si>
    <t>Srinivas</t>
  </si>
  <si>
    <t>Selvakumar</t>
  </si>
  <si>
    <t>Sambhu Neupane</t>
  </si>
  <si>
    <t>Thillai Muthu</t>
  </si>
  <si>
    <t>Marion (F)</t>
  </si>
  <si>
    <t>HAMID FAZU</t>
  </si>
  <si>
    <t xml:space="preserve">GANAKA RAJ </t>
  </si>
  <si>
    <t>MURUHANANDAM</t>
  </si>
  <si>
    <t>DULAL</t>
  </si>
  <si>
    <t>Bhuwaneswaran</t>
  </si>
  <si>
    <t>RUBIL AMIN</t>
  </si>
  <si>
    <t>Ramasamy</t>
  </si>
  <si>
    <t>DULAL MIAH</t>
  </si>
  <si>
    <t>NURE ALAM</t>
  </si>
  <si>
    <t>PANDIYA RAJ</t>
  </si>
  <si>
    <t>PILAVENDRAN</t>
  </si>
  <si>
    <t>SHARMAINE LOPEZ (F)</t>
  </si>
  <si>
    <t xml:space="preserve">UMAR  </t>
  </si>
  <si>
    <t>THIRUSELVAM</t>
  </si>
  <si>
    <t xml:space="preserve">KALIAPPAN </t>
  </si>
  <si>
    <t>ULAGAN</t>
  </si>
  <si>
    <t>DURAIPANDI</t>
  </si>
  <si>
    <t>ARULSAMY</t>
  </si>
  <si>
    <t>ARULANDU</t>
  </si>
  <si>
    <t>SIVAGNANAM</t>
  </si>
  <si>
    <t>KADER BATCHA</t>
  </si>
  <si>
    <t>YAKENDRA KHADKA</t>
  </si>
  <si>
    <t xml:space="preserve">BINA DHAKAL </t>
  </si>
  <si>
    <t>BINITA NEPALI (F)</t>
  </si>
  <si>
    <t>MAHINDA WIJENAYAKA</t>
  </si>
  <si>
    <t>JAYRAM MUKTAN</t>
  </si>
  <si>
    <t>RANJITHKUMAR</t>
  </si>
  <si>
    <t>OM BAHADUR</t>
  </si>
  <si>
    <t>Abdul Samad</t>
  </si>
  <si>
    <t>Pitchai Muthu</t>
  </si>
  <si>
    <t>Kannaiah</t>
  </si>
  <si>
    <t>Mohamed Naseer</t>
  </si>
  <si>
    <t>Nagaraj</t>
  </si>
  <si>
    <t>Muskan Limbu</t>
  </si>
  <si>
    <t>RAFIULAWWAL</t>
  </si>
  <si>
    <t>MAMUN TAJIM</t>
  </si>
  <si>
    <t>SREE BHAGWAN PRASAD</t>
  </si>
  <si>
    <t>KIRUSHANTHAN</t>
  </si>
  <si>
    <t>RAJADURAI</t>
  </si>
  <si>
    <t>ABIDASS MURUGESAN</t>
  </si>
  <si>
    <t xml:space="preserve">MARKANDEY </t>
  </si>
  <si>
    <t>BISHNU MAYA BK</t>
  </si>
  <si>
    <t>MUTHUPANDI RAMADOSS</t>
  </si>
  <si>
    <t>BEMAN</t>
  </si>
  <si>
    <t>KALI BAHADUR</t>
  </si>
  <si>
    <t>SURESH JAGARI</t>
  </si>
  <si>
    <t>MOHAMED ASHEEM</t>
  </si>
  <si>
    <t>ABDUL SABUR</t>
  </si>
  <si>
    <t>PULLANI</t>
  </si>
  <si>
    <t>MD.JOHEL</t>
  </si>
  <si>
    <t>PERIYA SAMY</t>
  </si>
  <si>
    <t>ASHOKAN</t>
  </si>
  <si>
    <t>ASIK ALI</t>
  </si>
  <si>
    <t>Driver</t>
  </si>
  <si>
    <t>SEKKATHI MOHAMED YOUSUF</t>
  </si>
  <si>
    <t>TUSAR NURUL ISLAM (12327)</t>
  </si>
  <si>
    <t>SEARCH</t>
  </si>
  <si>
    <t xml:space="preserve">CODE </t>
  </si>
  <si>
    <t>عداد الأساسية</t>
  </si>
  <si>
    <t>#</t>
  </si>
  <si>
    <t>The cardinal numbers</t>
  </si>
  <si>
    <t>الأول</t>
  </si>
  <si>
    <t>1st</t>
  </si>
  <si>
    <t>First</t>
  </si>
  <si>
    <t>الثاني</t>
  </si>
  <si>
    <t>2nd</t>
  </si>
  <si>
    <t>Second</t>
  </si>
  <si>
    <t>الثالث</t>
  </si>
  <si>
    <t>3rd</t>
  </si>
  <si>
    <t>Third</t>
  </si>
  <si>
    <t>الرابع</t>
  </si>
  <si>
    <t>4th</t>
  </si>
  <si>
    <t>Fourth</t>
  </si>
  <si>
    <t>الخامس</t>
  </si>
  <si>
    <t>5th</t>
  </si>
  <si>
    <t>Fifth</t>
  </si>
  <si>
    <t>السادس</t>
  </si>
  <si>
    <t>6th</t>
  </si>
  <si>
    <t>Sixth</t>
  </si>
  <si>
    <t>السابع</t>
  </si>
  <si>
    <t>7th</t>
  </si>
  <si>
    <t>Seventh</t>
  </si>
  <si>
    <t>الثامن</t>
  </si>
  <si>
    <t>8th</t>
  </si>
  <si>
    <t>Eighth</t>
  </si>
  <si>
    <t>التاسع</t>
  </si>
  <si>
    <t>9th</t>
  </si>
  <si>
    <t>Ninth</t>
  </si>
  <si>
    <t>العاشر</t>
  </si>
  <si>
    <t>10th</t>
  </si>
  <si>
    <t>Tenth</t>
  </si>
  <si>
    <t>الحادي عشر</t>
  </si>
  <si>
    <t>11th</t>
  </si>
  <si>
    <t>Eleventh</t>
  </si>
  <si>
    <t>الثاني عشر</t>
  </si>
  <si>
    <t>12th</t>
  </si>
  <si>
    <t>Twelfth</t>
  </si>
  <si>
    <t>الثالث عشر</t>
  </si>
  <si>
    <t>13th</t>
  </si>
  <si>
    <t>Thirteenth</t>
  </si>
  <si>
    <t>الرابع عشر</t>
  </si>
  <si>
    <t>14th</t>
  </si>
  <si>
    <t>Fourteenth</t>
  </si>
  <si>
    <t>الخامس عشر</t>
  </si>
  <si>
    <t>15th</t>
  </si>
  <si>
    <t>Fifteenth</t>
  </si>
  <si>
    <t>السادس عشر</t>
  </si>
  <si>
    <t>16th</t>
  </si>
  <si>
    <t>Sixteenth</t>
  </si>
  <si>
    <t>السابع عشر</t>
  </si>
  <si>
    <t>17th</t>
  </si>
  <si>
    <t>Seventeenth</t>
  </si>
  <si>
    <t>الثامن عشر</t>
  </si>
  <si>
    <t>18th</t>
  </si>
  <si>
    <t>Eighteenth</t>
  </si>
  <si>
    <t>التاسع عشر</t>
  </si>
  <si>
    <t>19th</t>
  </si>
  <si>
    <t>Nineteenth</t>
  </si>
  <si>
    <t>عشرون</t>
  </si>
  <si>
    <t>20th</t>
  </si>
  <si>
    <t>Twentieth</t>
  </si>
  <si>
    <t>واحد وعشرون</t>
  </si>
  <si>
    <t>21th</t>
  </si>
  <si>
    <t>Twenty-first</t>
  </si>
  <si>
    <t>اثنان وعشرون</t>
  </si>
  <si>
    <t>22th</t>
  </si>
  <si>
    <t>Twenty-second</t>
  </si>
  <si>
    <t>ثلاثة وعشرون</t>
  </si>
  <si>
    <t>23th</t>
  </si>
  <si>
    <t>Twenty-third</t>
  </si>
  <si>
    <t>أربعة وعشرون</t>
  </si>
  <si>
    <t>24th</t>
  </si>
  <si>
    <t>Twenty-fourth</t>
  </si>
  <si>
    <t>خمسة وعشرون</t>
  </si>
  <si>
    <t>25th</t>
  </si>
  <si>
    <t>Twenty-fifth</t>
  </si>
  <si>
    <t>ستة وعشرون</t>
  </si>
  <si>
    <t>26th</t>
  </si>
  <si>
    <t>Twenty-sixth</t>
  </si>
  <si>
    <t>سبعة وعشرون</t>
  </si>
  <si>
    <t>27th</t>
  </si>
  <si>
    <t>Twenty-seventh</t>
  </si>
  <si>
    <t>ثمانية وعشرون</t>
  </si>
  <si>
    <t>28th</t>
  </si>
  <si>
    <t>Twenty-eighth</t>
  </si>
  <si>
    <t>تسعة وعشرون</t>
  </si>
  <si>
    <t>29th</t>
  </si>
  <si>
    <t>Twenty-ninth</t>
  </si>
  <si>
    <t>ثلاثون</t>
  </si>
  <si>
    <t>واحد وثلاثون</t>
  </si>
  <si>
    <t>اثنان وثلاثون</t>
  </si>
  <si>
    <t>ثلاثة وثلاثون</t>
  </si>
  <si>
    <t>أربعة وثلاثون</t>
  </si>
  <si>
    <t>خمسة وثلاثون</t>
  </si>
  <si>
    <t>ستة وثلاثون</t>
  </si>
  <si>
    <t>سبعة وثلاثون</t>
  </si>
  <si>
    <t>ثمانية وثلاثون</t>
  </si>
  <si>
    <t>تسعة وثلاثون</t>
  </si>
  <si>
    <t xml:space="preserve">اربعون </t>
  </si>
  <si>
    <t>واحد واربعون</t>
  </si>
  <si>
    <t>اثنان واربعون</t>
  </si>
  <si>
    <t>ثلاثة واربعون</t>
  </si>
  <si>
    <t>أربعة واربعون</t>
  </si>
  <si>
    <t>خمسة واربعون</t>
  </si>
  <si>
    <t>ستة واربعون</t>
  </si>
  <si>
    <t>سبعة واربعون</t>
  </si>
  <si>
    <t>ثمانية واربعون</t>
  </si>
  <si>
    <t>تسعة واربعون</t>
  </si>
  <si>
    <t xml:space="preserve">خمسون </t>
  </si>
  <si>
    <t>واحد وخمسون</t>
  </si>
  <si>
    <t>اثنان وخمسون</t>
  </si>
  <si>
    <t>ثلاثة وخمسون</t>
  </si>
  <si>
    <t>أربعة وخمسون</t>
  </si>
  <si>
    <t>خمسة وخمسون</t>
  </si>
  <si>
    <t>ستة وخمسون</t>
  </si>
  <si>
    <t>سبعة وخمسون</t>
  </si>
  <si>
    <t xml:space="preserve">مكان </t>
  </si>
  <si>
    <t>1/1</t>
  </si>
  <si>
    <t xml:space="preserve">اسم الوحدة الركزية  </t>
  </si>
  <si>
    <t>MAIN</t>
  </si>
  <si>
    <t>AHMED</t>
  </si>
  <si>
    <t>MOHAMED</t>
  </si>
  <si>
    <t>الثانى</t>
  </si>
  <si>
    <t xml:space="preserve">السادس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</si>
</sst>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19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Cambria"/>
      <family val="2"/>
      <scheme val="major"/>
    </font>
    <font>
      <b/>
      <sz val="8"/>
      <name val="Cambria"/>
      <family val="2"/>
      <scheme val="major"/>
    </font>
    <font>
      <b/>
      <sz val="12"/>
      <color rgb="FFFF0000"/>
      <name val="Cambria"/>
      <family val="2"/>
      <scheme val="major"/>
    </font>
    <font>
      <b/>
      <sz val="10"/>
      <color theme="1"/>
      <name val="Calibri"/>
      <family val="2"/>
      <scheme val="minor"/>
    </font>
    <font>
      <b/>
      <sz val="18"/>
      <color rgb="FF3366FF"/>
      <name val="Jokerman"/>
      <family val="5"/>
    </font>
    <font>
      <sz val="11"/>
      <color rgb="FF2C2F34"/>
      <name val="Noto Sans Kufi Arabic"/>
    </font>
    <font>
      <sz val="11"/>
      <color rgb="FF2C2F34"/>
      <name val="Noto Sans Kufi Arabic"/>
    </font>
    <font>
      <b/>
      <sz val="18"/>
      <color rgb="FFFFFF00"/>
      <name val="Jokerman"/>
      <family val="5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/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164" fontId="6" fillId="3" borderId="8" xfId="1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shrinkToFit="1"/>
      <protection hidden="1"/>
    </xf>
    <xf numFmtId="0" fontId="6" fillId="3" borderId="8" xfId="0" applyNumberFormat="1" applyFont="1" applyFill="1" applyBorder="1" applyAlignment="1" applyProtection="1">
      <alignment horizontal="center" vertical="center"/>
      <protection hidden="1"/>
    </xf>
    <xf numFmtId="0" fontId="7" fillId="3" borderId="8" xfId="0" applyNumberFormat="1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vertical="center"/>
      <protection hidden="1"/>
    </xf>
    <xf numFmtId="49" fontId="6" fillId="3" borderId="8" xfId="0" applyNumberFormat="1" applyFont="1" applyFill="1" applyBorder="1" applyAlignment="1" applyProtection="1">
      <alignment horizontal="center" vertical="center" shrinkToFit="1"/>
      <protection hidden="1"/>
    </xf>
    <xf numFmtId="0" fontId="8" fillId="3" borderId="8" xfId="0" applyNumberFormat="1" applyFont="1" applyFill="1" applyBorder="1" applyAlignment="1">
      <alignment horizontal="center" vertical="center"/>
    </xf>
    <xf numFmtId="0" fontId="0" fillId="3" borderId="0" xfId="0" applyFill="1"/>
    <xf numFmtId="0" fontId="9" fillId="0" borderId="0" xfId="0" applyFont="1"/>
    <xf numFmtId="0" fontId="0" fillId="7" borderId="0" xfId="0" applyFill="1"/>
    <xf numFmtId="0" fontId="12" fillId="8" borderId="28" xfId="0" applyFont="1" applyFill="1" applyBorder="1" applyAlignment="1">
      <alignment horizontal="right" vertical="center" wrapText="1" readingOrder="2"/>
    </xf>
    <xf numFmtId="0" fontId="12" fillId="8" borderId="28" xfId="0" applyFont="1" applyFill="1" applyBorder="1" applyAlignment="1">
      <alignment horizontal="right" vertical="center" wrapText="1"/>
    </xf>
    <xf numFmtId="0" fontId="12" fillId="9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right" vertical="center" wrapText="1" readingOrder="2"/>
    </xf>
    <xf numFmtId="0" fontId="11" fillId="7" borderId="28" xfId="0" applyFont="1" applyFill="1" applyBorder="1" applyAlignment="1">
      <alignment horizontal="right" vertical="center" wrapText="1"/>
    </xf>
    <xf numFmtId="0" fontId="11" fillId="7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center" vertical="center" wrapText="1" readingOrder="2"/>
    </xf>
    <xf numFmtId="49" fontId="2" fillId="0" borderId="9" xfId="0" applyNumberFormat="1" applyFont="1" applyBorder="1" applyAlignment="1">
      <alignment horizontal="center" vertical="center"/>
    </xf>
    <xf numFmtId="0" fontId="0" fillId="0" borderId="0" xfId="0" applyFill="1"/>
    <xf numFmtId="0" fontId="10" fillId="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5" fillId="4" borderId="27" xfId="1" applyNumberFormat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17" fontId="3" fillId="0" borderId="30" xfId="0" applyNumberFormat="1" applyFont="1" applyBorder="1" applyAlignment="1">
      <alignment horizontal="center" vertical="center"/>
    </xf>
    <xf numFmtId="17" fontId="2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0" fillId="6" borderId="4" xfId="0" applyFill="1" applyBorder="1"/>
    <xf numFmtId="0" fontId="1" fillId="6" borderId="6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5" fillId="4" borderId="8" xfId="1" applyNumberFormat="1" applyFont="1" applyFill="1" applyBorder="1" applyAlignment="1">
      <alignment horizontal="center" vertical="center" wrapText="1"/>
    </xf>
    <xf numFmtId="0" fontId="15" fillId="4" borderId="8" xfId="1" applyFont="1" applyFill="1" applyBorder="1" applyAlignment="1">
      <alignment horizontal="center" vertical="center" wrapText="1"/>
    </xf>
    <xf numFmtId="0" fontId="15" fillId="4" borderId="8" xfId="1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left" vertical="center" wrapText="1" indent="12"/>
    </xf>
    <xf numFmtId="0" fontId="14" fillId="0" borderId="0" xfId="0" applyFont="1"/>
    <xf numFmtId="0" fontId="17" fillId="0" borderId="8" xfId="0" applyFont="1" applyBorder="1" applyAlignment="1">
      <alignment horizontal="center" vertical="center"/>
    </xf>
    <xf numFmtId="164" fontId="18" fillId="10" borderId="8" xfId="1" applyNumberFormat="1" applyFont="1" applyFill="1" applyBorder="1" applyAlignment="1">
      <alignment horizontal="left" vertical="center" wrapText="1" indent="10"/>
    </xf>
    <xf numFmtId="0" fontId="0" fillId="3" borderId="17" xfId="0" applyFill="1" applyBorder="1" applyAlignment="1">
      <alignment horizontal="center"/>
    </xf>
  </cellXfs>
  <cellStyles count="2">
    <cellStyle name="Normal" xfId="0" builtinId="0"/>
    <cellStyle name="Normal 3 10" xfId="1"/>
  </cellStyles>
  <dxfs count="6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</dxf>
  </dxfs>
  <tableStyles count="0" defaultTableStyle="TableStyleMedium2" defaultPivotStyle="PivotStyleLight16"/>
  <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163284</xdr:colOff>
      <xdr:row>0</xdr:row>
      <xdr:rowOff>122465</xdr:rowOff>
    </xdr:from>
    <xdr:to>
      <xdr:col>17</xdr:col>
      <xdr:colOff>435426</xdr:colOff>
      <xdr:row>4</xdr:row>
      <xdr:rowOff>13607</xdr:rowOff>
    </xdr:to>
    <xdr:sp macro="" textlink="">
      <xdr:nvSpPr>
        <xdr:cNvPr id="3" name="Pentag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0708820" y="122465"/>
          <a:ext cx="7334249" cy="1034142"/>
        </a:xfrm>
        <a:prstGeom prst="homePlat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AE" sz="1600" b="1">
              <a:solidFill>
                <a:srgbClr val="FF0000"/>
              </a:solidFill>
            </a:rPr>
            <a:t>عند الكتابة فى الخانة الصفراء للبحث تحت كل محدد ، باسم</a:t>
          </a:r>
          <a:r>
            <a:rPr lang="ar-AE" sz="1600" b="1" baseline="0">
              <a:solidFill>
                <a:srgbClr val="FF0000"/>
              </a:solidFill>
            </a:rPr>
            <a:t> الوحدة او الكود اول الاسم يظهر من شيت فيهم نتائج بتاعته فى الجدول الأول ، ونتائج البحث فى الجدول التاني من الشيت التاني 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2695575</xdr:colOff>
          <xdr:row>9</xdr:row>
          <xdr:rowOff>0</xdr:rowOff>
        </xdr:from>
        <xdr:to>
          <xdr:col>2</xdr:col>
          <xdr:colOff>28575</xdr:colOff>
          <xdr:row>10</xdr:row>
          <xdr:rowOff>0</xdr:rowOff>
        </xdr:to>
        <xdr:sp macro="" textlink="">
          <xdr:nvSpPr>
            <xdr:cNvPr id="1045" name="ComboBox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2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2695575</xdr:colOff>
          <xdr:row>0</xdr:row>
          <xdr:rowOff>0</xdr:rowOff>
        </xdr:from>
        <xdr:to>
          <xdr:col>2</xdr:col>
          <xdr:colOff>9525</xdr:colOff>
          <xdr:row>1</xdr:row>
          <xdr:rowOff>0</xdr:rowOff>
        </xdr:to>
        <xdr:sp macro="" textlink="">
          <xdr:nvSpPr>
            <xdr:cNvPr id="1047" name="ComboBox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weekly-timecard-by-projec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T192"/>
  <sheetViews>
    <sheetView zoomScale="70" zoomScaleNormal="70" workbookViewId="0">
      <selection activeCell="I16" sqref="I16"/>
    </sheetView>
  </sheetViews>
  <sheetFormatPr baseColWidth="10" defaultColWidth="9.140625" defaultRowHeight="30" customHeight="1"/>
  <cols>
    <col min="1" max="1" width="15.42578125" style="46" customWidth="1"/>
    <col min="2" max="2" width="41" style="47" hidden="1" customWidth="1"/>
    <col min="3" max="3" width="59.7109375" style="47" customWidth="1"/>
    <col min="4" max="4" width="21" style="1" customWidth="1"/>
    <col min="5" max="5" width="13.42578125" style="48" bestFit="1" customWidth="1"/>
    <col min="6" max="6" width="12.7109375" style="48" bestFit="1" customWidth="1"/>
    <col min="7" max="7" width="8.7109375" style="52" customWidth="1"/>
    <col min="8" max="8" width="35.42578125" style="50" customWidth="1"/>
    <col min="9" max="9" width="17.140625" style="51" bestFit="1" customWidth="1"/>
    <col min="10" max="10" width="17.85546875" style="15" bestFit="1" customWidth="1"/>
    <col min="11" max="11" width="17" style="15" bestFit="1" customWidth="1"/>
    <col min="12" max="12" width="17" style="15" customWidth="1"/>
    <col min="13" max="27" width="9.140625" style="1"/>
    <col min="28" max="29" width="13.140625" style="1" bestFit="1" customWidth="1"/>
    <col min="30" max="30" width="20.42578125" style="1" customWidth="1"/>
    <col min="31" max="16384" width="9.140625" style="1"/>
  </cols>
  <sheetData>
    <row r="1" spans="1:20" ht="30" customHeight="1" thickBot="1">
      <c r="A1" s="60"/>
      <c r="B1" s="61"/>
      <c r="C1" s="61"/>
      <c r="D1" s="62"/>
      <c r="E1" s="61"/>
      <c r="F1" s="61"/>
      <c r="G1" s="61"/>
      <c r="H1" s="61"/>
      <c r="I1" s="61"/>
      <c r="J1" s="61"/>
      <c r="K1" s="61"/>
      <c r="L1" s="61"/>
    </row>
    <row r="2" spans="1:20" ht="30" customHeight="1">
      <c r="A2" s="2" t="s">
        <v>330</v>
      </c>
      <c r="B2" s="3" t="s">
        <v>0</v>
      </c>
      <c r="C2" s="3" t="s">
        <v>1</v>
      </c>
      <c r="D2" s="9" t="s">
        <v>449</v>
      </c>
      <c r="E2" s="3" t="s">
        <v>2</v>
      </c>
      <c r="F2" s="3" t="s">
        <v>3</v>
      </c>
      <c r="G2" s="4" t="s">
        <v>4</v>
      </c>
      <c r="H2" s="5" t="s">
        <v>451</v>
      </c>
      <c r="I2" s="6" t="s">
        <v>28</v>
      </c>
      <c r="J2" s="7" t="s">
        <v>29</v>
      </c>
      <c r="K2" s="8" t="s">
        <v>30</v>
      </c>
      <c r="L2" s="53" t="s">
        <v>29</v>
      </c>
    </row>
    <row r="3" spans="1:20" s="15" customFormat="1" ht="30" customHeight="1" thickBot="1">
      <c r="A3" s="10" t="s">
        <v>330</v>
      </c>
      <c r="B3" s="11" t="s">
        <v>5</v>
      </c>
      <c r="C3" s="11" t="s">
        <v>6</v>
      </c>
      <c r="D3" s="14" t="s">
        <v>37</v>
      </c>
      <c r="E3" s="11" t="s">
        <v>7</v>
      </c>
      <c r="F3" s="11" t="s">
        <v>8</v>
      </c>
      <c r="G3" s="12" t="s">
        <v>9</v>
      </c>
      <c r="H3" s="12" t="s">
        <v>452</v>
      </c>
      <c r="I3" s="12" t="s">
        <v>10</v>
      </c>
      <c r="J3" s="11" t="s">
        <v>11</v>
      </c>
      <c r="K3" s="11" t="s">
        <v>12</v>
      </c>
      <c r="L3" s="54" t="s">
        <v>31</v>
      </c>
    </row>
    <row r="4" spans="1:20" ht="30" customHeight="1">
      <c r="A4" s="16">
        <v>1</v>
      </c>
      <c r="B4" s="8" t="s">
        <v>13</v>
      </c>
      <c r="C4" s="82" t="s">
        <v>334</v>
      </c>
      <c r="D4" s="9">
        <v>1</v>
      </c>
      <c r="E4" s="17">
        <v>3</v>
      </c>
      <c r="F4" s="17">
        <v>1</v>
      </c>
      <c r="G4" s="18">
        <f t="shared" ref="G4:G35" si="0">E4+F4</f>
        <v>4</v>
      </c>
      <c r="H4" s="19">
        <v>1</v>
      </c>
      <c r="I4" s="18" t="s">
        <v>453</v>
      </c>
      <c r="J4" s="8"/>
      <c r="K4" s="8"/>
      <c r="L4" s="53"/>
    </row>
    <row r="5" spans="1:20" ht="30" customHeight="1">
      <c r="A5" s="20">
        <v>2</v>
      </c>
      <c r="B5" s="21" t="s">
        <v>15</v>
      </c>
      <c r="C5" s="82" t="s">
        <v>337</v>
      </c>
      <c r="D5" s="25">
        <v>1</v>
      </c>
      <c r="E5" s="22">
        <v>4</v>
      </c>
      <c r="F5" s="22">
        <v>1</v>
      </c>
      <c r="G5" s="23">
        <f t="shared" si="0"/>
        <v>5</v>
      </c>
      <c r="H5" s="24">
        <v>2</v>
      </c>
      <c r="I5" s="23" t="s">
        <v>454</v>
      </c>
      <c r="J5" s="21"/>
      <c r="K5" s="21"/>
      <c r="L5" s="55"/>
      <c r="R5" s="76" t="s">
        <v>331</v>
      </c>
      <c r="S5" s="77" t="s">
        <v>332</v>
      </c>
      <c r="T5" s="78" t="s">
        <v>333</v>
      </c>
    </row>
    <row r="6" spans="1:20" ht="30" customHeight="1">
      <c r="A6" s="20">
        <v>3</v>
      </c>
      <c r="B6" s="26" t="s">
        <v>16</v>
      </c>
      <c r="C6" s="82" t="s">
        <v>340</v>
      </c>
      <c r="D6" s="25">
        <v>1</v>
      </c>
      <c r="E6" s="22">
        <v>5</v>
      </c>
      <c r="F6" s="22">
        <v>1</v>
      </c>
      <c r="G6" s="23">
        <f t="shared" si="0"/>
        <v>6</v>
      </c>
      <c r="H6" s="24">
        <v>3</v>
      </c>
      <c r="I6" s="23" t="s">
        <v>454</v>
      </c>
      <c r="J6" s="21"/>
      <c r="K6" s="21"/>
      <c r="L6" s="55"/>
      <c r="R6" s="79" t="s">
        <v>334</v>
      </c>
      <c r="S6" s="80" t="s">
        <v>335</v>
      </c>
      <c r="T6" s="81" t="s">
        <v>336</v>
      </c>
    </row>
    <row r="7" spans="1:20" ht="30" customHeight="1">
      <c r="A7" s="20">
        <v>4</v>
      </c>
      <c r="B7" s="26" t="s">
        <v>16</v>
      </c>
      <c r="C7" s="82" t="s">
        <v>343</v>
      </c>
      <c r="D7" s="25">
        <v>1</v>
      </c>
      <c r="E7" s="22">
        <v>4</v>
      </c>
      <c r="F7" s="22">
        <v>1</v>
      </c>
      <c r="G7" s="23">
        <f t="shared" si="0"/>
        <v>5</v>
      </c>
      <c r="H7" s="19">
        <v>4</v>
      </c>
      <c r="I7" s="23" t="s">
        <v>17</v>
      </c>
      <c r="J7" s="21"/>
      <c r="K7" s="21"/>
      <c r="L7" s="55"/>
      <c r="R7" s="79" t="s">
        <v>337</v>
      </c>
      <c r="S7" s="80" t="s">
        <v>338</v>
      </c>
      <c r="T7" s="81" t="s">
        <v>339</v>
      </c>
    </row>
    <row r="8" spans="1:20" ht="30" customHeight="1">
      <c r="A8" s="20">
        <v>5</v>
      </c>
      <c r="B8" s="26" t="s">
        <v>16</v>
      </c>
      <c r="C8" s="82" t="s">
        <v>346</v>
      </c>
      <c r="D8" s="25">
        <v>1</v>
      </c>
      <c r="E8" s="22">
        <v>2</v>
      </c>
      <c r="F8" s="22">
        <v>0</v>
      </c>
      <c r="G8" s="23">
        <f t="shared" si="0"/>
        <v>2</v>
      </c>
      <c r="H8" s="24">
        <v>5</v>
      </c>
      <c r="I8" s="23" t="s">
        <v>17</v>
      </c>
      <c r="J8" s="21"/>
      <c r="K8" s="21"/>
      <c r="L8" s="55"/>
      <c r="R8" s="79" t="s">
        <v>340</v>
      </c>
      <c r="S8" s="80" t="s">
        <v>341</v>
      </c>
      <c r="T8" s="81" t="s">
        <v>342</v>
      </c>
    </row>
    <row r="9" spans="1:20" ht="30" customHeight="1">
      <c r="A9" s="20">
        <v>6</v>
      </c>
      <c r="B9" s="26" t="s">
        <v>16</v>
      </c>
      <c r="C9" s="82" t="s">
        <v>349</v>
      </c>
      <c r="D9" s="25">
        <v>1</v>
      </c>
      <c r="E9" s="22">
        <v>1</v>
      </c>
      <c r="F9" s="22">
        <v>0</v>
      </c>
      <c r="G9" s="23">
        <f t="shared" si="0"/>
        <v>1</v>
      </c>
      <c r="H9" s="24">
        <v>6</v>
      </c>
      <c r="I9" s="23" t="s">
        <v>17</v>
      </c>
      <c r="J9" s="21"/>
      <c r="K9" s="21"/>
      <c r="L9" s="55"/>
      <c r="R9" s="79" t="s">
        <v>343</v>
      </c>
      <c r="S9" s="80" t="s">
        <v>344</v>
      </c>
      <c r="T9" s="81" t="s">
        <v>345</v>
      </c>
    </row>
    <row r="10" spans="1:20" ht="30" customHeight="1">
      <c r="A10" s="20">
        <v>7</v>
      </c>
      <c r="B10" s="26" t="s">
        <v>16</v>
      </c>
      <c r="C10" s="82" t="s">
        <v>352</v>
      </c>
      <c r="D10" s="25">
        <v>1</v>
      </c>
      <c r="E10" s="22">
        <v>1</v>
      </c>
      <c r="F10" s="22">
        <v>0</v>
      </c>
      <c r="G10" s="23">
        <f t="shared" si="0"/>
        <v>1</v>
      </c>
      <c r="H10" s="19">
        <v>7</v>
      </c>
      <c r="I10" s="23" t="s">
        <v>17</v>
      </c>
      <c r="J10" s="21"/>
      <c r="K10" s="21"/>
      <c r="L10" s="55"/>
      <c r="R10" s="79" t="s">
        <v>346</v>
      </c>
      <c r="S10" s="80" t="s">
        <v>347</v>
      </c>
      <c r="T10" s="81" t="s">
        <v>348</v>
      </c>
    </row>
    <row r="11" spans="1:20" ht="30" customHeight="1">
      <c r="A11" s="20">
        <v>8</v>
      </c>
      <c r="B11" s="26" t="s">
        <v>16</v>
      </c>
      <c r="C11" s="82" t="s">
        <v>355</v>
      </c>
      <c r="D11" s="25">
        <v>1</v>
      </c>
      <c r="E11" s="22">
        <v>1</v>
      </c>
      <c r="F11" s="22">
        <v>0</v>
      </c>
      <c r="G11" s="23">
        <f t="shared" si="0"/>
        <v>1</v>
      </c>
      <c r="H11" s="24">
        <v>8</v>
      </c>
      <c r="I11" s="23" t="s">
        <v>17</v>
      </c>
      <c r="J11" s="21"/>
      <c r="K11" s="21"/>
      <c r="L11" s="55"/>
      <c r="R11" s="79" t="s">
        <v>349</v>
      </c>
      <c r="S11" s="80" t="s">
        <v>350</v>
      </c>
      <c r="T11" s="81" t="s">
        <v>351</v>
      </c>
    </row>
    <row r="12" spans="1:20" ht="30" customHeight="1">
      <c r="A12" s="20">
        <v>9</v>
      </c>
      <c r="B12" s="26" t="s">
        <v>16</v>
      </c>
      <c r="C12" s="82" t="s">
        <v>358</v>
      </c>
      <c r="D12" s="25">
        <v>1</v>
      </c>
      <c r="E12" s="22">
        <v>2</v>
      </c>
      <c r="F12" s="22">
        <v>0</v>
      </c>
      <c r="G12" s="23">
        <f t="shared" si="0"/>
        <v>2</v>
      </c>
      <c r="H12" s="24">
        <v>9</v>
      </c>
      <c r="I12" s="23" t="s">
        <v>17</v>
      </c>
      <c r="J12" s="21"/>
      <c r="K12" s="21"/>
      <c r="L12" s="55"/>
      <c r="R12" s="79" t="s">
        <v>352</v>
      </c>
      <c r="S12" s="80" t="s">
        <v>353</v>
      </c>
      <c r="T12" s="81" t="s">
        <v>354</v>
      </c>
    </row>
    <row r="13" spans="1:20" ht="30" customHeight="1">
      <c r="A13" s="20">
        <v>10</v>
      </c>
      <c r="B13" s="26" t="s">
        <v>16</v>
      </c>
      <c r="C13" s="82" t="s">
        <v>361</v>
      </c>
      <c r="D13" s="25">
        <v>1</v>
      </c>
      <c r="E13" s="22">
        <v>1</v>
      </c>
      <c r="F13" s="22">
        <v>0</v>
      </c>
      <c r="G13" s="23">
        <f t="shared" si="0"/>
        <v>1</v>
      </c>
      <c r="H13" s="19">
        <v>10</v>
      </c>
      <c r="I13" s="23" t="s">
        <v>17</v>
      </c>
      <c r="J13" s="21"/>
      <c r="K13" s="21"/>
      <c r="L13" s="55"/>
      <c r="R13" s="79" t="s">
        <v>355</v>
      </c>
      <c r="S13" s="80" t="s">
        <v>356</v>
      </c>
      <c r="T13" s="81" t="s">
        <v>357</v>
      </c>
    </row>
    <row r="14" spans="1:20" ht="30" customHeight="1">
      <c r="A14" s="20">
        <v>11</v>
      </c>
      <c r="B14" s="26" t="s">
        <v>16</v>
      </c>
      <c r="C14" s="82" t="s">
        <v>364</v>
      </c>
      <c r="D14" s="25">
        <v>1</v>
      </c>
      <c r="E14" s="22">
        <v>2</v>
      </c>
      <c r="F14" s="22">
        <v>0</v>
      </c>
      <c r="G14" s="23">
        <f t="shared" si="0"/>
        <v>2</v>
      </c>
      <c r="H14" s="24">
        <v>11</v>
      </c>
      <c r="I14" s="23" t="s">
        <v>17</v>
      </c>
      <c r="J14" s="21"/>
      <c r="K14" s="21"/>
      <c r="L14" s="55"/>
      <c r="R14" s="79" t="s">
        <v>358</v>
      </c>
      <c r="S14" s="80" t="s">
        <v>359</v>
      </c>
      <c r="T14" s="81" t="s">
        <v>360</v>
      </c>
    </row>
    <row r="15" spans="1:20" ht="30" customHeight="1">
      <c r="A15" s="20">
        <v>12</v>
      </c>
      <c r="B15" s="26" t="s">
        <v>16</v>
      </c>
      <c r="C15" s="82" t="s">
        <v>367</v>
      </c>
      <c r="D15" s="25">
        <v>1</v>
      </c>
      <c r="E15" s="22">
        <v>2</v>
      </c>
      <c r="F15" s="22">
        <v>0</v>
      </c>
      <c r="G15" s="23">
        <f t="shared" si="0"/>
        <v>2</v>
      </c>
      <c r="H15" s="24">
        <v>12</v>
      </c>
      <c r="I15" s="23" t="s">
        <v>453</v>
      </c>
      <c r="J15" s="21"/>
      <c r="K15" s="21"/>
      <c r="L15" s="55"/>
      <c r="R15" s="79" t="s">
        <v>361</v>
      </c>
      <c r="S15" s="80" t="s">
        <v>362</v>
      </c>
      <c r="T15" s="81" t="s">
        <v>363</v>
      </c>
    </row>
    <row r="16" spans="1:20" ht="30" customHeight="1">
      <c r="A16" s="20">
        <v>13</v>
      </c>
      <c r="B16" s="26" t="s">
        <v>16</v>
      </c>
      <c r="C16" s="82" t="s">
        <v>370</v>
      </c>
      <c r="D16" s="25">
        <v>2</v>
      </c>
      <c r="E16" s="22">
        <v>2</v>
      </c>
      <c r="F16" s="22">
        <v>0</v>
      </c>
      <c r="G16" s="23">
        <f t="shared" si="0"/>
        <v>2</v>
      </c>
      <c r="H16" s="19">
        <v>13</v>
      </c>
      <c r="I16" s="23" t="s">
        <v>17</v>
      </c>
      <c r="J16" s="21"/>
      <c r="K16" s="21"/>
      <c r="L16" s="55"/>
      <c r="R16" s="79" t="s">
        <v>364</v>
      </c>
      <c r="S16" s="80" t="s">
        <v>365</v>
      </c>
      <c r="T16" s="81" t="s">
        <v>366</v>
      </c>
    </row>
    <row r="17" spans="1:20" ht="30" customHeight="1">
      <c r="A17" s="20">
        <v>14</v>
      </c>
      <c r="B17" s="26" t="s">
        <v>16</v>
      </c>
      <c r="C17" s="82" t="s">
        <v>373</v>
      </c>
      <c r="D17" s="25">
        <v>2</v>
      </c>
      <c r="E17" s="22">
        <v>1</v>
      </c>
      <c r="F17" s="22">
        <v>0</v>
      </c>
      <c r="G17" s="23">
        <f t="shared" si="0"/>
        <v>1</v>
      </c>
      <c r="H17" s="24">
        <v>14</v>
      </c>
      <c r="I17" s="23" t="s">
        <v>17</v>
      </c>
      <c r="J17" s="21"/>
      <c r="K17" s="21"/>
      <c r="L17" s="55"/>
      <c r="R17" s="79" t="s">
        <v>367</v>
      </c>
      <c r="S17" s="80" t="s">
        <v>368</v>
      </c>
      <c r="T17" s="81" t="s">
        <v>369</v>
      </c>
    </row>
    <row r="18" spans="1:20" ht="30" customHeight="1">
      <c r="A18" s="20">
        <v>15</v>
      </c>
      <c r="B18" s="26" t="s">
        <v>16</v>
      </c>
      <c r="C18" s="82" t="s">
        <v>376</v>
      </c>
      <c r="D18" s="25">
        <v>2</v>
      </c>
      <c r="E18" s="22">
        <v>1</v>
      </c>
      <c r="F18" s="22">
        <v>0</v>
      </c>
      <c r="G18" s="23">
        <f t="shared" si="0"/>
        <v>1</v>
      </c>
      <c r="H18" s="24">
        <v>15</v>
      </c>
      <c r="I18" s="23" t="s">
        <v>17</v>
      </c>
      <c r="J18" s="21"/>
      <c r="K18" s="21"/>
      <c r="L18" s="55"/>
      <c r="R18" s="79" t="s">
        <v>370</v>
      </c>
      <c r="S18" s="80" t="s">
        <v>371</v>
      </c>
      <c r="T18" s="81" t="s">
        <v>372</v>
      </c>
    </row>
    <row r="19" spans="1:20" ht="30" customHeight="1">
      <c r="A19" s="20">
        <v>16</v>
      </c>
      <c r="B19" s="26" t="s">
        <v>16</v>
      </c>
      <c r="C19" s="82" t="s">
        <v>379</v>
      </c>
      <c r="D19" s="25">
        <v>1</v>
      </c>
      <c r="E19" s="22">
        <v>14</v>
      </c>
      <c r="F19" s="22">
        <v>1</v>
      </c>
      <c r="G19" s="23">
        <f t="shared" si="0"/>
        <v>15</v>
      </c>
      <c r="H19" s="19">
        <v>16</v>
      </c>
      <c r="I19" s="23" t="s">
        <v>14</v>
      </c>
      <c r="J19" s="21"/>
      <c r="K19" s="21"/>
      <c r="L19" s="55"/>
      <c r="R19" s="79" t="s">
        <v>373</v>
      </c>
      <c r="S19" s="80" t="s">
        <v>374</v>
      </c>
      <c r="T19" s="81" t="s">
        <v>375</v>
      </c>
    </row>
    <row r="20" spans="1:20" ht="30" customHeight="1">
      <c r="A20" s="20">
        <v>17</v>
      </c>
      <c r="B20" s="26" t="s">
        <v>16</v>
      </c>
      <c r="C20" s="82" t="s">
        <v>382</v>
      </c>
      <c r="D20" s="25">
        <v>2</v>
      </c>
      <c r="E20" s="22">
        <v>9</v>
      </c>
      <c r="F20" s="22">
        <v>1</v>
      </c>
      <c r="G20" s="23">
        <f t="shared" si="0"/>
        <v>10</v>
      </c>
      <c r="H20" s="24">
        <v>17</v>
      </c>
      <c r="I20" s="23" t="s">
        <v>14</v>
      </c>
      <c r="J20" s="22"/>
      <c r="K20" s="22"/>
      <c r="L20" s="56"/>
      <c r="R20" s="79" t="s">
        <v>376</v>
      </c>
      <c r="S20" s="80" t="s">
        <v>377</v>
      </c>
      <c r="T20" s="81" t="s">
        <v>378</v>
      </c>
    </row>
    <row r="21" spans="1:20" ht="30" customHeight="1">
      <c r="A21" s="27">
        <v>18</v>
      </c>
      <c r="B21" s="26" t="s">
        <v>16</v>
      </c>
      <c r="C21" s="82" t="s">
        <v>385</v>
      </c>
      <c r="D21" s="31">
        <v>1</v>
      </c>
      <c r="E21" s="29">
        <v>4</v>
      </c>
      <c r="F21" s="29">
        <v>0</v>
      </c>
      <c r="G21" s="30">
        <f t="shared" si="0"/>
        <v>4</v>
      </c>
      <c r="H21" s="24">
        <v>18</v>
      </c>
      <c r="I21" s="30" t="s">
        <v>14</v>
      </c>
      <c r="J21" s="28"/>
      <c r="K21" s="28"/>
      <c r="L21" s="57"/>
      <c r="R21" s="79" t="s">
        <v>379</v>
      </c>
      <c r="S21" s="80" t="s">
        <v>380</v>
      </c>
      <c r="T21" s="81" t="s">
        <v>381</v>
      </c>
    </row>
    <row r="22" spans="1:20" ht="30" customHeight="1">
      <c r="A22" s="20">
        <v>19</v>
      </c>
      <c r="B22" s="26" t="s">
        <v>16</v>
      </c>
      <c r="C22" s="82" t="s">
        <v>388</v>
      </c>
      <c r="D22" s="25">
        <v>1</v>
      </c>
      <c r="E22" s="22">
        <v>2</v>
      </c>
      <c r="F22" s="22">
        <v>0</v>
      </c>
      <c r="G22" s="23">
        <f t="shared" si="0"/>
        <v>2</v>
      </c>
      <c r="H22" s="19">
        <v>19</v>
      </c>
      <c r="I22" s="23" t="s">
        <v>17</v>
      </c>
      <c r="J22" s="21"/>
      <c r="K22" s="21"/>
      <c r="L22" s="55"/>
      <c r="R22" s="79" t="s">
        <v>382</v>
      </c>
      <c r="S22" s="80" t="s">
        <v>383</v>
      </c>
      <c r="T22" s="81" t="s">
        <v>384</v>
      </c>
    </row>
    <row r="23" spans="1:20" ht="30" customHeight="1">
      <c r="A23" s="20">
        <v>20</v>
      </c>
      <c r="B23" s="26" t="s">
        <v>16</v>
      </c>
      <c r="C23" s="82" t="s">
        <v>391</v>
      </c>
      <c r="D23" s="25">
        <v>2</v>
      </c>
      <c r="E23" s="22">
        <v>2</v>
      </c>
      <c r="F23" s="22">
        <v>0</v>
      </c>
      <c r="G23" s="23">
        <f t="shared" si="0"/>
        <v>2</v>
      </c>
      <c r="H23" s="24">
        <v>20</v>
      </c>
      <c r="I23" s="23" t="s">
        <v>17</v>
      </c>
      <c r="J23" s="21"/>
      <c r="K23" s="21"/>
      <c r="L23" s="55"/>
      <c r="R23" s="79" t="s">
        <v>385</v>
      </c>
      <c r="S23" s="80" t="s">
        <v>386</v>
      </c>
      <c r="T23" s="81" t="s">
        <v>387</v>
      </c>
    </row>
    <row r="24" spans="1:20" ht="30" customHeight="1">
      <c r="A24" s="20">
        <v>21</v>
      </c>
      <c r="B24" s="26" t="s">
        <v>18</v>
      </c>
      <c r="C24" s="82" t="s">
        <v>394</v>
      </c>
      <c r="D24" s="25">
        <v>1</v>
      </c>
      <c r="E24" s="22">
        <v>5</v>
      </c>
      <c r="F24" s="22">
        <v>1</v>
      </c>
      <c r="G24" s="23">
        <f t="shared" si="0"/>
        <v>6</v>
      </c>
      <c r="H24" s="24">
        <v>21</v>
      </c>
      <c r="I24" s="23" t="s">
        <v>17</v>
      </c>
      <c r="J24" s="21"/>
      <c r="K24" s="21"/>
      <c r="L24" s="55"/>
      <c r="R24" s="79" t="s">
        <v>388</v>
      </c>
      <c r="S24" s="80" t="s">
        <v>389</v>
      </c>
      <c r="T24" s="81" t="s">
        <v>390</v>
      </c>
    </row>
    <row r="25" spans="1:20" ht="30" customHeight="1">
      <c r="A25" s="20">
        <v>22</v>
      </c>
      <c r="B25" s="26" t="s">
        <v>18</v>
      </c>
      <c r="C25" s="82" t="s">
        <v>397</v>
      </c>
      <c r="D25" s="25">
        <v>1</v>
      </c>
      <c r="E25" s="22">
        <v>5</v>
      </c>
      <c r="F25" s="22">
        <v>1</v>
      </c>
      <c r="G25" s="23">
        <f t="shared" si="0"/>
        <v>6</v>
      </c>
      <c r="H25" s="19">
        <v>22</v>
      </c>
      <c r="I25" s="23" t="s">
        <v>17</v>
      </c>
      <c r="J25" s="21"/>
      <c r="K25" s="21"/>
      <c r="L25" s="55"/>
      <c r="R25" s="79" t="s">
        <v>391</v>
      </c>
      <c r="S25" s="80" t="s">
        <v>392</v>
      </c>
      <c r="T25" s="81" t="s">
        <v>393</v>
      </c>
    </row>
    <row r="26" spans="1:20" ht="30" customHeight="1">
      <c r="A26" s="20">
        <v>23</v>
      </c>
      <c r="B26" s="26" t="s">
        <v>18</v>
      </c>
      <c r="C26" s="82" t="s">
        <v>400</v>
      </c>
      <c r="D26" s="25">
        <v>1</v>
      </c>
      <c r="E26" s="22">
        <v>5</v>
      </c>
      <c r="F26" s="22">
        <v>1</v>
      </c>
      <c r="G26" s="23">
        <f t="shared" si="0"/>
        <v>6</v>
      </c>
      <c r="H26" s="24">
        <v>23</v>
      </c>
      <c r="I26" s="23" t="s">
        <v>17</v>
      </c>
      <c r="J26" s="21"/>
      <c r="K26" s="21"/>
      <c r="L26" s="55"/>
      <c r="R26" s="79" t="s">
        <v>394</v>
      </c>
      <c r="S26" s="80" t="s">
        <v>395</v>
      </c>
      <c r="T26" s="81" t="s">
        <v>396</v>
      </c>
    </row>
    <row r="27" spans="1:20" ht="30" customHeight="1">
      <c r="A27" s="20">
        <v>24</v>
      </c>
      <c r="B27" s="26" t="s">
        <v>18</v>
      </c>
      <c r="C27" s="82" t="s">
        <v>403</v>
      </c>
      <c r="D27" s="25">
        <v>2</v>
      </c>
      <c r="E27" s="22">
        <v>4</v>
      </c>
      <c r="F27" s="22">
        <v>0</v>
      </c>
      <c r="G27" s="23">
        <f t="shared" si="0"/>
        <v>4</v>
      </c>
      <c r="H27" s="24">
        <v>24</v>
      </c>
      <c r="I27" s="23" t="s">
        <v>17</v>
      </c>
      <c r="J27" s="22"/>
      <c r="K27" s="22"/>
      <c r="L27" s="56"/>
      <c r="R27" s="79" t="s">
        <v>397</v>
      </c>
      <c r="S27" s="80" t="s">
        <v>398</v>
      </c>
      <c r="T27" s="81" t="s">
        <v>399</v>
      </c>
    </row>
    <row r="28" spans="1:20" ht="30" customHeight="1">
      <c r="A28" s="20">
        <v>25</v>
      </c>
      <c r="B28" s="26" t="s">
        <v>19</v>
      </c>
      <c r="C28" s="82" t="s">
        <v>406</v>
      </c>
      <c r="D28" s="25">
        <v>1</v>
      </c>
      <c r="E28" s="22">
        <v>9</v>
      </c>
      <c r="F28" s="22">
        <v>1</v>
      </c>
      <c r="G28" s="23">
        <f t="shared" si="0"/>
        <v>10</v>
      </c>
      <c r="H28" s="19">
        <v>25</v>
      </c>
      <c r="I28" s="23" t="s">
        <v>17</v>
      </c>
      <c r="J28" s="21"/>
      <c r="K28" s="21"/>
      <c r="L28" s="55"/>
      <c r="R28" s="79" t="s">
        <v>400</v>
      </c>
      <c r="S28" s="80" t="s">
        <v>401</v>
      </c>
      <c r="T28" s="81" t="s">
        <v>402</v>
      </c>
    </row>
    <row r="29" spans="1:20" ht="30" customHeight="1">
      <c r="A29" s="20">
        <v>26</v>
      </c>
      <c r="B29" s="26" t="s">
        <v>19</v>
      </c>
      <c r="C29" s="82" t="s">
        <v>409</v>
      </c>
      <c r="D29" s="25">
        <v>1</v>
      </c>
      <c r="E29" s="22">
        <v>3</v>
      </c>
      <c r="F29" s="22">
        <v>0</v>
      </c>
      <c r="G29" s="23">
        <f t="shared" si="0"/>
        <v>3</v>
      </c>
      <c r="H29" s="24">
        <v>26</v>
      </c>
      <c r="I29" s="23" t="s">
        <v>17</v>
      </c>
      <c r="J29" s="21"/>
      <c r="K29" s="21"/>
      <c r="L29" s="55"/>
      <c r="R29" s="79" t="s">
        <v>403</v>
      </c>
      <c r="S29" s="80" t="s">
        <v>404</v>
      </c>
      <c r="T29" s="81" t="s">
        <v>405</v>
      </c>
    </row>
    <row r="30" spans="1:20" ht="30" customHeight="1">
      <c r="A30" s="20">
        <v>27</v>
      </c>
      <c r="B30" s="21" t="s">
        <v>20</v>
      </c>
      <c r="C30" s="82" t="s">
        <v>412</v>
      </c>
      <c r="D30" s="25">
        <v>1</v>
      </c>
      <c r="E30" s="22">
        <v>5</v>
      </c>
      <c r="F30" s="22">
        <v>1</v>
      </c>
      <c r="G30" s="23">
        <f t="shared" si="0"/>
        <v>6</v>
      </c>
      <c r="H30" s="24">
        <v>27</v>
      </c>
      <c r="I30" s="23" t="s">
        <v>17</v>
      </c>
      <c r="J30" s="21"/>
      <c r="K30" s="21"/>
      <c r="L30" s="55"/>
      <c r="R30" s="79" t="s">
        <v>406</v>
      </c>
      <c r="S30" s="80" t="s">
        <v>407</v>
      </c>
      <c r="T30" s="81" t="s">
        <v>408</v>
      </c>
    </row>
    <row r="31" spans="1:20" ht="30" customHeight="1">
      <c r="A31" s="20">
        <v>28</v>
      </c>
      <c r="B31" s="26" t="s">
        <v>21</v>
      </c>
      <c r="C31" s="82" t="s">
        <v>415</v>
      </c>
      <c r="D31" s="25">
        <v>1</v>
      </c>
      <c r="E31" s="22">
        <v>19</v>
      </c>
      <c r="F31" s="22">
        <v>1</v>
      </c>
      <c r="G31" s="23">
        <f t="shared" si="0"/>
        <v>20</v>
      </c>
      <c r="H31" s="19">
        <v>28</v>
      </c>
      <c r="I31" s="23" t="s">
        <v>14</v>
      </c>
      <c r="J31" s="21"/>
      <c r="K31" s="21"/>
      <c r="L31" s="55"/>
      <c r="R31" s="79" t="s">
        <v>409</v>
      </c>
      <c r="S31" s="80" t="s">
        <v>410</v>
      </c>
      <c r="T31" s="81" t="s">
        <v>411</v>
      </c>
    </row>
    <row r="32" spans="1:20" ht="30" customHeight="1">
      <c r="A32" s="20">
        <v>29</v>
      </c>
      <c r="B32" s="26" t="s">
        <v>21</v>
      </c>
      <c r="C32" s="82" t="s">
        <v>418</v>
      </c>
      <c r="D32" s="25">
        <v>2</v>
      </c>
      <c r="E32" s="22">
        <v>2</v>
      </c>
      <c r="F32" s="22">
        <v>0</v>
      </c>
      <c r="G32" s="23">
        <f t="shared" si="0"/>
        <v>2</v>
      </c>
      <c r="H32" s="24">
        <v>29</v>
      </c>
      <c r="I32" s="23" t="s">
        <v>14</v>
      </c>
      <c r="J32" s="22"/>
      <c r="K32" s="22"/>
      <c r="L32" s="56"/>
      <c r="R32" s="79" t="s">
        <v>412</v>
      </c>
      <c r="S32" s="80" t="s">
        <v>413</v>
      </c>
      <c r="T32" s="81" t="s">
        <v>414</v>
      </c>
    </row>
    <row r="33" spans="1:20" ht="30" customHeight="1">
      <c r="A33" s="20">
        <v>30</v>
      </c>
      <c r="B33" s="26" t="s">
        <v>21</v>
      </c>
      <c r="C33" s="82" t="s">
        <v>421</v>
      </c>
      <c r="D33" s="25">
        <v>3</v>
      </c>
      <c r="E33" s="22">
        <v>2</v>
      </c>
      <c r="F33" s="22">
        <v>0</v>
      </c>
      <c r="G33" s="23">
        <f t="shared" si="0"/>
        <v>2</v>
      </c>
      <c r="H33" s="24">
        <v>30</v>
      </c>
      <c r="I33" s="23" t="s">
        <v>14</v>
      </c>
      <c r="J33" s="22"/>
      <c r="K33" s="22"/>
      <c r="L33" s="56"/>
      <c r="R33" s="79" t="s">
        <v>415</v>
      </c>
      <c r="S33" s="80" t="s">
        <v>416</v>
      </c>
      <c r="T33" s="81" t="s">
        <v>417</v>
      </c>
    </row>
    <row r="34" spans="1:20" ht="30" customHeight="1">
      <c r="A34" s="20">
        <v>31</v>
      </c>
      <c r="B34" s="26" t="s">
        <v>21</v>
      </c>
      <c r="C34" s="82" t="s">
        <v>422</v>
      </c>
      <c r="D34" s="25">
        <v>3</v>
      </c>
      <c r="E34" s="22">
        <v>11</v>
      </c>
      <c r="F34" s="22">
        <v>2</v>
      </c>
      <c r="G34" s="23">
        <f t="shared" si="0"/>
        <v>13</v>
      </c>
      <c r="H34" s="19">
        <v>31</v>
      </c>
      <c r="I34" s="23" t="s">
        <v>14</v>
      </c>
      <c r="J34" s="22"/>
      <c r="K34" s="22"/>
      <c r="L34" s="56"/>
      <c r="R34" s="79" t="s">
        <v>418</v>
      </c>
      <c r="S34" s="80" t="s">
        <v>419</v>
      </c>
      <c r="T34" s="81" t="s">
        <v>420</v>
      </c>
    </row>
    <row r="35" spans="1:20" ht="30" customHeight="1">
      <c r="A35" s="20">
        <v>32</v>
      </c>
      <c r="B35" s="26" t="s">
        <v>21</v>
      </c>
      <c r="C35" s="82" t="s">
        <v>423</v>
      </c>
      <c r="D35" s="25">
        <v>3</v>
      </c>
      <c r="E35" s="22">
        <v>3</v>
      </c>
      <c r="F35" s="22">
        <v>1</v>
      </c>
      <c r="G35" s="23">
        <f t="shared" si="0"/>
        <v>4</v>
      </c>
      <c r="H35" s="24">
        <v>32</v>
      </c>
      <c r="I35" s="23" t="s">
        <v>17</v>
      </c>
      <c r="J35" s="22"/>
      <c r="K35" s="22"/>
      <c r="L35" s="56"/>
      <c r="R35" s="79" t="s">
        <v>421</v>
      </c>
      <c r="S35" s="75"/>
      <c r="T35" s="75"/>
    </row>
    <row r="36" spans="1:20" ht="30" customHeight="1">
      <c r="A36" s="20">
        <v>33</v>
      </c>
      <c r="B36" s="26" t="s">
        <v>21</v>
      </c>
      <c r="C36" s="82" t="s">
        <v>424</v>
      </c>
      <c r="D36" s="25">
        <v>3</v>
      </c>
      <c r="E36" s="22">
        <v>3</v>
      </c>
      <c r="F36" s="22">
        <v>0</v>
      </c>
      <c r="G36" s="23">
        <f t="shared" ref="G36:G60" si="1">E36+F36</f>
        <v>3</v>
      </c>
      <c r="H36" s="24">
        <v>33</v>
      </c>
      <c r="I36" s="23" t="s">
        <v>17</v>
      </c>
      <c r="J36" s="22"/>
      <c r="K36" s="22"/>
      <c r="L36" s="56"/>
    </row>
    <row r="37" spans="1:20" ht="30" customHeight="1">
      <c r="A37" s="20">
        <v>34</v>
      </c>
      <c r="B37" s="26" t="s">
        <v>21</v>
      </c>
      <c r="C37" s="82" t="s">
        <v>425</v>
      </c>
      <c r="D37" s="25">
        <v>3</v>
      </c>
      <c r="E37" s="22">
        <v>0</v>
      </c>
      <c r="F37" s="22">
        <v>0</v>
      </c>
      <c r="G37" s="23">
        <f t="shared" si="1"/>
        <v>0</v>
      </c>
      <c r="H37" s="19">
        <v>34</v>
      </c>
      <c r="I37" s="23" t="s">
        <v>17</v>
      </c>
      <c r="J37" s="22"/>
      <c r="K37" s="22"/>
      <c r="L37" s="56"/>
    </row>
    <row r="38" spans="1:20" ht="30" customHeight="1">
      <c r="A38" s="20">
        <v>35</v>
      </c>
      <c r="B38" s="26" t="s">
        <v>21</v>
      </c>
      <c r="C38" s="82" t="s">
        <v>426</v>
      </c>
      <c r="D38" s="25">
        <v>1</v>
      </c>
      <c r="E38" s="22">
        <v>9</v>
      </c>
      <c r="F38" s="22">
        <v>1</v>
      </c>
      <c r="G38" s="23">
        <f t="shared" si="1"/>
        <v>10</v>
      </c>
      <c r="H38" s="24">
        <v>35</v>
      </c>
      <c r="I38" s="23" t="s">
        <v>17</v>
      </c>
      <c r="J38" s="21"/>
      <c r="K38" s="21"/>
      <c r="L38" s="55"/>
    </row>
    <row r="39" spans="1:20" ht="30" customHeight="1">
      <c r="A39" s="20">
        <v>36</v>
      </c>
      <c r="B39" s="26" t="s">
        <v>22</v>
      </c>
      <c r="C39" s="82" t="s">
        <v>427</v>
      </c>
      <c r="D39" s="25">
        <v>1</v>
      </c>
      <c r="E39" s="22">
        <v>1</v>
      </c>
      <c r="F39" s="22">
        <v>0</v>
      </c>
      <c r="G39" s="23">
        <f t="shared" si="1"/>
        <v>1</v>
      </c>
      <c r="H39" s="24">
        <v>36</v>
      </c>
      <c r="I39" s="23" t="s">
        <v>14</v>
      </c>
      <c r="J39" s="21"/>
      <c r="K39" s="21"/>
      <c r="L39" s="55"/>
    </row>
    <row r="40" spans="1:20" ht="30" customHeight="1">
      <c r="A40" s="20">
        <v>37</v>
      </c>
      <c r="B40" s="26" t="s">
        <v>22</v>
      </c>
      <c r="C40" s="82" t="s">
        <v>428</v>
      </c>
      <c r="D40" s="25">
        <v>1</v>
      </c>
      <c r="E40" s="22">
        <v>1</v>
      </c>
      <c r="F40" s="22">
        <v>0</v>
      </c>
      <c r="G40" s="23">
        <f t="shared" si="1"/>
        <v>1</v>
      </c>
      <c r="H40" s="19">
        <v>37</v>
      </c>
      <c r="I40" s="23" t="s">
        <v>14</v>
      </c>
      <c r="J40" s="21"/>
      <c r="K40" s="21"/>
      <c r="L40" s="55"/>
    </row>
    <row r="41" spans="1:20" ht="30" customHeight="1">
      <c r="A41" s="20">
        <v>38</v>
      </c>
      <c r="B41" s="26" t="s">
        <v>22</v>
      </c>
      <c r="C41" s="82" t="s">
        <v>429</v>
      </c>
      <c r="D41" s="25">
        <v>1</v>
      </c>
      <c r="E41" s="22">
        <v>1</v>
      </c>
      <c r="F41" s="22">
        <v>0</v>
      </c>
      <c r="G41" s="23">
        <f t="shared" si="1"/>
        <v>1</v>
      </c>
      <c r="H41" s="24">
        <v>38</v>
      </c>
      <c r="I41" s="23" t="s">
        <v>14</v>
      </c>
      <c r="J41" s="21"/>
      <c r="K41" s="21"/>
      <c r="L41" s="55"/>
    </row>
    <row r="42" spans="1:20" ht="30" customHeight="1">
      <c r="A42" s="20">
        <v>39</v>
      </c>
      <c r="B42" s="26" t="s">
        <v>22</v>
      </c>
      <c r="C42" s="82" t="s">
        <v>430</v>
      </c>
      <c r="D42" s="25">
        <v>1</v>
      </c>
      <c r="E42" s="22">
        <v>1</v>
      </c>
      <c r="F42" s="22">
        <v>0</v>
      </c>
      <c r="G42" s="23">
        <f t="shared" si="1"/>
        <v>1</v>
      </c>
      <c r="H42" s="24">
        <v>39</v>
      </c>
      <c r="I42" s="23" t="s">
        <v>14</v>
      </c>
      <c r="J42" s="21"/>
      <c r="K42" s="21"/>
      <c r="L42" s="55"/>
    </row>
    <row r="43" spans="1:20" ht="30" customHeight="1">
      <c r="A43" s="27">
        <v>40</v>
      </c>
      <c r="B43" s="26" t="s">
        <v>22</v>
      </c>
      <c r="C43" s="28" t="s">
        <v>431</v>
      </c>
      <c r="D43" s="31">
        <v>1</v>
      </c>
      <c r="E43" s="29">
        <v>1</v>
      </c>
      <c r="F43" s="29">
        <v>0</v>
      </c>
      <c r="G43" s="30">
        <f t="shared" si="1"/>
        <v>1</v>
      </c>
      <c r="H43" s="19">
        <v>40</v>
      </c>
      <c r="I43" s="30" t="s">
        <v>14</v>
      </c>
      <c r="J43" s="21"/>
      <c r="K43" s="21"/>
      <c r="L43" s="57"/>
    </row>
    <row r="44" spans="1:20" ht="30" customHeight="1">
      <c r="A44" s="20">
        <v>41</v>
      </c>
      <c r="B44" s="26" t="s">
        <v>22</v>
      </c>
      <c r="C44" s="82" t="s">
        <v>432</v>
      </c>
      <c r="D44" s="25">
        <v>1</v>
      </c>
      <c r="E44" s="22">
        <v>1</v>
      </c>
      <c r="F44" s="22">
        <v>0</v>
      </c>
      <c r="G44" s="23">
        <f t="shared" si="1"/>
        <v>1</v>
      </c>
      <c r="H44" s="24">
        <v>41</v>
      </c>
      <c r="I44" s="23" t="s">
        <v>17</v>
      </c>
      <c r="J44" s="21"/>
      <c r="K44" s="21"/>
      <c r="L44" s="55"/>
    </row>
    <row r="45" spans="1:20" ht="30" customHeight="1">
      <c r="A45" s="20">
        <v>42</v>
      </c>
      <c r="B45" s="26" t="s">
        <v>22</v>
      </c>
      <c r="C45" s="82" t="s">
        <v>433</v>
      </c>
      <c r="D45" s="83" t="s">
        <v>450</v>
      </c>
      <c r="E45" s="22">
        <v>1</v>
      </c>
      <c r="F45" s="22">
        <v>0</v>
      </c>
      <c r="G45" s="23">
        <f t="shared" si="1"/>
        <v>1</v>
      </c>
      <c r="H45" s="24">
        <v>42</v>
      </c>
      <c r="I45" s="23" t="s">
        <v>17</v>
      </c>
      <c r="J45" s="22"/>
      <c r="K45" s="22"/>
      <c r="L45" s="56"/>
    </row>
    <row r="46" spans="1:20" ht="30" customHeight="1">
      <c r="A46" s="20">
        <v>43</v>
      </c>
      <c r="B46" s="26" t="s">
        <v>22</v>
      </c>
      <c r="C46" s="82" t="s">
        <v>434</v>
      </c>
      <c r="D46" s="25">
        <v>1</v>
      </c>
      <c r="E46" s="22">
        <v>1</v>
      </c>
      <c r="F46" s="22">
        <v>0</v>
      </c>
      <c r="G46" s="23">
        <f t="shared" si="1"/>
        <v>1</v>
      </c>
      <c r="H46" s="19">
        <v>43</v>
      </c>
      <c r="I46" s="23" t="s">
        <v>17</v>
      </c>
      <c r="J46" s="21"/>
      <c r="K46" s="21"/>
      <c r="L46" s="55"/>
    </row>
    <row r="47" spans="1:20" ht="30" customHeight="1">
      <c r="A47" s="20">
        <v>44</v>
      </c>
      <c r="B47" s="26" t="s">
        <v>22</v>
      </c>
      <c r="C47" s="82" t="s">
        <v>435</v>
      </c>
      <c r="D47" s="25">
        <v>2</v>
      </c>
      <c r="E47" s="22">
        <v>1</v>
      </c>
      <c r="F47" s="22">
        <v>0</v>
      </c>
      <c r="G47" s="23">
        <f t="shared" si="1"/>
        <v>1</v>
      </c>
      <c r="H47" s="24">
        <v>44</v>
      </c>
      <c r="I47" s="23" t="s">
        <v>17</v>
      </c>
      <c r="J47" s="22"/>
      <c r="K47" s="22"/>
      <c r="L47" s="56"/>
    </row>
    <row r="48" spans="1:20" ht="30" customHeight="1">
      <c r="A48" s="20">
        <v>45</v>
      </c>
      <c r="B48" s="26" t="s">
        <v>22</v>
      </c>
      <c r="C48" s="82" t="s">
        <v>436</v>
      </c>
      <c r="D48" s="83" t="s">
        <v>450</v>
      </c>
      <c r="E48" s="22">
        <v>1</v>
      </c>
      <c r="F48" s="22">
        <v>0</v>
      </c>
      <c r="G48" s="23">
        <f t="shared" si="1"/>
        <v>1</v>
      </c>
      <c r="H48" s="24">
        <v>45</v>
      </c>
      <c r="I48" s="23" t="s">
        <v>17</v>
      </c>
      <c r="J48" s="22"/>
      <c r="K48" s="22"/>
      <c r="L48" s="56"/>
    </row>
    <row r="49" spans="1:12" ht="30" customHeight="1">
      <c r="A49" s="20">
        <v>46</v>
      </c>
      <c r="B49" s="26" t="s">
        <v>22</v>
      </c>
      <c r="C49" s="82" t="s">
        <v>437</v>
      </c>
      <c r="D49" s="25">
        <v>1</v>
      </c>
      <c r="E49" s="22">
        <v>1</v>
      </c>
      <c r="F49" s="22">
        <v>0</v>
      </c>
      <c r="G49" s="23">
        <f t="shared" si="1"/>
        <v>1</v>
      </c>
      <c r="H49" s="19">
        <v>46</v>
      </c>
      <c r="I49" s="23" t="s">
        <v>17</v>
      </c>
      <c r="J49" s="21"/>
      <c r="K49" s="21"/>
      <c r="L49" s="55"/>
    </row>
    <row r="50" spans="1:12" ht="30" customHeight="1">
      <c r="A50" s="20">
        <v>47</v>
      </c>
      <c r="B50" s="26" t="s">
        <v>23</v>
      </c>
      <c r="C50" s="82" t="s">
        <v>438</v>
      </c>
      <c r="D50" s="25">
        <v>1</v>
      </c>
      <c r="E50" s="22">
        <v>6</v>
      </c>
      <c r="F50" s="22">
        <v>1</v>
      </c>
      <c r="G50" s="23">
        <f t="shared" si="1"/>
        <v>7</v>
      </c>
      <c r="H50" s="24">
        <v>47</v>
      </c>
      <c r="I50" s="23" t="s">
        <v>17</v>
      </c>
      <c r="J50" s="21"/>
      <c r="K50" s="21"/>
      <c r="L50" s="55"/>
    </row>
    <row r="51" spans="1:12" ht="30" customHeight="1">
      <c r="A51" s="20">
        <v>48</v>
      </c>
      <c r="B51" s="26" t="s">
        <v>23</v>
      </c>
      <c r="C51" s="82" t="s">
        <v>439</v>
      </c>
      <c r="D51" s="25">
        <v>1</v>
      </c>
      <c r="E51" s="22">
        <v>1</v>
      </c>
      <c r="F51" s="22">
        <v>0</v>
      </c>
      <c r="G51" s="23">
        <f t="shared" si="1"/>
        <v>1</v>
      </c>
      <c r="H51" s="24">
        <v>48</v>
      </c>
      <c r="I51" s="23" t="s">
        <v>17</v>
      </c>
      <c r="J51" s="21"/>
      <c r="K51" s="21"/>
      <c r="L51" s="55"/>
    </row>
    <row r="52" spans="1:12" ht="30" customHeight="1">
      <c r="A52" s="20">
        <v>49</v>
      </c>
      <c r="B52" s="26" t="s">
        <v>23</v>
      </c>
      <c r="C52" s="82" t="s">
        <v>440</v>
      </c>
      <c r="D52" s="83" t="s">
        <v>450</v>
      </c>
      <c r="E52" s="22">
        <v>1</v>
      </c>
      <c r="F52" s="22">
        <v>0</v>
      </c>
      <c r="G52" s="23">
        <f t="shared" si="1"/>
        <v>1</v>
      </c>
      <c r="H52" s="19">
        <v>49</v>
      </c>
      <c r="I52" s="23" t="s">
        <v>17</v>
      </c>
      <c r="J52" s="22"/>
      <c r="K52" s="22"/>
      <c r="L52" s="56"/>
    </row>
    <row r="53" spans="1:12" ht="30" customHeight="1">
      <c r="A53" s="20">
        <v>50</v>
      </c>
      <c r="B53" s="26" t="s">
        <v>23</v>
      </c>
      <c r="C53" s="21" t="s">
        <v>441</v>
      </c>
      <c r="D53" s="25">
        <v>3</v>
      </c>
      <c r="E53" s="22">
        <v>1</v>
      </c>
      <c r="F53" s="22">
        <v>0</v>
      </c>
      <c r="G53" s="23">
        <f t="shared" si="1"/>
        <v>1</v>
      </c>
      <c r="H53" s="24">
        <v>50</v>
      </c>
      <c r="I53" s="23" t="s">
        <v>17</v>
      </c>
      <c r="J53" s="22"/>
      <c r="K53" s="22"/>
      <c r="L53" s="56"/>
    </row>
    <row r="54" spans="1:12" ht="30" customHeight="1">
      <c r="A54" s="20">
        <v>51</v>
      </c>
      <c r="B54" s="26" t="s">
        <v>23</v>
      </c>
      <c r="C54" s="82" t="s">
        <v>442</v>
      </c>
      <c r="D54" s="25">
        <v>1</v>
      </c>
      <c r="E54" s="22">
        <v>36</v>
      </c>
      <c r="F54" s="22">
        <v>1</v>
      </c>
      <c r="G54" s="23">
        <f t="shared" si="1"/>
        <v>37</v>
      </c>
      <c r="H54" s="24">
        <v>51</v>
      </c>
      <c r="I54" s="23" t="s">
        <v>17</v>
      </c>
      <c r="J54" s="21"/>
      <c r="K54" s="21"/>
      <c r="L54" s="55"/>
    </row>
    <row r="55" spans="1:12" ht="30" customHeight="1">
      <c r="A55" s="32">
        <v>52</v>
      </c>
      <c r="B55" s="26" t="s">
        <v>23</v>
      </c>
      <c r="C55" s="82" t="s">
        <v>443</v>
      </c>
      <c r="D55" s="36">
        <v>1</v>
      </c>
      <c r="E55" s="34">
        <v>1</v>
      </c>
      <c r="F55" s="34">
        <v>0</v>
      </c>
      <c r="G55" s="35">
        <f t="shared" si="1"/>
        <v>1</v>
      </c>
      <c r="H55" s="19">
        <v>52</v>
      </c>
      <c r="I55" s="35" t="s">
        <v>14</v>
      </c>
      <c r="J55" s="33"/>
      <c r="K55" s="33"/>
      <c r="L55" s="58"/>
    </row>
    <row r="56" spans="1:12" ht="30" customHeight="1">
      <c r="A56" s="20">
        <v>53</v>
      </c>
      <c r="B56" s="26" t="s">
        <v>23</v>
      </c>
      <c r="C56" s="82" t="s">
        <v>444</v>
      </c>
      <c r="D56" s="25">
        <v>1</v>
      </c>
      <c r="E56" s="22">
        <v>9</v>
      </c>
      <c r="F56" s="22">
        <v>1</v>
      </c>
      <c r="G56" s="23">
        <f t="shared" si="1"/>
        <v>10</v>
      </c>
      <c r="H56" s="24">
        <v>53</v>
      </c>
      <c r="I56" s="23" t="s">
        <v>17</v>
      </c>
      <c r="J56" s="21"/>
      <c r="K56" s="21"/>
      <c r="L56" s="55"/>
    </row>
    <row r="57" spans="1:12" ht="30" customHeight="1">
      <c r="A57" s="20">
        <v>54</v>
      </c>
      <c r="B57" s="26" t="s">
        <v>23</v>
      </c>
      <c r="C57" s="82" t="s">
        <v>445</v>
      </c>
      <c r="D57" s="25">
        <v>1</v>
      </c>
      <c r="E57" s="22">
        <v>3</v>
      </c>
      <c r="F57" s="22">
        <v>1</v>
      </c>
      <c r="G57" s="23">
        <f t="shared" si="1"/>
        <v>4</v>
      </c>
      <c r="H57" s="24">
        <v>54</v>
      </c>
      <c r="I57" s="23" t="s">
        <v>17</v>
      </c>
      <c r="J57" s="21"/>
      <c r="K57" s="21"/>
      <c r="L57" s="55"/>
    </row>
    <row r="58" spans="1:12" ht="30" customHeight="1">
      <c r="A58" s="20">
        <v>55</v>
      </c>
      <c r="B58" s="21" t="s">
        <v>24</v>
      </c>
      <c r="C58" s="82" t="s">
        <v>446</v>
      </c>
      <c r="D58" s="25">
        <v>1</v>
      </c>
      <c r="E58" s="22">
        <v>2</v>
      </c>
      <c r="F58" s="22">
        <v>1</v>
      </c>
      <c r="G58" s="23">
        <f t="shared" si="1"/>
        <v>3</v>
      </c>
      <c r="H58" s="19">
        <v>55</v>
      </c>
      <c r="I58" s="23" t="s">
        <v>14</v>
      </c>
      <c r="J58" s="21"/>
      <c r="K58" s="21"/>
      <c r="L58" s="55"/>
    </row>
    <row r="59" spans="1:12" ht="30" customHeight="1">
      <c r="A59" s="20">
        <v>56</v>
      </c>
      <c r="B59" s="21" t="s">
        <v>25</v>
      </c>
      <c r="C59" s="82" t="s">
        <v>447</v>
      </c>
      <c r="D59" s="25">
        <v>1</v>
      </c>
      <c r="E59" s="22">
        <v>17</v>
      </c>
      <c r="F59" s="22">
        <v>1</v>
      </c>
      <c r="G59" s="23">
        <f t="shared" si="1"/>
        <v>18</v>
      </c>
      <c r="H59" s="24">
        <v>56</v>
      </c>
      <c r="I59" s="23" t="s">
        <v>14</v>
      </c>
      <c r="J59" s="21"/>
      <c r="K59" s="21"/>
      <c r="L59" s="55"/>
    </row>
    <row r="60" spans="1:12" ht="30" customHeight="1" thickBot="1">
      <c r="A60" s="37">
        <v>57</v>
      </c>
      <c r="B60" s="13" t="s">
        <v>26</v>
      </c>
      <c r="C60" s="82" t="s">
        <v>448</v>
      </c>
      <c r="D60" s="40">
        <v>5</v>
      </c>
      <c r="E60" s="38">
        <v>6</v>
      </c>
      <c r="F60" s="38">
        <v>1</v>
      </c>
      <c r="G60" s="39">
        <f t="shared" si="1"/>
        <v>7</v>
      </c>
      <c r="H60" s="24">
        <v>57</v>
      </c>
      <c r="I60" s="39" t="s">
        <v>17</v>
      </c>
      <c r="J60" s="13"/>
      <c r="K60" s="13"/>
      <c r="L60" s="59"/>
    </row>
    <row r="61" spans="1:12" ht="30" customHeight="1" thickBot="1">
      <c r="A61" s="41"/>
      <c r="B61" s="42"/>
      <c r="C61" s="82"/>
      <c r="D61" s="45"/>
      <c r="E61" s="42">
        <f>SUM(E4:E60)</f>
        <v>242</v>
      </c>
      <c r="F61" s="42">
        <f>SUM(F4:F60)</f>
        <v>23</v>
      </c>
      <c r="G61" s="43">
        <f>SUM(G4:G60)</f>
        <v>265</v>
      </c>
      <c r="H61" s="44"/>
      <c r="I61" s="43"/>
      <c r="J61" s="42"/>
      <c r="K61" s="42"/>
      <c r="L61" s="42"/>
    </row>
    <row r="62" spans="1:12" ht="30" customHeight="1">
      <c r="C62" s="82"/>
      <c r="G62" s="49"/>
    </row>
    <row r="63" spans="1:12" ht="30" customHeight="1">
      <c r="G63" s="49"/>
    </row>
    <row r="64" spans="1:12" ht="30" customHeight="1">
      <c r="G64" s="49"/>
    </row>
    <row r="65" spans="7:7" ht="30" customHeight="1">
      <c r="G65" s="49"/>
    </row>
    <row r="66" spans="7:7" ht="30" customHeight="1">
      <c r="G66" s="49"/>
    </row>
    <row r="67" spans="7:7" ht="30" customHeight="1">
      <c r="G67" s="49"/>
    </row>
    <row r="68" spans="7:7" ht="30" customHeight="1">
      <c r="G68" s="49"/>
    </row>
    <row r="69" spans="7:7" ht="30" customHeight="1">
      <c r="G69" s="49"/>
    </row>
    <row r="70" spans="7:7" ht="30" customHeight="1">
      <c r="G70" s="49"/>
    </row>
    <row r="71" spans="7:7" ht="30" customHeight="1">
      <c r="G71" s="49"/>
    </row>
    <row r="72" spans="7:7" ht="30" customHeight="1">
      <c r="G72" s="49"/>
    </row>
    <row r="73" spans="7:7" ht="30" customHeight="1">
      <c r="G73" s="49"/>
    </row>
    <row r="74" spans="7:7" ht="30" customHeight="1">
      <c r="G74" s="49"/>
    </row>
    <row r="75" spans="7:7" ht="30" customHeight="1">
      <c r="G75" s="49"/>
    </row>
    <row r="76" spans="7:7" ht="30" customHeight="1">
      <c r="G76" s="49"/>
    </row>
    <row r="77" spans="7:7" ht="30" customHeight="1">
      <c r="G77" s="49"/>
    </row>
    <row r="78" spans="7:7" ht="30" customHeight="1">
      <c r="G78" s="49"/>
    </row>
    <row r="79" spans="7:7" ht="30" customHeight="1">
      <c r="G79" s="49"/>
    </row>
    <row r="80" spans="7:7" ht="30" customHeight="1">
      <c r="G80" s="49"/>
    </row>
    <row r="81" spans="7:7" ht="30" customHeight="1">
      <c r="G81" s="49"/>
    </row>
    <row r="82" spans="7:7" ht="30" customHeight="1">
      <c r="G82" s="49"/>
    </row>
    <row r="83" spans="7:7" ht="30" customHeight="1">
      <c r="G83" s="49"/>
    </row>
    <row r="84" spans="7:7" ht="30" customHeight="1">
      <c r="G84" s="49"/>
    </row>
    <row r="85" spans="7:7" ht="30" customHeight="1">
      <c r="G85" s="49"/>
    </row>
    <row r="86" spans="7:7" ht="30" customHeight="1">
      <c r="G86" s="49"/>
    </row>
    <row r="87" spans="7:7" ht="30" customHeight="1">
      <c r="G87" s="49"/>
    </row>
    <row r="88" spans="7:7" ht="30" customHeight="1">
      <c r="G88" s="49"/>
    </row>
    <row r="89" spans="7:7" ht="30" customHeight="1">
      <c r="G89" s="49"/>
    </row>
    <row r="90" spans="7:7" ht="30" customHeight="1">
      <c r="G90" s="49"/>
    </row>
    <row r="91" spans="7:7" ht="30" customHeight="1">
      <c r="G91" s="49"/>
    </row>
    <row r="92" spans="7:7" ht="30" customHeight="1">
      <c r="G92" s="49"/>
    </row>
    <row r="93" spans="7:7" ht="30" customHeight="1">
      <c r="G93" s="49"/>
    </row>
    <row r="94" spans="7:7" ht="30" customHeight="1">
      <c r="G94" s="49"/>
    </row>
    <row r="95" spans="7:7" ht="30" customHeight="1">
      <c r="G95" s="49"/>
    </row>
    <row r="96" spans="7:7" ht="30" customHeight="1">
      <c r="G96" s="49"/>
    </row>
    <row r="97" spans="7:7" ht="30" customHeight="1">
      <c r="G97" s="49"/>
    </row>
    <row r="98" spans="7:7" ht="30" customHeight="1">
      <c r="G98" s="49"/>
    </row>
    <row r="99" spans="7:7" ht="30" customHeight="1">
      <c r="G99" s="49"/>
    </row>
    <row r="100" spans="7:7" ht="30" customHeight="1">
      <c r="G100" s="49"/>
    </row>
    <row r="101" spans="7:7" ht="30" customHeight="1">
      <c r="G101" s="49"/>
    </row>
    <row r="102" spans="7:7" ht="30" customHeight="1">
      <c r="G102" s="49"/>
    </row>
    <row r="103" spans="7:7" ht="30" customHeight="1">
      <c r="G103" s="49"/>
    </row>
    <row r="104" spans="7:7" ht="30" customHeight="1">
      <c r="G104" s="49"/>
    </row>
    <row r="105" spans="7:7" ht="30" customHeight="1">
      <c r="G105" s="49"/>
    </row>
    <row r="106" spans="7:7" ht="30" customHeight="1">
      <c r="G106" s="49"/>
    </row>
    <row r="107" spans="7:7" ht="30" customHeight="1">
      <c r="G107" s="49"/>
    </row>
    <row r="108" spans="7:7" ht="30" customHeight="1">
      <c r="G108" s="49"/>
    </row>
    <row r="109" spans="7:7" ht="30" customHeight="1">
      <c r="G109" s="49"/>
    </row>
    <row r="110" spans="7:7" ht="30" customHeight="1">
      <c r="G110" s="49"/>
    </row>
    <row r="111" spans="7:7" ht="30" customHeight="1">
      <c r="G111" s="49"/>
    </row>
    <row r="112" spans="7:7" ht="30" customHeight="1">
      <c r="G112" s="49"/>
    </row>
    <row r="113" spans="7:7" ht="30" customHeight="1">
      <c r="G113" s="49"/>
    </row>
    <row r="114" spans="7:7" ht="30" customHeight="1">
      <c r="G114" s="49"/>
    </row>
    <row r="115" spans="7:7" ht="30" customHeight="1">
      <c r="G115" s="49"/>
    </row>
    <row r="116" spans="7:7" ht="30" customHeight="1">
      <c r="G116" s="49"/>
    </row>
    <row r="117" spans="7:7" ht="30" customHeight="1">
      <c r="G117" s="49"/>
    </row>
    <row r="118" spans="7:7" ht="30" customHeight="1">
      <c r="G118" s="49"/>
    </row>
    <row r="119" spans="7:7" ht="30" customHeight="1">
      <c r="G119" s="49"/>
    </row>
    <row r="120" spans="7:7" ht="30" customHeight="1">
      <c r="G120" s="49"/>
    </row>
    <row r="121" spans="7:7" ht="30" customHeight="1">
      <c r="G121" s="49"/>
    </row>
    <row r="122" spans="7:7" ht="30" customHeight="1">
      <c r="G122" s="49"/>
    </row>
    <row r="123" spans="7:7" ht="30" customHeight="1">
      <c r="G123" s="49"/>
    </row>
    <row r="124" spans="7:7" ht="30" customHeight="1">
      <c r="G124" s="49"/>
    </row>
    <row r="125" spans="7:7" ht="30" customHeight="1">
      <c r="G125" s="49"/>
    </row>
    <row r="126" spans="7:7" ht="30" customHeight="1">
      <c r="G126" s="49"/>
    </row>
    <row r="127" spans="7:7" ht="30" customHeight="1">
      <c r="G127" s="49"/>
    </row>
    <row r="128" spans="7:7" ht="30" customHeight="1">
      <c r="G128" s="49"/>
    </row>
    <row r="129" spans="7:7" ht="30" customHeight="1">
      <c r="G129" s="49"/>
    </row>
    <row r="130" spans="7:7" ht="30" customHeight="1">
      <c r="G130" s="49"/>
    </row>
    <row r="131" spans="7:7" ht="30" customHeight="1">
      <c r="G131" s="49"/>
    </row>
    <row r="132" spans="7:7" ht="30" customHeight="1">
      <c r="G132" s="49"/>
    </row>
    <row r="133" spans="7:7" ht="30" customHeight="1">
      <c r="G133" s="49"/>
    </row>
    <row r="134" spans="7:7" ht="30" customHeight="1">
      <c r="G134" s="49"/>
    </row>
    <row r="135" spans="7:7" ht="30" customHeight="1">
      <c r="G135" s="49"/>
    </row>
    <row r="136" spans="7:7" ht="30" customHeight="1">
      <c r="G136" s="49"/>
    </row>
    <row r="137" spans="7:7" ht="30" customHeight="1">
      <c r="G137" s="49"/>
    </row>
    <row r="138" spans="7:7" ht="30" customHeight="1">
      <c r="G138" s="49"/>
    </row>
    <row r="139" spans="7:7" ht="30" customHeight="1">
      <c r="G139" s="49"/>
    </row>
    <row r="140" spans="7:7" ht="30" customHeight="1">
      <c r="G140" s="49"/>
    </row>
    <row r="141" spans="7:7" ht="30" customHeight="1">
      <c r="G141" s="49"/>
    </row>
    <row r="142" spans="7:7" ht="30" customHeight="1">
      <c r="G142" s="49"/>
    </row>
    <row r="143" spans="7:7" ht="30" customHeight="1">
      <c r="G143" s="49"/>
    </row>
    <row r="144" spans="7:7" ht="30" customHeight="1">
      <c r="G144" s="49"/>
    </row>
    <row r="145" spans="7:7" ht="30" customHeight="1">
      <c r="G145" s="49"/>
    </row>
    <row r="146" spans="7:7" ht="30" customHeight="1">
      <c r="G146" s="49"/>
    </row>
    <row r="147" spans="7:7" ht="30" customHeight="1">
      <c r="G147" s="49"/>
    </row>
    <row r="148" spans="7:7" ht="30" customHeight="1">
      <c r="G148" s="49"/>
    </row>
    <row r="149" spans="7:7" ht="30" customHeight="1">
      <c r="G149" s="49"/>
    </row>
    <row r="150" spans="7:7" ht="30" customHeight="1">
      <c r="G150" s="49"/>
    </row>
    <row r="151" spans="7:7" ht="30" customHeight="1">
      <c r="G151" s="49"/>
    </row>
    <row r="152" spans="7:7" ht="30" customHeight="1">
      <c r="G152" s="49"/>
    </row>
    <row r="153" spans="7:7" ht="30" customHeight="1">
      <c r="G153" s="49"/>
    </row>
    <row r="154" spans="7:7" ht="30" customHeight="1">
      <c r="G154" s="49"/>
    </row>
    <row r="155" spans="7:7" ht="30" customHeight="1">
      <c r="G155" s="49"/>
    </row>
    <row r="156" spans="7:7" ht="30" customHeight="1">
      <c r="G156" s="49"/>
    </row>
    <row r="157" spans="7:7" ht="30" customHeight="1">
      <c r="G157" s="49"/>
    </row>
    <row r="158" spans="7:7" ht="30" customHeight="1">
      <c r="G158" s="49"/>
    </row>
    <row r="159" spans="7:7" ht="30" customHeight="1">
      <c r="G159" s="49"/>
    </row>
    <row r="160" spans="7:7" ht="30" customHeight="1">
      <c r="G160" s="49"/>
    </row>
    <row r="161" spans="7:7" ht="30" customHeight="1">
      <c r="G161" s="49"/>
    </row>
    <row r="162" spans="7:7" ht="30" customHeight="1">
      <c r="G162" s="49"/>
    </row>
    <row r="163" spans="7:7" ht="30" customHeight="1">
      <c r="G163" s="49"/>
    </row>
    <row r="164" spans="7:7" ht="30" customHeight="1">
      <c r="G164" s="49"/>
    </row>
    <row r="165" spans="7:7" ht="30" customHeight="1">
      <c r="G165" s="49"/>
    </row>
    <row r="166" spans="7:7" ht="30" customHeight="1">
      <c r="G166" s="49"/>
    </row>
    <row r="167" spans="7:7" ht="30" customHeight="1">
      <c r="G167" s="49"/>
    </row>
    <row r="168" spans="7:7" ht="30" customHeight="1">
      <c r="G168" s="49"/>
    </row>
    <row r="169" spans="7:7" ht="30" customHeight="1">
      <c r="G169" s="49"/>
    </row>
    <row r="170" spans="7:7" ht="30" customHeight="1">
      <c r="G170" s="49"/>
    </row>
    <row r="171" spans="7:7" ht="30" customHeight="1">
      <c r="G171" s="49"/>
    </row>
    <row r="172" spans="7:7" ht="30" customHeight="1">
      <c r="G172" s="49"/>
    </row>
    <row r="173" spans="7:7" ht="30" customHeight="1">
      <c r="G173" s="49"/>
    </row>
    <row r="174" spans="7:7" ht="30" customHeight="1">
      <c r="G174" s="49"/>
    </row>
    <row r="175" spans="7:7" ht="30" customHeight="1">
      <c r="G175" s="49"/>
    </row>
    <row r="176" spans="7:7" ht="30" customHeight="1">
      <c r="G176" s="49"/>
    </row>
    <row r="177" spans="7:7" ht="30" customHeight="1">
      <c r="G177" s="49"/>
    </row>
    <row r="178" spans="7:7" ht="30" customHeight="1">
      <c r="G178" s="49"/>
    </row>
    <row r="179" spans="7:7" ht="30" customHeight="1">
      <c r="G179" s="49"/>
    </row>
    <row r="180" spans="7:7" ht="30" customHeight="1">
      <c r="G180" s="49"/>
    </row>
    <row r="181" spans="7:7" ht="30" customHeight="1">
      <c r="G181" s="49"/>
    </row>
    <row r="182" spans="7:7" ht="30" customHeight="1">
      <c r="G182" s="49"/>
    </row>
    <row r="183" spans="7:7" ht="30" customHeight="1">
      <c r="G183" s="49"/>
    </row>
    <row r="184" spans="7:7" ht="30" customHeight="1">
      <c r="G184" s="49"/>
    </row>
    <row r="185" spans="7:7" ht="30" customHeight="1">
      <c r="G185" s="49"/>
    </row>
    <row r="186" spans="7:7" ht="30" customHeight="1">
      <c r="G186" s="49"/>
    </row>
    <row r="187" spans="7:7" ht="30" customHeight="1">
      <c r="G187" s="49"/>
    </row>
    <row r="188" spans="7:7" ht="30" customHeight="1">
      <c r="G188" s="49"/>
    </row>
    <row r="189" spans="7:7" ht="30" customHeight="1">
      <c r="G189" s="49"/>
    </row>
    <row r="190" spans="7:7" ht="30" customHeight="1">
      <c r="G190" s="49"/>
    </row>
    <row r="191" spans="7:7" ht="30" customHeight="1">
      <c r="G191" s="49"/>
    </row>
    <row r="192" spans="7:7" ht="30" customHeight="1">
      <c r="G192" s="49"/>
    </row>
  </sheetData>
  <conditionalFormatting sqref="AC4:AC132">
    <cfRule type="containsText" dxfId="647" priority="1" operator="containsText" text="0">
      <formula>NOT(ISERROR(SEARCH("0",AC4)))</formula>
    </cfRule>
  </conditionalFormatting>
  <pageMargins left="0.70866141732283472" right="0.70866141732283472" top="0.74803149606299213" bottom="0.7480314960629921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C5:I291"/>
  <sheetViews>
    <sheetView workbookViewId="0">
      <selection activeCell="E6" sqref="E6"/>
    </sheetView>
  </sheetViews>
  <sheetFormatPr baseColWidth="10" defaultColWidth="9.140625" defaultRowHeight="15"/>
  <cols>
    <col min="3" max="3" width="9.140625" style="73"/>
    <col min="4" max="4" width="13.85546875" customWidth="1"/>
    <col min="5" max="5" width="26.42578125" customWidth="1"/>
    <col min="7" max="7" width="16.5703125" customWidth="1"/>
    <col min="8" max="8" width="39.7109375" customWidth="1"/>
    <col min="9" max="9" width="18.28515625" customWidth="1"/>
  </cols>
  <sheetData>
    <row r="5" spans="3:9" ht="15.75" thickBot="1">
      <c r="C5" s="122"/>
      <c r="D5" s="122"/>
      <c r="E5" s="122"/>
      <c r="F5" s="122"/>
      <c r="G5" s="122"/>
      <c r="H5" s="122"/>
      <c r="I5" s="122"/>
    </row>
    <row r="6" spans="3:9" ht="26.25" customHeight="1">
      <c r="C6" s="88" t="s">
        <v>32</v>
      </c>
      <c r="D6" s="88" t="s">
        <v>33</v>
      </c>
      <c r="E6" s="89" t="s">
        <v>34</v>
      </c>
      <c r="F6" s="89" t="s">
        <v>35</v>
      </c>
      <c r="G6" s="89" t="s">
        <v>36</v>
      </c>
      <c r="H6" s="90" t="s">
        <v>6</v>
      </c>
      <c r="I6" s="90" t="s">
        <v>37</v>
      </c>
    </row>
    <row r="7" spans="3:9" ht="15.75">
      <c r="C7" s="63">
        <v>1</v>
      </c>
      <c r="D7" s="64">
        <v>5877</v>
      </c>
      <c r="E7" s="65" t="s">
        <v>38</v>
      </c>
      <c r="F7" s="66" t="s">
        <v>39</v>
      </c>
      <c r="G7" s="67" t="s">
        <v>40</v>
      </c>
      <c r="H7" s="82" t="s">
        <v>334</v>
      </c>
      <c r="I7" s="66">
        <v>1</v>
      </c>
    </row>
    <row r="8" spans="3:9" ht="15.75">
      <c r="C8" s="63">
        <v>2</v>
      </c>
      <c r="D8" s="64">
        <v>6668</v>
      </c>
      <c r="E8" s="65" t="s">
        <v>41</v>
      </c>
      <c r="F8" s="66" t="s">
        <v>39</v>
      </c>
      <c r="G8" s="67" t="s">
        <v>40</v>
      </c>
      <c r="H8" s="63" t="s">
        <v>455</v>
      </c>
      <c r="I8" s="66">
        <v>2</v>
      </c>
    </row>
    <row r="9" spans="3:9" ht="15.75">
      <c r="C9" s="63">
        <v>3</v>
      </c>
      <c r="D9" s="64">
        <v>52292</v>
      </c>
      <c r="E9" s="65" t="s">
        <v>42</v>
      </c>
      <c r="F9" s="66" t="s">
        <v>39</v>
      </c>
      <c r="G9" s="67" t="s">
        <v>40</v>
      </c>
      <c r="H9" s="68" t="s">
        <v>455</v>
      </c>
      <c r="I9" s="66">
        <v>2</v>
      </c>
    </row>
    <row r="10" spans="3:9" ht="15.75">
      <c r="C10" s="63">
        <v>4</v>
      </c>
      <c r="D10" s="64">
        <v>52389</v>
      </c>
      <c r="E10" s="65" t="s">
        <v>43</v>
      </c>
      <c r="F10" s="66" t="s">
        <v>39</v>
      </c>
      <c r="G10" s="67" t="s">
        <v>40</v>
      </c>
      <c r="H10" s="68" t="s">
        <v>455</v>
      </c>
      <c r="I10" s="66">
        <v>1</v>
      </c>
    </row>
    <row r="11" spans="3:9" ht="15.75">
      <c r="C11" s="63">
        <v>5</v>
      </c>
      <c r="D11" s="64">
        <v>52591</v>
      </c>
      <c r="E11" s="65" t="s">
        <v>44</v>
      </c>
      <c r="F11" s="66" t="s">
        <v>39</v>
      </c>
      <c r="G11" s="67" t="s">
        <v>40</v>
      </c>
      <c r="H11" s="68" t="s">
        <v>455</v>
      </c>
      <c r="I11" s="66">
        <v>1</v>
      </c>
    </row>
    <row r="12" spans="3:9" ht="15.75">
      <c r="C12" s="63">
        <v>6</v>
      </c>
      <c r="D12" s="64">
        <v>52608</v>
      </c>
      <c r="E12" s="65" t="s">
        <v>45</v>
      </c>
      <c r="F12" s="66" t="s">
        <v>39</v>
      </c>
      <c r="G12" s="67" t="s">
        <v>40</v>
      </c>
      <c r="H12" s="68" t="s">
        <v>455</v>
      </c>
      <c r="I12" s="66">
        <v>1</v>
      </c>
    </row>
    <row r="13" spans="3:9" ht="15.75">
      <c r="C13" s="63">
        <v>7</v>
      </c>
      <c r="D13" s="64">
        <v>51650</v>
      </c>
      <c r="E13" s="65" t="s">
        <v>46</v>
      </c>
      <c r="F13" s="66" t="s">
        <v>39</v>
      </c>
      <c r="G13" s="67" t="s">
        <v>40</v>
      </c>
      <c r="H13" s="68" t="s">
        <v>340</v>
      </c>
      <c r="I13" s="66">
        <v>2</v>
      </c>
    </row>
    <row r="14" spans="3:9" ht="15.75">
      <c r="C14" s="63">
        <v>8</v>
      </c>
      <c r="D14" s="64">
        <v>52288</v>
      </c>
      <c r="E14" s="65" t="s">
        <v>47</v>
      </c>
      <c r="F14" s="66" t="s">
        <v>39</v>
      </c>
      <c r="G14" s="67" t="s">
        <v>48</v>
      </c>
      <c r="H14" s="68" t="s">
        <v>340</v>
      </c>
      <c r="I14" s="66">
        <v>2</v>
      </c>
    </row>
    <row r="15" spans="3:9" ht="15.75">
      <c r="C15" s="63">
        <v>9</v>
      </c>
      <c r="D15" s="64">
        <v>52076</v>
      </c>
      <c r="E15" s="65" t="s">
        <v>49</v>
      </c>
      <c r="F15" s="66" t="s">
        <v>39</v>
      </c>
      <c r="G15" s="67" t="s">
        <v>40</v>
      </c>
      <c r="H15" s="68" t="s">
        <v>343</v>
      </c>
      <c r="I15" s="66">
        <v>2</v>
      </c>
    </row>
    <row r="16" spans="3:9" ht="15.75">
      <c r="C16" s="63">
        <v>10</v>
      </c>
      <c r="D16" s="64">
        <v>52305</v>
      </c>
      <c r="E16" s="65" t="s">
        <v>50</v>
      </c>
      <c r="F16" s="66" t="s">
        <v>39</v>
      </c>
      <c r="G16" s="67" t="s">
        <v>40</v>
      </c>
      <c r="H16" s="63" t="s">
        <v>346</v>
      </c>
      <c r="I16" s="66">
        <v>2</v>
      </c>
    </row>
    <row r="17" spans="3:9" ht="15.75">
      <c r="C17" s="63">
        <v>11</v>
      </c>
      <c r="D17" s="64">
        <v>51933</v>
      </c>
      <c r="E17" s="65" t="s">
        <v>51</v>
      </c>
      <c r="F17" s="66" t="s">
        <v>39</v>
      </c>
      <c r="G17" s="67" t="s">
        <v>40</v>
      </c>
      <c r="H17" s="63" t="s">
        <v>346</v>
      </c>
      <c r="I17" s="66">
        <v>1</v>
      </c>
    </row>
    <row r="18" spans="3:9" ht="15.75">
      <c r="C18" s="63">
        <v>12</v>
      </c>
      <c r="D18" s="64">
        <v>5821</v>
      </c>
      <c r="E18" s="65" t="s">
        <v>52</v>
      </c>
      <c r="F18" s="66" t="s">
        <v>39</v>
      </c>
      <c r="G18" s="67" t="s">
        <v>40</v>
      </c>
      <c r="H18" s="63" t="s">
        <v>346</v>
      </c>
      <c r="I18" s="66">
        <v>1</v>
      </c>
    </row>
    <row r="19" spans="3:9" ht="15.75">
      <c r="C19" s="63">
        <v>13</v>
      </c>
      <c r="D19" s="64">
        <v>52978</v>
      </c>
      <c r="E19" s="65" t="s">
        <v>53</v>
      </c>
      <c r="F19" s="66" t="s">
        <v>39</v>
      </c>
      <c r="G19" s="67" t="s">
        <v>40</v>
      </c>
      <c r="H19" s="63" t="s">
        <v>346</v>
      </c>
      <c r="I19" s="66">
        <v>1</v>
      </c>
    </row>
    <row r="20" spans="3:9" ht="15.75">
      <c r="C20" s="63">
        <v>14</v>
      </c>
      <c r="D20" s="64">
        <v>51963</v>
      </c>
      <c r="E20" s="65" t="s">
        <v>54</v>
      </c>
      <c r="F20" s="66" t="s">
        <v>39</v>
      </c>
      <c r="G20" s="67" t="s">
        <v>40</v>
      </c>
      <c r="H20" s="63" t="s">
        <v>346</v>
      </c>
      <c r="I20" s="66">
        <v>1</v>
      </c>
    </row>
    <row r="21" spans="3:9" ht="15.75">
      <c r="C21" s="63">
        <v>15</v>
      </c>
      <c r="D21" s="64">
        <v>51349</v>
      </c>
      <c r="E21" s="65" t="s">
        <v>55</v>
      </c>
      <c r="F21" s="66" t="s">
        <v>39</v>
      </c>
      <c r="G21" s="67" t="s">
        <v>40</v>
      </c>
      <c r="H21" s="63" t="s">
        <v>346</v>
      </c>
      <c r="I21" s="66">
        <v>5</v>
      </c>
    </row>
    <row r="22" spans="3:9" ht="15.75">
      <c r="C22" s="63">
        <v>16</v>
      </c>
      <c r="D22" s="64">
        <v>51330</v>
      </c>
      <c r="E22" s="65" t="s">
        <v>56</v>
      </c>
      <c r="F22" s="66" t="s">
        <v>39</v>
      </c>
      <c r="G22" s="67" t="s">
        <v>40</v>
      </c>
      <c r="H22" s="63" t="s">
        <v>346</v>
      </c>
      <c r="I22" s="66">
        <v>1</v>
      </c>
    </row>
    <row r="23" spans="3:9" ht="15.75">
      <c r="C23" s="63">
        <v>17</v>
      </c>
      <c r="D23" s="64">
        <v>51636</v>
      </c>
      <c r="E23" s="65" t="s">
        <v>57</v>
      </c>
      <c r="F23" s="66" t="s">
        <v>39</v>
      </c>
      <c r="G23" s="67" t="s">
        <v>40</v>
      </c>
      <c r="H23" s="63" t="s">
        <v>346</v>
      </c>
      <c r="I23" s="66">
        <v>1</v>
      </c>
    </row>
    <row r="24" spans="3:9" ht="15.75">
      <c r="C24" s="63">
        <v>18</v>
      </c>
      <c r="D24" s="64">
        <v>51663</v>
      </c>
      <c r="E24" s="65" t="s">
        <v>58</v>
      </c>
      <c r="F24" s="66" t="s">
        <v>39</v>
      </c>
      <c r="G24" s="67" t="s">
        <v>40</v>
      </c>
      <c r="H24" s="63" t="s">
        <v>346</v>
      </c>
      <c r="I24" s="66">
        <v>2</v>
      </c>
    </row>
    <row r="25" spans="3:9" ht="15.75">
      <c r="C25" s="63">
        <v>19</v>
      </c>
      <c r="D25" s="64">
        <v>52387</v>
      </c>
      <c r="E25" s="65" t="s">
        <v>59</v>
      </c>
      <c r="F25" s="66" t="s">
        <v>39</v>
      </c>
      <c r="G25" s="67" t="s">
        <v>40</v>
      </c>
      <c r="H25" s="63" t="s">
        <v>346</v>
      </c>
      <c r="I25" s="66">
        <v>1</v>
      </c>
    </row>
    <row r="26" spans="3:9" ht="15.75">
      <c r="C26" s="63">
        <v>20</v>
      </c>
      <c r="D26" s="64">
        <v>51564</v>
      </c>
      <c r="E26" s="65" t="s">
        <v>60</v>
      </c>
      <c r="F26" s="66" t="s">
        <v>39</v>
      </c>
      <c r="G26" s="67" t="s">
        <v>40</v>
      </c>
      <c r="H26" s="63" t="s">
        <v>346</v>
      </c>
      <c r="I26" s="66">
        <v>1</v>
      </c>
    </row>
    <row r="27" spans="3:9" ht="15.75">
      <c r="C27" s="63">
        <v>21</v>
      </c>
      <c r="D27" s="64">
        <v>51332</v>
      </c>
      <c r="E27" s="65" t="s">
        <v>61</v>
      </c>
      <c r="F27" s="66" t="s">
        <v>39</v>
      </c>
      <c r="G27" s="67" t="s">
        <v>40</v>
      </c>
      <c r="H27" s="63" t="s">
        <v>346</v>
      </c>
      <c r="I27" s="66">
        <v>1</v>
      </c>
    </row>
    <row r="28" spans="3:9" ht="15.75">
      <c r="C28" s="63">
        <v>22</v>
      </c>
      <c r="D28" s="64">
        <v>52585</v>
      </c>
      <c r="E28" s="65" t="s">
        <v>62</v>
      </c>
      <c r="F28" s="66" t="s">
        <v>39</v>
      </c>
      <c r="G28" s="67" t="s">
        <v>40</v>
      </c>
      <c r="H28" s="63" t="s">
        <v>346</v>
      </c>
      <c r="I28" s="66">
        <v>1</v>
      </c>
    </row>
    <row r="29" spans="3:9" ht="15.75">
      <c r="C29" s="63">
        <v>23</v>
      </c>
      <c r="D29" s="64">
        <v>52944</v>
      </c>
      <c r="E29" s="65" t="s">
        <v>63</v>
      </c>
      <c r="F29" s="66" t="s">
        <v>39</v>
      </c>
      <c r="G29" s="67" t="s">
        <v>40</v>
      </c>
      <c r="H29" s="63" t="s">
        <v>346</v>
      </c>
      <c r="I29" s="66">
        <v>1</v>
      </c>
    </row>
    <row r="30" spans="3:9" ht="15.75">
      <c r="C30" s="63">
        <v>24</v>
      </c>
      <c r="D30" s="64">
        <v>51317</v>
      </c>
      <c r="E30" s="65" t="s">
        <v>64</v>
      </c>
      <c r="F30" s="66" t="s">
        <v>39</v>
      </c>
      <c r="G30" s="67" t="s">
        <v>40</v>
      </c>
      <c r="H30" s="63" t="s">
        <v>346</v>
      </c>
      <c r="I30" s="66">
        <v>1</v>
      </c>
    </row>
    <row r="31" spans="3:9" ht="15.75">
      <c r="C31" s="63">
        <v>25</v>
      </c>
      <c r="D31" s="64">
        <v>52342</v>
      </c>
      <c r="E31" s="65" t="s">
        <v>65</v>
      </c>
      <c r="F31" s="66" t="s">
        <v>39</v>
      </c>
      <c r="G31" s="67" t="s">
        <v>40</v>
      </c>
      <c r="H31" s="63" t="s">
        <v>346</v>
      </c>
      <c r="I31" s="66">
        <v>1</v>
      </c>
    </row>
    <row r="32" spans="3:9" ht="15.75">
      <c r="C32" s="63">
        <v>26</v>
      </c>
      <c r="D32" s="64">
        <v>52947</v>
      </c>
      <c r="E32" s="65" t="s">
        <v>66</v>
      </c>
      <c r="F32" s="66" t="s">
        <v>39</v>
      </c>
      <c r="G32" s="67" t="s">
        <v>40</v>
      </c>
      <c r="H32" s="63" t="s">
        <v>346</v>
      </c>
      <c r="I32" s="66">
        <v>1</v>
      </c>
    </row>
    <row r="33" spans="3:9" ht="15.75">
      <c r="C33" s="63">
        <v>27</v>
      </c>
      <c r="D33" s="64">
        <v>52953</v>
      </c>
      <c r="E33" s="65" t="s">
        <v>67</v>
      </c>
      <c r="F33" s="66" t="s">
        <v>39</v>
      </c>
      <c r="G33" s="67" t="s">
        <v>40</v>
      </c>
      <c r="H33" s="63" t="s">
        <v>346</v>
      </c>
      <c r="I33" s="66">
        <v>1</v>
      </c>
    </row>
    <row r="34" spans="3:9" ht="15.75">
      <c r="C34" s="63">
        <v>28</v>
      </c>
      <c r="D34" s="64">
        <v>51419</v>
      </c>
      <c r="E34" s="65" t="s">
        <v>68</v>
      </c>
      <c r="F34" s="66" t="s">
        <v>39</v>
      </c>
      <c r="G34" s="69" t="s">
        <v>69</v>
      </c>
      <c r="H34" s="63" t="s">
        <v>346</v>
      </c>
      <c r="I34" s="66">
        <v>1</v>
      </c>
    </row>
    <row r="35" spans="3:9" ht="15.75">
      <c r="C35" s="63">
        <v>29</v>
      </c>
      <c r="D35" s="64">
        <v>51395</v>
      </c>
      <c r="E35" s="65" t="s">
        <v>70</v>
      </c>
      <c r="F35" s="66" t="s">
        <v>39</v>
      </c>
      <c r="G35" s="67" t="s">
        <v>40</v>
      </c>
      <c r="H35" s="63" t="s">
        <v>346</v>
      </c>
      <c r="I35" s="66">
        <v>1</v>
      </c>
    </row>
    <row r="36" spans="3:9" ht="15.75">
      <c r="C36" s="63">
        <v>30</v>
      </c>
      <c r="D36" s="64">
        <v>51487</v>
      </c>
      <c r="E36" s="65" t="s">
        <v>71</v>
      </c>
      <c r="F36" s="66" t="s">
        <v>39</v>
      </c>
      <c r="G36" s="67" t="s">
        <v>40</v>
      </c>
      <c r="H36" s="63" t="s">
        <v>456</v>
      </c>
      <c r="I36" s="66">
        <v>1</v>
      </c>
    </row>
    <row r="37" spans="3:9" ht="15.75">
      <c r="C37" s="63">
        <v>31</v>
      </c>
      <c r="D37" s="64">
        <v>51925</v>
      </c>
      <c r="E37" s="65" t="s">
        <v>72</v>
      </c>
      <c r="F37" s="66" t="s">
        <v>39</v>
      </c>
      <c r="G37" s="67" t="s">
        <v>40</v>
      </c>
      <c r="H37" s="63" t="s">
        <v>352</v>
      </c>
      <c r="I37" s="66">
        <v>1</v>
      </c>
    </row>
    <row r="38" spans="3:9" ht="15.75">
      <c r="C38" s="63">
        <v>32</v>
      </c>
      <c r="D38" s="64">
        <v>52922</v>
      </c>
      <c r="E38" s="65" t="s">
        <v>73</v>
      </c>
      <c r="F38" s="66" t="s">
        <v>39</v>
      </c>
      <c r="G38" s="67" t="s">
        <v>40</v>
      </c>
      <c r="H38" s="63" t="s">
        <v>352</v>
      </c>
      <c r="I38" s="66">
        <v>1</v>
      </c>
    </row>
    <row r="39" spans="3:9" ht="15.75">
      <c r="C39" s="63">
        <v>33</v>
      </c>
      <c r="D39" s="64">
        <v>6673</v>
      </c>
      <c r="E39" s="65" t="s">
        <v>74</v>
      </c>
      <c r="F39" s="66" t="s">
        <v>39</v>
      </c>
      <c r="G39" s="67" t="s">
        <v>40</v>
      </c>
      <c r="H39" s="68" t="s">
        <v>352</v>
      </c>
      <c r="I39" s="66">
        <v>1</v>
      </c>
    </row>
    <row r="40" spans="3:9" ht="15.75">
      <c r="C40" s="63">
        <v>34</v>
      </c>
      <c r="D40" s="68">
        <v>50186</v>
      </c>
      <c r="E40" s="70" t="s">
        <v>75</v>
      </c>
      <c r="F40" s="66" t="s">
        <v>76</v>
      </c>
      <c r="G40" s="67" t="s">
        <v>40</v>
      </c>
      <c r="H40" s="68"/>
      <c r="I40" s="66">
        <v>1</v>
      </c>
    </row>
    <row r="41" spans="3:9" ht="15.75">
      <c r="C41" s="63">
        <v>35</v>
      </c>
      <c r="D41" s="64">
        <v>52351</v>
      </c>
      <c r="E41" s="65" t="s">
        <v>77</v>
      </c>
      <c r="F41" s="66" t="s">
        <v>39</v>
      </c>
      <c r="G41" s="67" t="s">
        <v>40</v>
      </c>
      <c r="H41" s="68"/>
      <c r="I41" s="66">
        <v>1</v>
      </c>
    </row>
    <row r="42" spans="3:9" ht="15.75">
      <c r="C42" s="63">
        <v>36</v>
      </c>
      <c r="D42" s="64">
        <v>52576</v>
      </c>
      <c r="E42" s="65" t="s">
        <v>78</v>
      </c>
      <c r="F42" s="66" t="s">
        <v>39</v>
      </c>
      <c r="G42" s="67" t="s">
        <v>40</v>
      </c>
      <c r="H42" s="68"/>
      <c r="I42" s="66">
        <v>1</v>
      </c>
    </row>
    <row r="43" spans="3:9" ht="15.75">
      <c r="C43" s="63">
        <v>37</v>
      </c>
      <c r="D43" s="68">
        <v>52583</v>
      </c>
      <c r="E43" s="70" t="s">
        <v>79</v>
      </c>
      <c r="F43" s="66" t="s">
        <v>39</v>
      </c>
      <c r="G43" s="67" t="s">
        <v>40</v>
      </c>
      <c r="H43" s="68"/>
      <c r="I43" s="66">
        <v>1</v>
      </c>
    </row>
    <row r="44" spans="3:9" ht="15.75">
      <c r="C44" s="63">
        <v>38</v>
      </c>
      <c r="D44" s="64">
        <v>52813</v>
      </c>
      <c r="E44" s="65" t="s">
        <v>80</v>
      </c>
      <c r="F44" s="66" t="s">
        <v>39</v>
      </c>
      <c r="G44" s="67" t="s">
        <v>40</v>
      </c>
      <c r="H44" s="68"/>
      <c r="I44" s="66">
        <v>1</v>
      </c>
    </row>
    <row r="45" spans="3:9" ht="15.75">
      <c r="C45" s="63">
        <v>39</v>
      </c>
      <c r="D45" s="64">
        <v>52985</v>
      </c>
      <c r="E45" s="65" t="s">
        <v>81</v>
      </c>
      <c r="F45" s="66" t="s">
        <v>39</v>
      </c>
      <c r="G45" s="67" t="s">
        <v>40</v>
      </c>
      <c r="H45" s="68"/>
      <c r="I45" s="66">
        <v>1</v>
      </c>
    </row>
    <row r="46" spans="3:9" ht="15.75">
      <c r="C46" s="63">
        <v>40</v>
      </c>
      <c r="D46" s="64">
        <v>52988</v>
      </c>
      <c r="E46" s="65" t="s">
        <v>82</v>
      </c>
      <c r="F46" s="66" t="s">
        <v>39</v>
      </c>
      <c r="G46" s="67" t="s">
        <v>40</v>
      </c>
      <c r="H46" s="68"/>
      <c r="I46" s="66">
        <v>1</v>
      </c>
    </row>
    <row r="47" spans="3:9" ht="15.75">
      <c r="C47" s="63">
        <v>41</v>
      </c>
      <c r="D47" s="64">
        <v>51410</v>
      </c>
      <c r="E47" s="65" t="s">
        <v>83</v>
      </c>
      <c r="F47" s="66" t="s">
        <v>39</v>
      </c>
      <c r="G47" s="67" t="s">
        <v>84</v>
      </c>
      <c r="H47" s="68"/>
      <c r="I47" s="66">
        <v>1</v>
      </c>
    </row>
    <row r="48" spans="3:9" ht="15.75">
      <c r="C48" s="63">
        <v>42</v>
      </c>
      <c r="D48" s="64">
        <v>52903</v>
      </c>
      <c r="E48" s="65" t="s">
        <v>85</v>
      </c>
      <c r="F48" s="66" t="s">
        <v>39</v>
      </c>
      <c r="G48" s="67" t="s">
        <v>86</v>
      </c>
      <c r="H48" s="68"/>
      <c r="I48" s="66">
        <v>1</v>
      </c>
    </row>
    <row r="49" spans="3:9" ht="15.75">
      <c r="C49" s="63">
        <v>43</v>
      </c>
      <c r="D49" s="64">
        <v>6217</v>
      </c>
      <c r="E49" s="65" t="s">
        <v>87</v>
      </c>
      <c r="F49" s="66" t="s">
        <v>39</v>
      </c>
      <c r="G49" s="67" t="s">
        <v>40</v>
      </c>
      <c r="H49" s="63"/>
      <c r="I49" s="66">
        <v>1</v>
      </c>
    </row>
    <row r="50" spans="3:9" ht="15.75">
      <c r="C50" s="63">
        <v>44</v>
      </c>
      <c r="D50" s="64">
        <v>51259</v>
      </c>
      <c r="E50" s="65" t="s">
        <v>88</v>
      </c>
      <c r="F50" s="66" t="s">
        <v>39</v>
      </c>
      <c r="G50" s="67" t="s">
        <v>40</v>
      </c>
      <c r="H50" s="63"/>
      <c r="I50" s="66">
        <v>1</v>
      </c>
    </row>
    <row r="51" spans="3:9" ht="15.75">
      <c r="C51" s="63">
        <v>45</v>
      </c>
      <c r="D51" s="64">
        <v>51267</v>
      </c>
      <c r="E51" s="65" t="s">
        <v>89</v>
      </c>
      <c r="F51" s="66" t="s">
        <v>39</v>
      </c>
      <c r="G51" s="67" t="s">
        <v>40</v>
      </c>
      <c r="H51" s="63"/>
      <c r="I51" s="66">
        <v>1</v>
      </c>
    </row>
    <row r="52" spans="3:9" ht="15.75">
      <c r="C52" s="63">
        <v>46</v>
      </c>
      <c r="D52" s="64">
        <v>51277</v>
      </c>
      <c r="E52" s="65" t="s">
        <v>90</v>
      </c>
      <c r="F52" s="66" t="s">
        <v>39</v>
      </c>
      <c r="G52" s="67" t="s">
        <v>40</v>
      </c>
      <c r="H52" s="63"/>
      <c r="I52" s="66">
        <v>1</v>
      </c>
    </row>
    <row r="53" spans="3:9" ht="15.75">
      <c r="C53" s="63">
        <v>47</v>
      </c>
      <c r="D53" s="68">
        <v>51284</v>
      </c>
      <c r="E53" s="70" t="s">
        <v>91</v>
      </c>
      <c r="F53" s="66" t="s">
        <v>76</v>
      </c>
      <c r="G53" s="67" t="s">
        <v>86</v>
      </c>
      <c r="H53" s="63"/>
      <c r="I53" s="66">
        <v>1</v>
      </c>
    </row>
    <row r="54" spans="3:9" ht="15.75">
      <c r="C54" s="63">
        <v>48</v>
      </c>
      <c r="D54" s="64">
        <v>51301</v>
      </c>
      <c r="E54" s="65" t="s">
        <v>92</v>
      </c>
      <c r="F54" s="66" t="s">
        <v>39</v>
      </c>
      <c r="G54" s="67" t="s">
        <v>40</v>
      </c>
      <c r="H54" s="63"/>
      <c r="I54" s="66">
        <v>1</v>
      </c>
    </row>
    <row r="55" spans="3:9" ht="15.75">
      <c r="C55" s="63">
        <v>49</v>
      </c>
      <c r="D55" s="64">
        <v>51319</v>
      </c>
      <c r="E55" s="65" t="s">
        <v>93</v>
      </c>
      <c r="F55" s="66" t="s">
        <v>39</v>
      </c>
      <c r="G55" s="67" t="s">
        <v>40</v>
      </c>
      <c r="H55" s="63"/>
      <c r="I55" s="66">
        <v>1</v>
      </c>
    </row>
    <row r="56" spans="3:9" ht="15.75">
      <c r="C56" s="63">
        <v>50</v>
      </c>
      <c r="D56" s="64">
        <v>51337</v>
      </c>
      <c r="E56" s="65" t="s">
        <v>94</v>
      </c>
      <c r="F56" s="66" t="s">
        <v>39</v>
      </c>
      <c r="G56" s="67" t="s">
        <v>40</v>
      </c>
      <c r="H56" s="63"/>
      <c r="I56" s="66">
        <v>1</v>
      </c>
    </row>
    <row r="57" spans="3:9" ht="15.75">
      <c r="C57" s="63">
        <v>51</v>
      </c>
      <c r="D57" s="64">
        <v>51346</v>
      </c>
      <c r="E57" s="65" t="s">
        <v>95</v>
      </c>
      <c r="F57" s="66" t="s">
        <v>39</v>
      </c>
      <c r="G57" s="67" t="s">
        <v>40</v>
      </c>
      <c r="H57" s="63"/>
      <c r="I57" s="66">
        <v>1</v>
      </c>
    </row>
    <row r="58" spans="3:9" ht="15.75">
      <c r="C58" s="63">
        <v>52</v>
      </c>
      <c r="D58" s="64">
        <v>51399</v>
      </c>
      <c r="E58" s="65" t="s">
        <v>96</v>
      </c>
      <c r="F58" s="66" t="s">
        <v>39</v>
      </c>
      <c r="G58" s="67" t="s">
        <v>40</v>
      </c>
      <c r="H58" s="63"/>
      <c r="I58" s="66">
        <v>1</v>
      </c>
    </row>
    <row r="59" spans="3:9" ht="15.75">
      <c r="C59" s="63">
        <v>53</v>
      </c>
      <c r="D59" s="64">
        <v>51498</v>
      </c>
      <c r="E59" s="65" t="s">
        <v>97</v>
      </c>
      <c r="F59" s="66" t="s">
        <v>39</v>
      </c>
      <c r="G59" s="67" t="s">
        <v>40</v>
      </c>
      <c r="H59" s="63"/>
      <c r="I59" s="66">
        <v>1</v>
      </c>
    </row>
    <row r="60" spans="3:9" ht="15.75">
      <c r="C60" s="63">
        <v>54</v>
      </c>
      <c r="D60" s="64">
        <v>51567</v>
      </c>
      <c r="E60" s="65" t="s">
        <v>98</v>
      </c>
      <c r="F60" s="66" t="s">
        <v>39</v>
      </c>
      <c r="G60" s="67" t="s">
        <v>40</v>
      </c>
      <c r="H60" s="63"/>
      <c r="I60" s="66">
        <v>1</v>
      </c>
    </row>
    <row r="61" spans="3:9" ht="15.75">
      <c r="C61" s="63">
        <v>55</v>
      </c>
      <c r="D61" s="64">
        <v>51612</v>
      </c>
      <c r="E61" s="65" t="s">
        <v>99</v>
      </c>
      <c r="F61" s="66" t="s">
        <v>39</v>
      </c>
      <c r="G61" s="67" t="s">
        <v>40</v>
      </c>
      <c r="H61" s="63"/>
      <c r="I61" s="66">
        <v>1</v>
      </c>
    </row>
    <row r="62" spans="3:9" ht="15.75">
      <c r="C62" s="63">
        <v>56</v>
      </c>
      <c r="D62" s="64">
        <v>51945</v>
      </c>
      <c r="E62" s="65" t="s">
        <v>100</v>
      </c>
      <c r="F62" s="66" t="s">
        <v>39</v>
      </c>
      <c r="G62" s="67" t="s">
        <v>40</v>
      </c>
      <c r="H62" s="63"/>
      <c r="I62" s="66">
        <v>1</v>
      </c>
    </row>
    <row r="63" spans="3:9" ht="15.75">
      <c r="C63" s="63">
        <v>57</v>
      </c>
      <c r="D63" s="64">
        <v>51971</v>
      </c>
      <c r="E63" s="65" t="s">
        <v>101</v>
      </c>
      <c r="F63" s="66" t="s">
        <v>39</v>
      </c>
      <c r="G63" s="67" t="s">
        <v>40</v>
      </c>
      <c r="H63" s="68"/>
      <c r="I63" s="66">
        <v>1</v>
      </c>
    </row>
    <row r="64" spans="3:9" ht="15.75">
      <c r="C64" s="63">
        <v>58</v>
      </c>
      <c r="D64" s="64">
        <v>51993</v>
      </c>
      <c r="E64" s="65" t="s">
        <v>102</v>
      </c>
      <c r="F64" s="66" t="s">
        <v>39</v>
      </c>
      <c r="G64" s="67" t="s">
        <v>40</v>
      </c>
      <c r="H64" s="63"/>
      <c r="I64" s="66">
        <v>1</v>
      </c>
    </row>
    <row r="65" spans="3:9" ht="15.75">
      <c r="C65" s="63">
        <v>59</v>
      </c>
      <c r="D65" s="64">
        <v>52029</v>
      </c>
      <c r="E65" s="65" t="s">
        <v>103</v>
      </c>
      <c r="F65" s="66" t="s">
        <v>39</v>
      </c>
      <c r="G65" s="67" t="s">
        <v>40</v>
      </c>
      <c r="H65" s="63"/>
      <c r="I65" s="66">
        <v>1</v>
      </c>
    </row>
    <row r="66" spans="3:9" ht="15.75">
      <c r="C66" s="63">
        <v>60</v>
      </c>
      <c r="D66" s="64">
        <v>52257</v>
      </c>
      <c r="E66" s="65" t="s">
        <v>104</v>
      </c>
      <c r="F66" s="66" t="s">
        <v>39</v>
      </c>
      <c r="G66" s="67" t="s">
        <v>40</v>
      </c>
      <c r="H66" s="63"/>
      <c r="I66" s="66">
        <v>1</v>
      </c>
    </row>
    <row r="67" spans="3:9" ht="15.75">
      <c r="C67" s="63">
        <v>61</v>
      </c>
      <c r="D67" s="64">
        <v>52368</v>
      </c>
      <c r="E67" s="65" t="s">
        <v>105</v>
      </c>
      <c r="F67" s="66" t="s">
        <v>39</v>
      </c>
      <c r="G67" s="67" t="s">
        <v>40</v>
      </c>
      <c r="H67" s="68"/>
      <c r="I67" s="66">
        <v>1</v>
      </c>
    </row>
    <row r="68" spans="3:9" ht="15.75">
      <c r="C68" s="63">
        <v>62</v>
      </c>
      <c r="D68" s="64">
        <v>52383</v>
      </c>
      <c r="E68" s="65" t="s">
        <v>106</v>
      </c>
      <c r="F68" s="66" t="s">
        <v>39</v>
      </c>
      <c r="G68" s="67" t="s">
        <v>40</v>
      </c>
      <c r="H68" s="68"/>
      <c r="I68" s="66">
        <v>1</v>
      </c>
    </row>
    <row r="69" spans="3:9" ht="15.75">
      <c r="C69" s="63">
        <v>63</v>
      </c>
      <c r="D69" s="64">
        <v>52643</v>
      </c>
      <c r="E69" s="65" t="s">
        <v>107</v>
      </c>
      <c r="F69" s="66" t="s">
        <v>39</v>
      </c>
      <c r="G69" s="67" t="s">
        <v>40</v>
      </c>
      <c r="H69" s="63"/>
      <c r="I69" s="66">
        <v>1</v>
      </c>
    </row>
    <row r="70" spans="3:9" ht="15.75">
      <c r="C70" s="63">
        <v>64</v>
      </c>
      <c r="D70" s="64">
        <v>52902</v>
      </c>
      <c r="E70" s="65" t="s">
        <v>108</v>
      </c>
      <c r="F70" s="66" t="s">
        <v>39</v>
      </c>
      <c r="G70" s="67" t="s">
        <v>40</v>
      </c>
      <c r="H70" s="63"/>
      <c r="I70" s="66">
        <v>1</v>
      </c>
    </row>
    <row r="71" spans="3:9" ht="15.75">
      <c r="C71" s="63">
        <v>65</v>
      </c>
      <c r="D71" s="64">
        <v>52945</v>
      </c>
      <c r="E71" s="65" t="s">
        <v>109</v>
      </c>
      <c r="F71" s="66" t="s">
        <v>39</v>
      </c>
      <c r="G71" s="67" t="s">
        <v>40</v>
      </c>
      <c r="H71" s="68"/>
      <c r="I71" s="66">
        <v>1</v>
      </c>
    </row>
    <row r="72" spans="3:9" ht="15.75">
      <c r="C72" s="63">
        <v>66</v>
      </c>
      <c r="D72" s="64">
        <v>52946</v>
      </c>
      <c r="E72" s="65" t="s">
        <v>110</v>
      </c>
      <c r="F72" s="66" t="s">
        <v>39</v>
      </c>
      <c r="G72" s="67" t="s">
        <v>40</v>
      </c>
      <c r="H72" s="68"/>
      <c r="I72" s="66">
        <v>1</v>
      </c>
    </row>
    <row r="73" spans="3:9" ht="15.75">
      <c r="C73" s="63">
        <v>67</v>
      </c>
      <c r="D73" s="64">
        <v>52964</v>
      </c>
      <c r="E73" s="65" t="s">
        <v>111</v>
      </c>
      <c r="F73" s="66" t="s">
        <v>39</v>
      </c>
      <c r="G73" s="67" t="s">
        <v>40</v>
      </c>
      <c r="H73" s="68"/>
      <c r="I73" s="66">
        <v>1</v>
      </c>
    </row>
    <row r="74" spans="3:9" ht="15.75">
      <c r="C74" s="63">
        <v>68</v>
      </c>
      <c r="D74" s="64">
        <v>52984</v>
      </c>
      <c r="E74" s="65" t="s">
        <v>112</v>
      </c>
      <c r="F74" s="66" t="s">
        <v>39</v>
      </c>
      <c r="G74" s="67" t="s">
        <v>40</v>
      </c>
      <c r="H74" s="63"/>
      <c r="I74" s="66">
        <v>1</v>
      </c>
    </row>
    <row r="75" spans="3:9" ht="15.75">
      <c r="C75" s="63">
        <v>69</v>
      </c>
      <c r="D75" s="64">
        <v>52943</v>
      </c>
      <c r="E75" s="65" t="s">
        <v>113</v>
      </c>
      <c r="F75" s="66" t="s">
        <v>39</v>
      </c>
      <c r="G75" s="67" t="s">
        <v>40</v>
      </c>
      <c r="H75" s="63"/>
      <c r="I75" s="66">
        <v>1</v>
      </c>
    </row>
    <row r="76" spans="3:9" ht="15.75">
      <c r="C76" s="63">
        <v>70</v>
      </c>
      <c r="D76" s="64">
        <v>53145</v>
      </c>
      <c r="E76" s="65" t="s">
        <v>114</v>
      </c>
      <c r="F76" s="66" t="s">
        <v>39</v>
      </c>
      <c r="G76" s="67" t="s">
        <v>40</v>
      </c>
      <c r="H76" s="63"/>
      <c r="I76" s="66">
        <v>1</v>
      </c>
    </row>
    <row r="77" spans="3:9" ht="15.75">
      <c r="C77" s="63">
        <v>71</v>
      </c>
      <c r="D77" s="64">
        <v>53150</v>
      </c>
      <c r="E77" s="65" t="s">
        <v>115</v>
      </c>
      <c r="F77" s="66" t="s">
        <v>39</v>
      </c>
      <c r="G77" s="67" t="s">
        <v>40</v>
      </c>
      <c r="H77" s="63"/>
      <c r="I77" s="66">
        <v>1</v>
      </c>
    </row>
    <row r="78" spans="3:9" ht="15.75">
      <c r="C78" s="63">
        <v>72</v>
      </c>
      <c r="D78" s="64">
        <v>52600</v>
      </c>
      <c r="E78" s="65" t="s">
        <v>116</v>
      </c>
      <c r="F78" s="66" t="s">
        <v>76</v>
      </c>
      <c r="G78" s="67" t="s">
        <v>40</v>
      </c>
      <c r="H78" s="63"/>
      <c r="I78" s="66">
        <v>1</v>
      </c>
    </row>
    <row r="79" spans="3:9" ht="15.75">
      <c r="C79" s="63">
        <v>73</v>
      </c>
      <c r="D79" s="64">
        <v>51265</v>
      </c>
      <c r="E79" s="65" t="s">
        <v>117</v>
      </c>
      <c r="F79" s="66" t="s">
        <v>39</v>
      </c>
      <c r="G79" s="67" t="s">
        <v>84</v>
      </c>
      <c r="H79" s="63"/>
      <c r="I79" s="66">
        <v>1</v>
      </c>
    </row>
    <row r="80" spans="3:9" ht="15.75">
      <c r="C80" s="63">
        <v>74</v>
      </c>
      <c r="D80" s="64">
        <v>51268</v>
      </c>
      <c r="E80" s="65" t="s">
        <v>118</v>
      </c>
      <c r="F80" s="66" t="s">
        <v>39</v>
      </c>
      <c r="G80" s="67" t="s">
        <v>84</v>
      </c>
      <c r="H80" s="63"/>
      <c r="I80" s="66">
        <v>1</v>
      </c>
    </row>
    <row r="81" spans="3:9" ht="15.75">
      <c r="C81" s="63">
        <v>75</v>
      </c>
      <c r="D81" s="64">
        <v>51275</v>
      </c>
      <c r="E81" s="65" t="s">
        <v>119</v>
      </c>
      <c r="F81" s="66" t="s">
        <v>39</v>
      </c>
      <c r="G81" s="67" t="s">
        <v>40</v>
      </c>
      <c r="H81" s="63"/>
      <c r="I81" s="66">
        <v>5</v>
      </c>
    </row>
    <row r="82" spans="3:9" ht="15.75">
      <c r="C82" s="63">
        <v>76</v>
      </c>
      <c r="D82" s="64">
        <v>51339</v>
      </c>
      <c r="E82" s="65" t="s">
        <v>120</v>
      </c>
      <c r="F82" s="66" t="s">
        <v>39</v>
      </c>
      <c r="G82" s="67" t="s">
        <v>40</v>
      </c>
      <c r="H82" s="63"/>
      <c r="I82" s="66">
        <v>5</v>
      </c>
    </row>
    <row r="83" spans="3:9" ht="15.75">
      <c r="C83" s="63">
        <v>77</v>
      </c>
      <c r="D83" s="64">
        <v>51460</v>
      </c>
      <c r="E83" s="65" t="s">
        <v>121</v>
      </c>
      <c r="F83" s="66" t="s">
        <v>39</v>
      </c>
      <c r="G83" s="67" t="s">
        <v>40</v>
      </c>
      <c r="H83" s="63"/>
      <c r="I83" s="66">
        <v>5</v>
      </c>
    </row>
    <row r="84" spans="3:9" ht="15.75">
      <c r="C84" s="63">
        <v>78</v>
      </c>
      <c r="D84" s="68">
        <v>52530</v>
      </c>
      <c r="E84" s="70" t="s">
        <v>122</v>
      </c>
      <c r="F84" s="66" t="s">
        <v>39</v>
      </c>
      <c r="G84" s="67" t="s">
        <v>40</v>
      </c>
      <c r="H84" s="63"/>
      <c r="I84" s="66">
        <v>5</v>
      </c>
    </row>
    <row r="85" spans="3:9" ht="15.75">
      <c r="C85" s="63">
        <v>79</v>
      </c>
      <c r="D85" s="64">
        <v>52816</v>
      </c>
      <c r="E85" s="70" t="s">
        <v>123</v>
      </c>
      <c r="F85" s="66" t="s">
        <v>39</v>
      </c>
      <c r="G85" s="67" t="s">
        <v>40</v>
      </c>
      <c r="H85" s="63"/>
      <c r="I85" s="66">
        <v>5</v>
      </c>
    </row>
    <row r="86" spans="3:9" ht="15.75">
      <c r="C86" s="63">
        <v>80</v>
      </c>
      <c r="D86" s="64">
        <v>51520</v>
      </c>
      <c r="E86" s="65" t="s">
        <v>124</v>
      </c>
      <c r="F86" s="66" t="s">
        <v>39</v>
      </c>
      <c r="G86" s="67" t="s">
        <v>84</v>
      </c>
      <c r="H86" s="63"/>
      <c r="I86" s="66">
        <v>1</v>
      </c>
    </row>
    <row r="87" spans="3:9" ht="15.75">
      <c r="C87" s="63">
        <v>81</v>
      </c>
      <c r="D87" s="64">
        <v>51100</v>
      </c>
      <c r="E87" s="65" t="s">
        <v>125</v>
      </c>
      <c r="F87" s="66" t="s">
        <v>39</v>
      </c>
      <c r="G87" s="67" t="s">
        <v>84</v>
      </c>
      <c r="H87" s="63"/>
      <c r="I87" s="66">
        <v>1</v>
      </c>
    </row>
    <row r="88" spans="3:9" ht="15.75">
      <c r="C88" s="63">
        <v>82</v>
      </c>
      <c r="D88" s="64">
        <v>51136</v>
      </c>
      <c r="E88" s="65" t="s">
        <v>126</v>
      </c>
      <c r="F88" s="66" t="s">
        <v>39</v>
      </c>
      <c r="G88" s="71" t="s">
        <v>48</v>
      </c>
      <c r="H88" s="63"/>
      <c r="I88" s="66">
        <v>1</v>
      </c>
    </row>
    <row r="89" spans="3:9" ht="15.75">
      <c r="C89" s="63">
        <v>83</v>
      </c>
      <c r="D89" s="64">
        <v>53259</v>
      </c>
      <c r="E89" s="65" t="s">
        <v>127</v>
      </c>
      <c r="F89" s="66" t="s">
        <v>39</v>
      </c>
      <c r="G89" s="67" t="s">
        <v>40</v>
      </c>
      <c r="H89" s="63"/>
      <c r="I89" s="66">
        <v>1</v>
      </c>
    </row>
    <row r="90" spans="3:9" ht="15.75">
      <c r="C90" s="63">
        <v>84</v>
      </c>
      <c r="D90" s="64">
        <v>53249</v>
      </c>
      <c r="E90" s="65" t="s">
        <v>128</v>
      </c>
      <c r="F90" s="66" t="s">
        <v>39</v>
      </c>
      <c r="G90" s="67" t="s">
        <v>40</v>
      </c>
      <c r="H90" s="63"/>
      <c r="I90" s="66">
        <v>1</v>
      </c>
    </row>
    <row r="91" spans="3:9" ht="15.75">
      <c r="C91" s="63">
        <v>85</v>
      </c>
      <c r="D91" s="72">
        <v>53251</v>
      </c>
      <c r="E91" s="65" t="s">
        <v>129</v>
      </c>
      <c r="F91" s="66" t="s">
        <v>39</v>
      </c>
      <c r="G91" s="67" t="s">
        <v>40</v>
      </c>
      <c r="H91" s="63"/>
      <c r="I91" s="66">
        <v>1</v>
      </c>
    </row>
    <row r="92" spans="3:9" ht="15.75">
      <c r="C92" s="63">
        <v>86</v>
      </c>
      <c r="D92" s="72">
        <v>53260</v>
      </c>
      <c r="E92" s="65" t="s">
        <v>130</v>
      </c>
      <c r="F92" s="66" t="s">
        <v>39</v>
      </c>
      <c r="G92" s="67" t="s">
        <v>40</v>
      </c>
      <c r="H92" s="63"/>
      <c r="I92" s="66">
        <v>1</v>
      </c>
    </row>
    <row r="93" spans="3:9" ht="15.75">
      <c r="C93" s="63">
        <v>87</v>
      </c>
      <c r="D93" s="72">
        <v>53296</v>
      </c>
      <c r="E93" s="65" t="s">
        <v>131</v>
      </c>
      <c r="F93" s="66" t="s">
        <v>39</v>
      </c>
      <c r="G93" s="67" t="s">
        <v>40</v>
      </c>
      <c r="H93" s="63"/>
      <c r="I93" s="66">
        <v>1</v>
      </c>
    </row>
    <row r="94" spans="3:9" ht="15.75">
      <c r="C94" s="63">
        <v>88</v>
      </c>
      <c r="D94" s="72">
        <v>53294</v>
      </c>
      <c r="E94" s="65" t="s">
        <v>132</v>
      </c>
      <c r="F94" s="66" t="s">
        <v>39</v>
      </c>
      <c r="G94" s="67" t="s">
        <v>40</v>
      </c>
      <c r="H94" s="63"/>
      <c r="I94" s="66">
        <v>1</v>
      </c>
    </row>
    <row r="95" spans="3:9" ht="15.75">
      <c r="C95" s="63">
        <v>89</v>
      </c>
      <c r="D95" s="72">
        <v>53265</v>
      </c>
      <c r="E95" s="65" t="s">
        <v>133</v>
      </c>
      <c r="F95" s="66" t="s">
        <v>39</v>
      </c>
      <c r="G95" s="67" t="s">
        <v>40</v>
      </c>
      <c r="H95" s="63"/>
      <c r="I95" s="66">
        <v>1</v>
      </c>
    </row>
    <row r="96" spans="3:9" ht="15.75">
      <c r="C96" s="63">
        <v>90</v>
      </c>
      <c r="D96" s="72">
        <v>53253</v>
      </c>
      <c r="E96" s="65" t="s">
        <v>134</v>
      </c>
      <c r="F96" s="66" t="s">
        <v>39</v>
      </c>
      <c r="G96" s="67" t="s">
        <v>40</v>
      </c>
      <c r="H96" s="63"/>
      <c r="I96" s="66">
        <v>1</v>
      </c>
    </row>
    <row r="97" spans="3:9" ht="15.75">
      <c r="C97" s="63">
        <v>91</v>
      </c>
      <c r="D97" s="72">
        <v>53250</v>
      </c>
      <c r="E97" s="65" t="s">
        <v>135</v>
      </c>
      <c r="F97" s="66" t="s">
        <v>39</v>
      </c>
      <c r="G97" s="67" t="s">
        <v>40</v>
      </c>
      <c r="H97" s="63"/>
      <c r="I97" s="66">
        <v>1</v>
      </c>
    </row>
    <row r="98" spans="3:9" ht="15.75">
      <c r="C98" s="63">
        <v>92</v>
      </c>
      <c r="D98" s="64">
        <v>52384</v>
      </c>
      <c r="E98" s="65" t="s">
        <v>136</v>
      </c>
      <c r="F98" s="66" t="s">
        <v>39</v>
      </c>
      <c r="G98" s="67" t="s">
        <v>40</v>
      </c>
      <c r="H98" s="63"/>
      <c r="I98" s="66">
        <v>3</v>
      </c>
    </row>
    <row r="99" spans="3:9" ht="15.75">
      <c r="C99" s="63">
        <v>93</v>
      </c>
      <c r="D99" s="64">
        <v>51679</v>
      </c>
      <c r="E99" s="65" t="s">
        <v>137</v>
      </c>
      <c r="F99" s="66" t="s">
        <v>39</v>
      </c>
      <c r="G99" s="67" t="s">
        <v>40</v>
      </c>
      <c r="H99" s="63"/>
      <c r="I99" s="66">
        <v>2</v>
      </c>
    </row>
    <row r="100" spans="3:9" ht="15.75">
      <c r="C100" s="63">
        <v>94</v>
      </c>
      <c r="D100" s="64">
        <v>52640</v>
      </c>
      <c r="E100" s="65" t="s">
        <v>138</v>
      </c>
      <c r="F100" s="66" t="s">
        <v>39</v>
      </c>
      <c r="G100" s="67" t="s">
        <v>40</v>
      </c>
      <c r="H100" s="63"/>
      <c r="I100" s="66">
        <v>2</v>
      </c>
    </row>
    <row r="101" spans="3:9" ht="15.75">
      <c r="C101" s="63">
        <v>95</v>
      </c>
      <c r="D101" s="64">
        <v>5721</v>
      </c>
      <c r="E101" s="65" t="s">
        <v>139</v>
      </c>
      <c r="F101" s="66" t="s">
        <v>39</v>
      </c>
      <c r="G101" s="67" t="s">
        <v>40</v>
      </c>
      <c r="H101" s="63"/>
      <c r="I101" s="66">
        <v>2</v>
      </c>
    </row>
    <row r="102" spans="3:9" ht="15.75">
      <c r="C102" s="63">
        <v>96</v>
      </c>
      <c r="D102" s="64">
        <v>6838</v>
      </c>
      <c r="E102" s="65" t="s">
        <v>140</v>
      </c>
      <c r="F102" s="66" t="s">
        <v>39</v>
      </c>
      <c r="G102" s="67" t="s">
        <v>40</v>
      </c>
      <c r="H102" s="63"/>
      <c r="I102" s="66">
        <v>2</v>
      </c>
    </row>
    <row r="103" spans="3:9" ht="15.75">
      <c r="C103" s="63">
        <v>97</v>
      </c>
      <c r="D103" s="64">
        <v>51257</v>
      </c>
      <c r="E103" s="65" t="s">
        <v>141</v>
      </c>
      <c r="F103" s="66" t="s">
        <v>39</v>
      </c>
      <c r="G103" s="67" t="s">
        <v>48</v>
      </c>
      <c r="H103" s="63"/>
      <c r="I103" s="66">
        <v>2</v>
      </c>
    </row>
    <row r="104" spans="3:9" ht="15.75">
      <c r="C104" s="63">
        <v>98</v>
      </c>
      <c r="D104" s="64">
        <v>51281</v>
      </c>
      <c r="E104" s="65" t="s">
        <v>142</v>
      </c>
      <c r="F104" s="66" t="s">
        <v>39</v>
      </c>
      <c r="G104" s="67" t="s">
        <v>40</v>
      </c>
      <c r="H104" s="63"/>
      <c r="I104" s="66">
        <v>2</v>
      </c>
    </row>
    <row r="105" spans="3:9" ht="15.75">
      <c r="C105" s="63">
        <v>99</v>
      </c>
      <c r="D105" s="64">
        <v>51305</v>
      </c>
      <c r="E105" s="65" t="s">
        <v>143</v>
      </c>
      <c r="F105" s="66" t="s">
        <v>39</v>
      </c>
      <c r="G105" s="67" t="s">
        <v>40</v>
      </c>
      <c r="H105" s="63"/>
      <c r="I105" s="66">
        <v>2</v>
      </c>
    </row>
    <row r="106" spans="3:9" ht="15.75">
      <c r="C106" s="63">
        <v>100</v>
      </c>
      <c r="D106" s="64">
        <v>51331</v>
      </c>
      <c r="E106" s="65" t="s">
        <v>144</v>
      </c>
      <c r="F106" s="66" t="s">
        <v>39</v>
      </c>
      <c r="G106" s="67" t="s">
        <v>40</v>
      </c>
      <c r="H106" s="63"/>
      <c r="I106" s="66">
        <v>2</v>
      </c>
    </row>
    <row r="107" spans="3:9" ht="15.75">
      <c r="C107" s="63">
        <v>101</v>
      </c>
      <c r="D107" s="64">
        <v>51446</v>
      </c>
      <c r="E107" s="65" t="s">
        <v>145</v>
      </c>
      <c r="F107" s="66" t="s">
        <v>39</v>
      </c>
      <c r="G107" s="67" t="s">
        <v>40</v>
      </c>
      <c r="H107" s="63"/>
      <c r="I107" s="66">
        <v>2</v>
      </c>
    </row>
    <row r="108" spans="3:9" ht="15.75">
      <c r="C108" s="63">
        <v>102</v>
      </c>
      <c r="D108" s="64">
        <v>51602</v>
      </c>
      <c r="E108" s="65" t="s">
        <v>146</v>
      </c>
      <c r="F108" s="66" t="s">
        <v>39</v>
      </c>
      <c r="G108" s="67" t="s">
        <v>40</v>
      </c>
      <c r="H108" s="63"/>
      <c r="I108" s="66">
        <v>2</v>
      </c>
    </row>
    <row r="109" spans="3:9" ht="15.75">
      <c r="C109" s="63">
        <v>103</v>
      </c>
      <c r="D109" s="64">
        <v>6200</v>
      </c>
      <c r="E109" s="65" t="s">
        <v>147</v>
      </c>
      <c r="F109" s="66" t="s">
        <v>39</v>
      </c>
      <c r="G109" s="71" t="s">
        <v>48</v>
      </c>
      <c r="H109" s="68"/>
      <c r="I109" s="66">
        <v>1</v>
      </c>
    </row>
    <row r="110" spans="3:9" ht="15.75">
      <c r="C110" s="63">
        <v>104</v>
      </c>
      <c r="D110" s="64">
        <v>6835</v>
      </c>
      <c r="E110" s="65" t="s">
        <v>148</v>
      </c>
      <c r="F110" s="66" t="s">
        <v>39</v>
      </c>
      <c r="G110" s="67" t="s">
        <v>40</v>
      </c>
      <c r="H110" s="68"/>
      <c r="I110" s="66">
        <v>1</v>
      </c>
    </row>
    <row r="111" spans="3:9" ht="15.75">
      <c r="C111" s="63">
        <v>105</v>
      </c>
      <c r="D111" s="64">
        <v>52000</v>
      </c>
      <c r="E111" s="65" t="s">
        <v>149</v>
      </c>
      <c r="F111" s="66" t="s">
        <v>39</v>
      </c>
      <c r="G111" s="67" t="s">
        <v>40</v>
      </c>
      <c r="H111" s="68"/>
      <c r="I111" s="66">
        <v>1</v>
      </c>
    </row>
    <row r="112" spans="3:9" ht="15.75">
      <c r="C112" s="63">
        <v>106</v>
      </c>
      <c r="D112" s="64">
        <v>52118</v>
      </c>
      <c r="E112" s="65" t="s">
        <v>150</v>
      </c>
      <c r="F112" s="66" t="s">
        <v>39</v>
      </c>
      <c r="G112" s="67" t="s">
        <v>40</v>
      </c>
      <c r="H112" s="68"/>
      <c r="I112" s="66">
        <v>1</v>
      </c>
    </row>
    <row r="113" spans="3:9" ht="15.75">
      <c r="C113" s="63">
        <v>107</v>
      </c>
      <c r="D113" s="64">
        <v>52791</v>
      </c>
      <c r="E113" s="65" t="s">
        <v>151</v>
      </c>
      <c r="F113" s="66" t="s">
        <v>39</v>
      </c>
      <c r="G113" s="67" t="s">
        <v>40</v>
      </c>
      <c r="H113" s="63"/>
      <c r="I113" s="66">
        <v>1</v>
      </c>
    </row>
    <row r="114" spans="3:9" ht="15.75">
      <c r="C114" s="63">
        <v>108</v>
      </c>
      <c r="D114" s="64">
        <v>52145</v>
      </c>
      <c r="E114" s="65" t="s">
        <v>152</v>
      </c>
      <c r="F114" s="66" t="s">
        <v>39</v>
      </c>
      <c r="G114" s="67" t="s">
        <v>40</v>
      </c>
      <c r="H114" s="63"/>
      <c r="I114" s="66">
        <v>1</v>
      </c>
    </row>
    <row r="115" spans="3:9" ht="15.75">
      <c r="C115" s="63">
        <v>109</v>
      </c>
      <c r="D115" s="64">
        <v>52229</v>
      </c>
      <c r="E115" s="65" t="s">
        <v>153</v>
      </c>
      <c r="F115" s="66" t="s">
        <v>39</v>
      </c>
      <c r="G115" s="67" t="s">
        <v>40</v>
      </c>
      <c r="H115" s="63"/>
      <c r="I115" s="66">
        <v>1</v>
      </c>
    </row>
    <row r="116" spans="3:9" ht="15.75">
      <c r="C116" s="63">
        <v>110</v>
      </c>
      <c r="D116" s="64">
        <v>52308</v>
      </c>
      <c r="E116" s="65" t="s">
        <v>154</v>
      </c>
      <c r="F116" s="66" t="s">
        <v>39</v>
      </c>
      <c r="G116" s="67" t="s">
        <v>40</v>
      </c>
      <c r="H116" s="63"/>
      <c r="I116" s="66">
        <v>1</v>
      </c>
    </row>
    <row r="117" spans="3:9" ht="15.75">
      <c r="C117" s="63">
        <v>111</v>
      </c>
      <c r="D117" s="64">
        <v>52977</v>
      </c>
      <c r="E117" s="65" t="s">
        <v>155</v>
      </c>
      <c r="F117" s="66" t="s">
        <v>39</v>
      </c>
      <c r="G117" s="67" t="s">
        <v>40</v>
      </c>
      <c r="H117" s="68"/>
      <c r="I117" s="66">
        <v>1</v>
      </c>
    </row>
    <row r="118" spans="3:9" ht="15.75">
      <c r="C118" s="63">
        <v>112</v>
      </c>
      <c r="D118" s="68">
        <v>53148</v>
      </c>
      <c r="E118" s="70" t="s">
        <v>156</v>
      </c>
      <c r="F118" s="66" t="s">
        <v>39</v>
      </c>
      <c r="G118" s="67" t="s">
        <v>40</v>
      </c>
      <c r="H118" s="63"/>
      <c r="I118" s="66">
        <v>1</v>
      </c>
    </row>
    <row r="119" spans="3:9" ht="15.75">
      <c r="C119" s="63">
        <v>113</v>
      </c>
      <c r="D119" s="64">
        <v>51262</v>
      </c>
      <c r="E119" s="65" t="s">
        <v>157</v>
      </c>
      <c r="F119" s="66" t="s">
        <v>39</v>
      </c>
      <c r="G119" s="71" t="s">
        <v>48</v>
      </c>
      <c r="H119" s="63"/>
      <c r="I119" s="66">
        <v>1</v>
      </c>
    </row>
    <row r="120" spans="3:9" ht="15.75">
      <c r="C120" s="63">
        <v>114</v>
      </c>
      <c r="D120" s="64">
        <v>51367</v>
      </c>
      <c r="E120" s="65" t="s">
        <v>158</v>
      </c>
      <c r="F120" s="66" t="s">
        <v>39</v>
      </c>
      <c r="G120" s="67" t="s">
        <v>40</v>
      </c>
      <c r="H120" s="63"/>
      <c r="I120" s="66">
        <v>1</v>
      </c>
    </row>
    <row r="121" spans="3:9" ht="15.75">
      <c r="C121" s="63">
        <v>115</v>
      </c>
      <c r="D121" s="64">
        <v>51499</v>
      </c>
      <c r="E121" s="65" t="s">
        <v>159</v>
      </c>
      <c r="F121" s="66" t="s">
        <v>39</v>
      </c>
      <c r="G121" s="67" t="s">
        <v>40</v>
      </c>
      <c r="H121" s="63"/>
      <c r="I121" s="66">
        <v>1</v>
      </c>
    </row>
    <row r="122" spans="3:9" ht="15.75">
      <c r="C122" s="63">
        <v>116</v>
      </c>
      <c r="D122" s="64">
        <v>51501</v>
      </c>
      <c r="E122" s="65" t="s">
        <v>160</v>
      </c>
      <c r="F122" s="66" t="s">
        <v>39</v>
      </c>
      <c r="G122" s="67" t="s">
        <v>40</v>
      </c>
      <c r="H122" s="63"/>
      <c r="I122" s="66">
        <v>1</v>
      </c>
    </row>
    <row r="123" spans="3:9" ht="15.75">
      <c r="C123" s="63">
        <v>117</v>
      </c>
      <c r="D123" s="64">
        <v>51806</v>
      </c>
      <c r="E123" s="65" t="s">
        <v>161</v>
      </c>
      <c r="F123" s="66" t="s">
        <v>39</v>
      </c>
      <c r="G123" s="67" t="s">
        <v>40</v>
      </c>
      <c r="H123" s="63"/>
      <c r="I123" s="66">
        <v>1</v>
      </c>
    </row>
    <row r="124" spans="3:9" ht="15.75">
      <c r="C124" s="63">
        <v>118</v>
      </c>
      <c r="D124" s="64">
        <v>53146</v>
      </c>
      <c r="E124" s="65" t="s">
        <v>162</v>
      </c>
      <c r="F124" s="66" t="s">
        <v>39</v>
      </c>
      <c r="G124" s="67" t="s">
        <v>40</v>
      </c>
      <c r="H124" s="63"/>
      <c r="I124" s="66">
        <v>1</v>
      </c>
    </row>
    <row r="125" spans="3:9" ht="15.75">
      <c r="C125" s="63">
        <v>119</v>
      </c>
      <c r="D125" s="64">
        <v>51497</v>
      </c>
      <c r="E125" s="65" t="s">
        <v>163</v>
      </c>
      <c r="F125" s="66" t="s">
        <v>39</v>
      </c>
      <c r="G125" s="67" t="s">
        <v>40</v>
      </c>
      <c r="H125" s="63"/>
      <c r="I125" s="66">
        <v>1</v>
      </c>
    </row>
    <row r="126" spans="3:9" ht="15.75">
      <c r="C126" s="63">
        <v>120</v>
      </c>
      <c r="D126" s="64">
        <v>51695</v>
      </c>
      <c r="E126" s="65" t="s">
        <v>164</v>
      </c>
      <c r="F126" s="66" t="s">
        <v>39</v>
      </c>
      <c r="G126" s="67" t="s">
        <v>40</v>
      </c>
      <c r="H126" s="63"/>
      <c r="I126" s="66">
        <v>1</v>
      </c>
    </row>
    <row r="127" spans="3:9" ht="15.75">
      <c r="C127" s="63">
        <v>121</v>
      </c>
      <c r="D127" s="64">
        <v>52644</v>
      </c>
      <c r="E127" s="65" t="s">
        <v>165</v>
      </c>
      <c r="F127" s="66" t="s">
        <v>39</v>
      </c>
      <c r="G127" s="67" t="s">
        <v>40</v>
      </c>
      <c r="H127" s="68"/>
      <c r="I127" s="66">
        <v>1</v>
      </c>
    </row>
    <row r="128" spans="3:9" ht="15.75">
      <c r="C128" s="63">
        <v>122</v>
      </c>
      <c r="D128" s="64">
        <v>52825</v>
      </c>
      <c r="E128" s="65" t="s">
        <v>166</v>
      </c>
      <c r="F128" s="66" t="s">
        <v>39</v>
      </c>
      <c r="G128" s="67" t="s">
        <v>40</v>
      </c>
      <c r="H128" s="68"/>
      <c r="I128" s="66">
        <v>1</v>
      </c>
    </row>
    <row r="129" spans="3:9" ht="15.75">
      <c r="C129" s="63">
        <v>123</v>
      </c>
      <c r="D129" s="64">
        <v>52950</v>
      </c>
      <c r="E129" s="65" t="s">
        <v>167</v>
      </c>
      <c r="F129" s="66" t="s">
        <v>39</v>
      </c>
      <c r="G129" s="67" t="s">
        <v>40</v>
      </c>
      <c r="H129" s="63"/>
      <c r="I129" s="66">
        <v>1</v>
      </c>
    </row>
    <row r="130" spans="3:9" ht="15.75">
      <c r="C130" s="63">
        <v>124</v>
      </c>
      <c r="D130" s="64">
        <v>51418</v>
      </c>
      <c r="E130" s="65" t="s">
        <v>168</v>
      </c>
      <c r="F130" s="66" t="s">
        <v>39</v>
      </c>
      <c r="G130" s="67" t="s">
        <v>84</v>
      </c>
      <c r="H130" s="63"/>
      <c r="I130" s="66">
        <v>1</v>
      </c>
    </row>
    <row r="131" spans="3:9" ht="15.75">
      <c r="C131" s="63">
        <v>125</v>
      </c>
      <c r="D131" s="68">
        <v>6326</v>
      </c>
      <c r="E131" s="70" t="s">
        <v>169</v>
      </c>
      <c r="F131" s="66" t="s">
        <v>39</v>
      </c>
      <c r="G131" s="67" t="s">
        <v>40</v>
      </c>
      <c r="H131" s="63"/>
      <c r="I131" s="66">
        <v>3</v>
      </c>
    </row>
    <row r="132" spans="3:9" ht="15.75">
      <c r="C132" s="63">
        <v>126</v>
      </c>
      <c r="D132" s="64">
        <v>51797</v>
      </c>
      <c r="E132" s="65" t="s">
        <v>170</v>
      </c>
      <c r="F132" s="66" t="s">
        <v>76</v>
      </c>
      <c r="G132" s="67" t="s">
        <v>40</v>
      </c>
      <c r="H132" s="63"/>
      <c r="I132" s="66">
        <v>1</v>
      </c>
    </row>
    <row r="133" spans="3:9" ht="15.75">
      <c r="C133" s="63">
        <v>127</v>
      </c>
      <c r="D133" s="64">
        <v>52694</v>
      </c>
      <c r="E133" s="65" t="s">
        <v>171</v>
      </c>
      <c r="F133" s="66" t="s">
        <v>76</v>
      </c>
      <c r="G133" s="67" t="s">
        <v>40</v>
      </c>
      <c r="H133" s="63"/>
      <c r="I133" s="66">
        <v>1</v>
      </c>
    </row>
    <row r="134" spans="3:9" ht="15.75">
      <c r="C134" s="63">
        <v>128</v>
      </c>
      <c r="D134" s="64">
        <v>53147</v>
      </c>
      <c r="E134" s="65" t="s">
        <v>172</v>
      </c>
      <c r="F134" s="66" t="s">
        <v>39</v>
      </c>
      <c r="G134" s="67" t="s">
        <v>40</v>
      </c>
      <c r="H134" s="63"/>
      <c r="I134" s="66">
        <v>1</v>
      </c>
    </row>
    <row r="135" spans="3:9" ht="15.75">
      <c r="C135" s="63">
        <v>129</v>
      </c>
      <c r="D135" s="64">
        <v>53268</v>
      </c>
      <c r="E135" s="65" t="s">
        <v>173</v>
      </c>
      <c r="F135" s="66" t="s">
        <v>39</v>
      </c>
      <c r="G135" s="67" t="s">
        <v>40</v>
      </c>
      <c r="H135" s="63"/>
      <c r="I135" s="66">
        <v>1</v>
      </c>
    </row>
    <row r="136" spans="3:9" ht="15.75">
      <c r="C136" s="63">
        <v>130</v>
      </c>
      <c r="D136" s="64">
        <v>51084</v>
      </c>
      <c r="E136" s="65" t="s">
        <v>174</v>
      </c>
      <c r="F136" s="66" t="s">
        <v>76</v>
      </c>
      <c r="G136" s="67" t="s">
        <v>40</v>
      </c>
      <c r="H136" s="63"/>
      <c r="I136" s="66">
        <v>1</v>
      </c>
    </row>
    <row r="137" spans="3:9" ht="15.75">
      <c r="C137" s="63">
        <v>131</v>
      </c>
      <c r="D137" s="64">
        <v>51246</v>
      </c>
      <c r="E137" s="65" t="s">
        <v>175</v>
      </c>
      <c r="F137" s="66" t="s">
        <v>76</v>
      </c>
      <c r="G137" s="67" t="s">
        <v>40</v>
      </c>
      <c r="H137" s="63"/>
      <c r="I137" s="66">
        <v>1</v>
      </c>
    </row>
    <row r="138" spans="3:9" ht="15.75">
      <c r="C138" s="63">
        <v>132</v>
      </c>
      <c r="D138" s="64">
        <v>51253</v>
      </c>
      <c r="E138" s="65" t="s">
        <v>176</v>
      </c>
      <c r="F138" s="66" t="s">
        <v>76</v>
      </c>
      <c r="G138" s="67" t="s">
        <v>40</v>
      </c>
      <c r="H138" s="63"/>
      <c r="I138" s="66">
        <v>1</v>
      </c>
    </row>
    <row r="139" spans="3:9" ht="15.75">
      <c r="C139" s="63">
        <v>133</v>
      </c>
      <c r="D139" s="64">
        <v>51320</v>
      </c>
      <c r="E139" s="65" t="s">
        <v>177</v>
      </c>
      <c r="F139" s="66" t="s">
        <v>76</v>
      </c>
      <c r="G139" s="67" t="s">
        <v>84</v>
      </c>
      <c r="H139" s="63"/>
      <c r="I139" s="66">
        <v>1</v>
      </c>
    </row>
    <row r="140" spans="3:9" ht="15.75">
      <c r="C140" s="63">
        <v>134</v>
      </c>
      <c r="D140" s="64">
        <v>51574</v>
      </c>
      <c r="E140" s="65" t="s">
        <v>178</v>
      </c>
      <c r="F140" s="66" t="s">
        <v>39</v>
      </c>
      <c r="G140" s="67" t="s">
        <v>40</v>
      </c>
      <c r="H140" s="63"/>
      <c r="I140" s="66">
        <v>1</v>
      </c>
    </row>
    <row r="141" spans="3:9" ht="15.75">
      <c r="C141" s="63">
        <v>135</v>
      </c>
      <c r="D141" s="64">
        <v>52068</v>
      </c>
      <c r="E141" s="65" t="s">
        <v>179</v>
      </c>
      <c r="F141" s="66" t="s">
        <v>76</v>
      </c>
      <c r="G141" s="67" t="s">
        <v>40</v>
      </c>
      <c r="H141" s="63"/>
      <c r="I141" s="66">
        <v>1</v>
      </c>
    </row>
    <row r="142" spans="3:9" ht="15.75">
      <c r="C142" s="63">
        <v>136</v>
      </c>
      <c r="D142" s="64">
        <v>52098</v>
      </c>
      <c r="E142" s="65" t="s">
        <v>180</v>
      </c>
      <c r="F142" s="66" t="s">
        <v>76</v>
      </c>
      <c r="G142" s="67" t="s">
        <v>40</v>
      </c>
      <c r="H142" s="63"/>
      <c r="I142" s="66">
        <v>1</v>
      </c>
    </row>
    <row r="143" spans="3:9" ht="15.75">
      <c r="C143" s="63">
        <v>137</v>
      </c>
      <c r="D143" s="64">
        <v>52214</v>
      </c>
      <c r="E143" s="65" t="s">
        <v>181</v>
      </c>
      <c r="F143" s="66" t="s">
        <v>76</v>
      </c>
      <c r="G143" s="67" t="s">
        <v>40</v>
      </c>
      <c r="H143" s="63"/>
      <c r="I143" s="66">
        <v>1</v>
      </c>
    </row>
    <row r="144" spans="3:9" ht="15.75">
      <c r="C144" s="63">
        <v>138</v>
      </c>
      <c r="D144" s="64">
        <v>52215</v>
      </c>
      <c r="E144" s="65" t="s">
        <v>182</v>
      </c>
      <c r="F144" s="66" t="s">
        <v>76</v>
      </c>
      <c r="G144" s="67" t="s">
        <v>40</v>
      </c>
      <c r="H144" s="63"/>
      <c r="I144" s="66">
        <v>1</v>
      </c>
    </row>
    <row r="145" spans="3:9" ht="15.75">
      <c r="C145" s="63">
        <v>139</v>
      </c>
      <c r="D145" s="64">
        <v>52218</v>
      </c>
      <c r="E145" s="65" t="s">
        <v>183</v>
      </c>
      <c r="F145" s="66" t="s">
        <v>39</v>
      </c>
      <c r="G145" s="67" t="s">
        <v>40</v>
      </c>
      <c r="H145" s="63"/>
      <c r="I145" s="66">
        <v>1</v>
      </c>
    </row>
    <row r="146" spans="3:9" ht="15.75">
      <c r="C146" s="63">
        <v>140</v>
      </c>
      <c r="D146" s="64">
        <v>52271</v>
      </c>
      <c r="E146" s="65" t="s">
        <v>184</v>
      </c>
      <c r="F146" s="66" t="s">
        <v>39</v>
      </c>
      <c r="G146" s="67" t="s">
        <v>40</v>
      </c>
      <c r="H146" s="63"/>
      <c r="I146" s="66">
        <v>1</v>
      </c>
    </row>
    <row r="147" spans="3:9" ht="15.75">
      <c r="C147" s="63">
        <v>141</v>
      </c>
      <c r="D147" s="64">
        <v>52680</v>
      </c>
      <c r="E147" s="65" t="s">
        <v>185</v>
      </c>
      <c r="F147" s="66" t="s">
        <v>76</v>
      </c>
      <c r="G147" s="67" t="s">
        <v>40</v>
      </c>
      <c r="H147" s="63"/>
      <c r="I147" s="66">
        <v>1</v>
      </c>
    </row>
    <row r="148" spans="3:9" ht="15.75">
      <c r="C148" s="63">
        <v>142</v>
      </c>
      <c r="D148" s="64">
        <v>52681</v>
      </c>
      <c r="E148" s="65" t="s">
        <v>186</v>
      </c>
      <c r="F148" s="66" t="s">
        <v>76</v>
      </c>
      <c r="G148" s="67" t="s">
        <v>40</v>
      </c>
      <c r="H148" s="63"/>
      <c r="I148" s="66">
        <v>1</v>
      </c>
    </row>
    <row r="149" spans="3:9" ht="15.75">
      <c r="C149" s="63">
        <v>143</v>
      </c>
      <c r="D149" s="64">
        <v>52847</v>
      </c>
      <c r="E149" s="65" t="s">
        <v>187</v>
      </c>
      <c r="F149" s="66" t="s">
        <v>76</v>
      </c>
      <c r="G149" s="67" t="s">
        <v>40</v>
      </c>
      <c r="H149" s="63"/>
      <c r="I149" s="66">
        <v>1</v>
      </c>
    </row>
    <row r="150" spans="3:9" ht="15.75">
      <c r="C150" s="63">
        <v>144</v>
      </c>
      <c r="D150" s="64">
        <v>52948</v>
      </c>
      <c r="E150" s="65" t="s">
        <v>188</v>
      </c>
      <c r="F150" s="66" t="s">
        <v>76</v>
      </c>
      <c r="G150" s="67" t="s">
        <v>40</v>
      </c>
      <c r="H150" s="63"/>
      <c r="I150" s="66">
        <v>1</v>
      </c>
    </row>
    <row r="151" spans="3:9" ht="15.75">
      <c r="C151" s="63">
        <v>145</v>
      </c>
      <c r="D151" s="64">
        <v>52949</v>
      </c>
      <c r="E151" s="65" t="s">
        <v>189</v>
      </c>
      <c r="F151" s="66" t="s">
        <v>76</v>
      </c>
      <c r="G151" s="67" t="s">
        <v>40</v>
      </c>
      <c r="H151" s="63"/>
      <c r="I151" s="66">
        <v>1</v>
      </c>
    </row>
    <row r="152" spans="3:9" ht="15.75">
      <c r="C152" s="63">
        <v>146</v>
      </c>
      <c r="D152" s="64">
        <v>52992</v>
      </c>
      <c r="E152" s="65" t="s">
        <v>190</v>
      </c>
      <c r="F152" s="66" t="s">
        <v>39</v>
      </c>
      <c r="G152" s="67" t="s">
        <v>40</v>
      </c>
      <c r="H152" s="63"/>
      <c r="I152" s="66">
        <v>1</v>
      </c>
    </row>
    <row r="153" spans="3:9" ht="15.75">
      <c r="C153" s="63">
        <v>147</v>
      </c>
      <c r="D153" s="64">
        <v>5061</v>
      </c>
      <c r="E153" s="65" t="s">
        <v>191</v>
      </c>
      <c r="F153" s="66" t="s">
        <v>39</v>
      </c>
      <c r="G153" s="67" t="s">
        <v>40</v>
      </c>
      <c r="H153" s="63"/>
      <c r="I153" s="66">
        <v>1</v>
      </c>
    </row>
    <row r="154" spans="3:9" ht="15.75">
      <c r="C154" s="63">
        <v>148</v>
      </c>
      <c r="D154" s="64">
        <v>52372</v>
      </c>
      <c r="E154" s="65" t="s">
        <v>192</v>
      </c>
      <c r="F154" s="66" t="s">
        <v>39</v>
      </c>
      <c r="G154" s="67" t="s">
        <v>40</v>
      </c>
      <c r="H154" s="63"/>
      <c r="I154" s="66">
        <v>1</v>
      </c>
    </row>
    <row r="155" spans="3:9" ht="15.75">
      <c r="C155" s="63">
        <v>149</v>
      </c>
      <c r="D155" s="64">
        <v>52904</v>
      </c>
      <c r="E155" s="65" t="s">
        <v>193</v>
      </c>
      <c r="F155" s="66" t="s">
        <v>39</v>
      </c>
      <c r="G155" s="67" t="s">
        <v>40</v>
      </c>
      <c r="H155" s="68"/>
      <c r="I155" s="66">
        <v>1</v>
      </c>
    </row>
    <row r="156" spans="3:9" ht="15.75">
      <c r="C156" s="63">
        <v>150</v>
      </c>
      <c r="D156" s="64">
        <v>52961</v>
      </c>
      <c r="E156" s="65" t="s">
        <v>194</v>
      </c>
      <c r="F156" s="66" t="s">
        <v>39</v>
      </c>
      <c r="G156" s="67" t="s">
        <v>40</v>
      </c>
      <c r="H156" s="68"/>
      <c r="I156" s="66">
        <v>1</v>
      </c>
    </row>
    <row r="157" spans="3:9" ht="15.75">
      <c r="C157" s="63">
        <v>151</v>
      </c>
      <c r="D157" s="64">
        <v>52991</v>
      </c>
      <c r="E157" s="65" t="s">
        <v>195</v>
      </c>
      <c r="F157" s="66" t="s">
        <v>39</v>
      </c>
      <c r="G157" s="67" t="s">
        <v>40</v>
      </c>
      <c r="H157" s="63"/>
      <c r="I157" s="66">
        <v>1</v>
      </c>
    </row>
    <row r="158" spans="3:9" ht="15.75">
      <c r="C158" s="63">
        <v>152</v>
      </c>
      <c r="D158" s="64">
        <v>52993</v>
      </c>
      <c r="E158" s="65" t="s">
        <v>196</v>
      </c>
      <c r="F158" s="66" t="s">
        <v>39</v>
      </c>
      <c r="G158" s="67" t="s">
        <v>40</v>
      </c>
      <c r="H158" s="63"/>
      <c r="I158" s="66">
        <v>1</v>
      </c>
    </row>
    <row r="159" spans="3:9" ht="15.75">
      <c r="C159" s="63">
        <v>153</v>
      </c>
      <c r="D159" s="64">
        <v>72059</v>
      </c>
      <c r="E159" s="65" t="s">
        <v>197</v>
      </c>
      <c r="F159" s="66" t="s">
        <v>39</v>
      </c>
      <c r="G159" s="67" t="s">
        <v>40</v>
      </c>
      <c r="H159" s="63"/>
      <c r="I159" s="66">
        <v>1</v>
      </c>
    </row>
    <row r="160" spans="3:9" ht="15.75">
      <c r="C160" s="63">
        <v>154</v>
      </c>
      <c r="D160" s="64">
        <v>53098</v>
      </c>
      <c r="E160" s="65" t="s">
        <v>198</v>
      </c>
      <c r="F160" s="66" t="s">
        <v>39</v>
      </c>
      <c r="G160" s="67" t="s">
        <v>40</v>
      </c>
      <c r="H160" s="63"/>
      <c r="I160" s="66">
        <v>1</v>
      </c>
    </row>
    <row r="161" spans="3:9" ht="15.75">
      <c r="C161" s="63">
        <v>155</v>
      </c>
      <c r="D161" s="68">
        <v>53144</v>
      </c>
      <c r="E161" s="70" t="s">
        <v>199</v>
      </c>
      <c r="F161" s="66" t="s">
        <v>39</v>
      </c>
      <c r="G161" s="67" t="s">
        <v>40</v>
      </c>
      <c r="H161" s="63"/>
      <c r="I161" s="66">
        <v>1</v>
      </c>
    </row>
    <row r="162" spans="3:9" ht="15.75">
      <c r="C162" s="63">
        <v>156</v>
      </c>
      <c r="D162" s="64">
        <v>53096</v>
      </c>
      <c r="E162" s="65" t="s">
        <v>200</v>
      </c>
      <c r="F162" s="66" t="s">
        <v>39</v>
      </c>
      <c r="G162" s="67" t="s">
        <v>84</v>
      </c>
      <c r="H162" s="63"/>
      <c r="I162" s="66">
        <v>1</v>
      </c>
    </row>
    <row r="163" spans="3:9" ht="15.75">
      <c r="C163" s="63">
        <v>157</v>
      </c>
      <c r="D163" s="64">
        <v>51478</v>
      </c>
      <c r="E163" s="65" t="s">
        <v>201</v>
      </c>
      <c r="F163" s="66" t="s">
        <v>39</v>
      </c>
      <c r="G163" s="67" t="s">
        <v>40</v>
      </c>
      <c r="H163" s="63"/>
      <c r="I163" s="66">
        <v>1</v>
      </c>
    </row>
    <row r="164" spans="3:9" ht="15.75">
      <c r="C164" s="63">
        <v>158</v>
      </c>
      <c r="D164" s="64">
        <v>51292</v>
      </c>
      <c r="E164" s="65" t="s">
        <v>202</v>
      </c>
      <c r="F164" s="66" t="s">
        <v>39</v>
      </c>
      <c r="G164" s="67" t="s">
        <v>40</v>
      </c>
      <c r="H164" s="63"/>
      <c r="I164" s="66">
        <v>1</v>
      </c>
    </row>
    <row r="165" spans="3:9" ht="15.75">
      <c r="C165" s="63">
        <v>159</v>
      </c>
      <c r="D165" s="64">
        <v>51354</v>
      </c>
      <c r="E165" s="65" t="s">
        <v>203</v>
      </c>
      <c r="F165" s="66" t="s">
        <v>39</v>
      </c>
      <c r="G165" s="67" t="s">
        <v>40</v>
      </c>
      <c r="H165" s="63"/>
      <c r="I165" s="66">
        <v>1</v>
      </c>
    </row>
    <row r="166" spans="3:9" ht="15.75">
      <c r="C166" s="63">
        <v>160</v>
      </c>
      <c r="D166" s="64">
        <v>51528</v>
      </c>
      <c r="E166" s="65" t="s">
        <v>204</v>
      </c>
      <c r="F166" s="66" t="s">
        <v>39</v>
      </c>
      <c r="G166" s="67" t="s">
        <v>40</v>
      </c>
      <c r="H166" s="63"/>
      <c r="I166" s="66">
        <v>1</v>
      </c>
    </row>
    <row r="167" spans="3:9" ht="15.75">
      <c r="C167" s="63">
        <v>161</v>
      </c>
      <c r="D167" s="64">
        <v>52914</v>
      </c>
      <c r="E167" s="65" t="s">
        <v>205</v>
      </c>
      <c r="F167" s="66" t="s">
        <v>39</v>
      </c>
      <c r="G167" s="67" t="s">
        <v>40</v>
      </c>
      <c r="H167" s="63"/>
      <c r="I167" s="66">
        <v>1</v>
      </c>
    </row>
    <row r="168" spans="3:9" ht="15.75">
      <c r="C168" s="63">
        <v>162</v>
      </c>
      <c r="D168" s="64">
        <v>53097</v>
      </c>
      <c r="E168" s="65" t="s">
        <v>206</v>
      </c>
      <c r="F168" s="66" t="s">
        <v>39</v>
      </c>
      <c r="G168" s="67" t="s">
        <v>84</v>
      </c>
      <c r="H168" s="63"/>
      <c r="I168" s="66">
        <v>1</v>
      </c>
    </row>
    <row r="169" spans="3:9" ht="15.75">
      <c r="C169" s="63">
        <v>163</v>
      </c>
      <c r="D169" s="64">
        <v>51369</v>
      </c>
      <c r="E169" s="65" t="s">
        <v>207</v>
      </c>
      <c r="F169" s="66" t="s">
        <v>39</v>
      </c>
      <c r="G169" s="67" t="s">
        <v>40</v>
      </c>
      <c r="H169" s="63"/>
      <c r="I169" s="66">
        <v>1</v>
      </c>
    </row>
    <row r="170" spans="3:9" ht="15.75">
      <c r="C170" s="63">
        <v>164</v>
      </c>
      <c r="D170" s="64">
        <v>52952</v>
      </c>
      <c r="E170" s="65" t="s">
        <v>208</v>
      </c>
      <c r="F170" s="66" t="s">
        <v>39</v>
      </c>
      <c r="G170" s="67" t="s">
        <v>40</v>
      </c>
      <c r="H170" s="63"/>
      <c r="I170" s="66">
        <v>1</v>
      </c>
    </row>
    <row r="171" spans="3:9" ht="15.75">
      <c r="C171" s="63">
        <v>165</v>
      </c>
      <c r="D171" s="64">
        <v>6327</v>
      </c>
      <c r="E171" s="65" t="s">
        <v>209</v>
      </c>
      <c r="F171" s="66" t="s">
        <v>39</v>
      </c>
      <c r="G171" s="71" t="s">
        <v>40</v>
      </c>
      <c r="H171" s="63"/>
      <c r="I171" s="66">
        <v>1</v>
      </c>
    </row>
    <row r="172" spans="3:9" ht="15.75">
      <c r="C172" s="63">
        <v>166</v>
      </c>
      <c r="D172" s="64">
        <v>6826</v>
      </c>
      <c r="E172" s="65" t="s">
        <v>210</v>
      </c>
      <c r="F172" s="66" t="s">
        <v>39</v>
      </c>
      <c r="G172" s="67" t="s">
        <v>40</v>
      </c>
      <c r="H172" s="63"/>
      <c r="I172" s="66">
        <v>1</v>
      </c>
    </row>
    <row r="173" spans="3:9" ht="15.75">
      <c r="C173" s="63">
        <v>167</v>
      </c>
      <c r="D173" s="64">
        <v>53149</v>
      </c>
      <c r="E173" s="65" t="s">
        <v>211</v>
      </c>
      <c r="F173" s="66" t="s">
        <v>39</v>
      </c>
      <c r="G173" s="67" t="s">
        <v>40</v>
      </c>
      <c r="H173" s="63"/>
      <c r="I173" s="66">
        <v>1</v>
      </c>
    </row>
    <row r="174" spans="3:9" ht="15.75">
      <c r="C174" s="63">
        <v>168</v>
      </c>
      <c r="D174" s="68">
        <v>6285</v>
      </c>
      <c r="E174" s="70" t="s">
        <v>212</v>
      </c>
      <c r="F174" s="66" t="s">
        <v>39</v>
      </c>
      <c r="G174" s="67" t="s">
        <v>40</v>
      </c>
      <c r="H174" s="63"/>
      <c r="I174" s="66">
        <v>1</v>
      </c>
    </row>
    <row r="175" spans="3:9" ht="15.75">
      <c r="C175" s="63">
        <v>169</v>
      </c>
      <c r="D175" s="64">
        <v>51329</v>
      </c>
      <c r="E175" s="65" t="s">
        <v>213</v>
      </c>
      <c r="F175" s="66" t="s">
        <v>39</v>
      </c>
      <c r="G175" s="67" t="s">
        <v>40</v>
      </c>
      <c r="H175" s="63"/>
      <c r="I175" s="66">
        <v>1</v>
      </c>
    </row>
    <row r="176" spans="3:9" ht="15.75">
      <c r="C176" s="63">
        <v>170</v>
      </c>
      <c r="D176" s="64">
        <v>53263</v>
      </c>
      <c r="E176" s="65" t="s">
        <v>214</v>
      </c>
      <c r="F176" s="66" t="s">
        <v>39</v>
      </c>
      <c r="G176" s="67" t="s">
        <v>40</v>
      </c>
      <c r="H176" s="63"/>
      <c r="I176" s="66">
        <v>1</v>
      </c>
    </row>
    <row r="177" spans="3:9" ht="15.75">
      <c r="C177" s="63">
        <v>171</v>
      </c>
      <c r="D177" s="64">
        <v>51270</v>
      </c>
      <c r="E177" s="65" t="s">
        <v>215</v>
      </c>
      <c r="F177" s="66" t="s">
        <v>39</v>
      </c>
      <c r="G177" s="71" t="s">
        <v>48</v>
      </c>
      <c r="H177" s="63"/>
      <c r="I177" s="66">
        <v>1</v>
      </c>
    </row>
    <row r="178" spans="3:9" ht="15.75">
      <c r="C178" s="63">
        <v>172</v>
      </c>
      <c r="D178" s="64">
        <v>52057</v>
      </c>
      <c r="E178" s="65" t="s">
        <v>216</v>
      </c>
      <c r="F178" s="66" t="s">
        <v>39</v>
      </c>
      <c r="G178" s="67" t="s">
        <v>40</v>
      </c>
      <c r="H178" s="63"/>
      <c r="I178" s="66">
        <v>1</v>
      </c>
    </row>
    <row r="179" spans="3:9" ht="15.75">
      <c r="C179" s="63">
        <v>173</v>
      </c>
      <c r="D179" s="64">
        <v>52124</v>
      </c>
      <c r="E179" s="65" t="s">
        <v>217</v>
      </c>
      <c r="F179" s="66" t="s">
        <v>39</v>
      </c>
      <c r="G179" s="67" t="s">
        <v>40</v>
      </c>
      <c r="H179" s="63"/>
      <c r="I179" s="66">
        <v>1</v>
      </c>
    </row>
    <row r="180" spans="3:9" ht="15.75">
      <c r="C180" s="63">
        <v>174</v>
      </c>
      <c r="D180" s="64">
        <v>52951</v>
      </c>
      <c r="E180" s="65" t="s">
        <v>218</v>
      </c>
      <c r="F180" s="66" t="s">
        <v>39</v>
      </c>
      <c r="G180" s="67" t="s">
        <v>40</v>
      </c>
      <c r="H180" s="63"/>
      <c r="I180" s="66">
        <v>1</v>
      </c>
    </row>
    <row r="181" spans="3:9" ht="15.75">
      <c r="C181" s="63">
        <v>175</v>
      </c>
      <c r="D181" s="64">
        <v>53152</v>
      </c>
      <c r="E181" s="65" t="s">
        <v>219</v>
      </c>
      <c r="F181" s="66" t="s">
        <v>39</v>
      </c>
      <c r="G181" s="67" t="s">
        <v>40</v>
      </c>
      <c r="H181" s="63"/>
      <c r="I181" s="66">
        <v>1</v>
      </c>
    </row>
    <row r="182" spans="3:9" ht="15.75">
      <c r="C182" s="63">
        <v>176</v>
      </c>
      <c r="D182" s="64">
        <v>51803</v>
      </c>
      <c r="E182" s="65" t="s">
        <v>220</v>
      </c>
      <c r="F182" s="66" t="s">
        <v>39</v>
      </c>
      <c r="G182" s="67" t="s">
        <v>40</v>
      </c>
      <c r="H182" s="63"/>
      <c r="I182" s="66">
        <v>1</v>
      </c>
    </row>
    <row r="183" spans="3:9" ht="15.75">
      <c r="C183" s="63">
        <v>177</v>
      </c>
      <c r="D183" s="64">
        <v>52885</v>
      </c>
      <c r="E183" s="65" t="s">
        <v>221</v>
      </c>
      <c r="F183" s="66" t="s">
        <v>39</v>
      </c>
      <c r="G183" s="67" t="s">
        <v>40</v>
      </c>
      <c r="H183" s="63"/>
      <c r="I183" s="66">
        <v>1</v>
      </c>
    </row>
    <row r="184" spans="3:9" ht="15.75">
      <c r="C184" s="63">
        <v>178</v>
      </c>
      <c r="D184" s="64">
        <v>51955</v>
      </c>
      <c r="E184" s="65" t="s">
        <v>222</v>
      </c>
      <c r="F184" s="66" t="s">
        <v>39</v>
      </c>
      <c r="G184" s="67" t="s">
        <v>40</v>
      </c>
      <c r="H184" s="63"/>
      <c r="I184" s="66">
        <v>1</v>
      </c>
    </row>
    <row r="185" spans="3:9" ht="15.75">
      <c r="C185" s="63">
        <v>179</v>
      </c>
      <c r="D185" s="64">
        <v>51404</v>
      </c>
      <c r="E185" s="65" t="s">
        <v>223</v>
      </c>
      <c r="F185" s="66" t="s">
        <v>39</v>
      </c>
      <c r="G185" s="67" t="s">
        <v>40</v>
      </c>
      <c r="H185" s="63"/>
      <c r="I185" s="66">
        <v>1</v>
      </c>
    </row>
    <row r="186" spans="3:9" ht="15.75">
      <c r="C186" s="63">
        <v>180</v>
      </c>
      <c r="D186" s="64">
        <v>51170</v>
      </c>
      <c r="E186" s="65" t="s">
        <v>224</v>
      </c>
      <c r="F186" s="66" t="s">
        <v>39</v>
      </c>
      <c r="G186" s="71" t="s">
        <v>48</v>
      </c>
      <c r="H186" s="67"/>
      <c r="I186" s="66">
        <v>1</v>
      </c>
    </row>
    <row r="187" spans="3:9" ht="15.75">
      <c r="C187" s="63">
        <v>181</v>
      </c>
      <c r="D187" s="64">
        <v>52987</v>
      </c>
      <c r="E187" s="65" t="s">
        <v>225</v>
      </c>
      <c r="F187" s="66" t="s">
        <v>39</v>
      </c>
      <c r="G187" s="67" t="s">
        <v>40</v>
      </c>
      <c r="H187" s="63"/>
      <c r="I187" s="66">
        <v>1</v>
      </c>
    </row>
    <row r="188" spans="3:9" ht="15.75">
      <c r="C188" s="63">
        <v>182</v>
      </c>
      <c r="D188" s="64">
        <v>6152</v>
      </c>
      <c r="E188" s="65" t="s">
        <v>226</v>
      </c>
      <c r="F188" s="66" t="s">
        <v>39</v>
      </c>
      <c r="G188" s="67" t="s">
        <v>40</v>
      </c>
      <c r="H188" s="63"/>
      <c r="I188" s="66">
        <v>4</v>
      </c>
    </row>
    <row r="189" spans="3:9" ht="15.75">
      <c r="C189" s="63">
        <v>183</v>
      </c>
      <c r="D189" s="64">
        <v>6131</v>
      </c>
      <c r="E189" s="65" t="s">
        <v>227</v>
      </c>
      <c r="F189" s="66" t="s">
        <v>39</v>
      </c>
      <c r="G189" s="67" t="s">
        <v>40</v>
      </c>
      <c r="H189" s="63"/>
      <c r="I189" s="66">
        <v>4</v>
      </c>
    </row>
    <row r="190" spans="3:9" ht="15.75">
      <c r="C190" s="63">
        <v>184</v>
      </c>
      <c r="D190" s="64">
        <v>6319</v>
      </c>
      <c r="E190" s="65" t="s">
        <v>228</v>
      </c>
      <c r="F190" s="66" t="s">
        <v>39</v>
      </c>
      <c r="G190" s="67" t="s">
        <v>40</v>
      </c>
      <c r="H190" s="63"/>
      <c r="I190" s="66">
        <v>4</v>
      </c>
    </row>
    <row r="191" spans="3:9" ht="15.75">
      <c r="C191" s="63">
        <v>185</v>
      </c>
      <c r="D191" s="64">
        <v>6391</v>
      </c>
      <c r="E191" s="65" t="s">
        <v>229</v>
      </c>
      <c r="F191" s="66" t="s">
        <v>39</v>
      </c>
      <c r="G191" s="67" t="s">
        <v>48</v>
      </c>
      <c r="H191" s="63"/>
      <c r="I191" s="66">
        <v>4</v>
      </c>
    </row>
    <row r="192" spans="3:9" ht="15.75">
      <c r="C192" s="63">
        <v>186</v>
      </c>
      <c r="D192" s="64">
        <v>51344</v>
      </c>
      <c r="E192" s="65" t="s">
        <v>230</v>
      </c>
      <c r="F192" s="66" t="s">
        <v>39</v>
      </c>
      <c r="G192" s="67" t="s">
        <v>40</v>
      </c>
      <c r="H192" s="63"/>
      <c r="I192" s="66">
        <v>4</v>
      </c>
    </row>
    <row r="193" spans="3:9" ht="15.75">
      <c r="C193" s="63">
        <v>187</v>
      </c>
      <c r="D193" s="64">
        <v>51415</v>
      </c>
      <c r="E193" s="65" t="s">
        <v>231</v>
      </c>
      <c r="F193" s="66" t="s">
        <v>39</v>
      </c>
      <c r="G193" s="67" t="s">
        <v>40</v>
      </c>
      <c r="H193" s="63"/>
      <c r="I193" s="66">
        <v>4</v>
      </c>
    </row>
    <row r="194" spans="3:9" ht="15.75">
      <c r="C194" s="63">
        <v>188</v>
      </c>
      <c r="D194" s="64">
        <v>51430</v>
      </c>
      <c r="E194" s="65" t="s">
        <v>232</v>
      </c>
      <c r="F194" s="66" t="s">
        <v>39</v>
      </c>
      <c r="G194" s="67" t="s">
        <v>40</v>
      </c>
      <c r="H194" s="63"/>
      <c r="I194" s="66">
        <v>4</v>
      </c>
    </row>
    <row r="195" spans="3:9" ht="15.75">
      <c r="C195" s="63">
        <v>189</v>
      </c>
      <c r="D195" s="64">
        <v>51536</v>
      </c>
      <c r="E195" s="65" t="s">
        <v>233</v>
      </c>
      <c r="F195" s="66" t="s">
        <v>39</v>
      </c>
      <c r="G195" s="67" t="s">
        <v>40</v>
      </c>
      <c r="H195" s="63"/>
      <c r="I195" s="66"/>
    </row>
    <row r="196" spans="3:9" ht="15.75">
      <c r="C196" s="63">
        <v>190</v>
      </c>
      <c r="D196" s="64">
        <v>52906</v>
      </c>
      <c r="E196" s="65" t="s">
        <v>234</v>
      </c>
      <c r="F196" s="66" t="s">
        <v>39</v>
      </c>
      <c r="G196" s="67" t="s">
        <v>40</v>
      </c>
      <c r="H196" s="63"/>
      <c r="I196" s="66">
        <v>4</v>
      </c>
    </row>
    <row r="197" spans="3:9" ht="15.75">
      <c r="C197" s="63">
        <v>191</v>
      </c>
      <c r="D197" s="64">
        <v>52965</v>
      </c>
      <c r="E197" s="65" t="s">
        <v>235</v>
      </c>
      <c r="F197" s="66" t="s">
        <v>39</v>
      </c>
      <c r="G197" s="67" t="s">
        <v>40</v>
      </c>
      <c r="H197" s="63"/>
      <c r="I197" s="66">
        <v>4</v>
      </c>
    </row>
    <row r="198" spans="3:9" ht="15.75">
      <c r="C198" s="63">
        <v>192</v>
      </c>
      <c r="D198" s="64">
        <v>52966</v>
      </c>
      <c r="E198" s="65" t="s">
        <v>236</v>
      </c>
      <c r="F198" s="66" t="s">
        <v>39</v>
      </c>
      <c r="G198" s="67" t="s">
        <v>40</v>
      </c>
      <c r="H198" s="63"/>
      <c r="I198" s="66">
        <v>4</v>
      </c>
    </row>
    <row r="199" spans="3:9" ht="15.75">
      <c r="C199" s="63">
        <v>193</v>
      </c>
      <c r="D199" s="64">
        <v>52994</v>
      </c>
      <c r="E199" s="65" t="s">
        <v>237</v>
      </c>
      <c r="F199" s="66" t="s">
        <v>39</v>
      </c>
      <c r="G199" s="67" t="s">
        <v>40</v>
      </c>
      <c r="H199" s="63"/>
      <c r="I199" s="66">
        <v>4</v>
      </c>
    </row>
    <row r="200" spans="3:9" ht="15.75">
      <c r="C200" s="63">
        <v>194</v>
      </c>
      <c r="D200" s="64">
        <v>51781</v>
      </c>
      <c r="E200" s="65" t="s">
        <v>238</v>
      </c>
      <c r="F200" s="66" t="s">
        <v>39</v>
      </c>
      <c r="G200" s="67" t="s">
        <v>40</v>
      </c>
      <c r="H200" s="63"/>
      <c r="I200" s="66">
        <v>1</v>
      </c>
    </row>
    <row r="201" spans="3:9" ht="15.75">
      <c r="C201" s="63">
        <v>195</v>
      </c>
      <c r="D201" s="64">
        <v>51873</v>
      </c>
      <c r="E201" s="65" t="s">
        <v>239</v>
      </c>
      <c r="F201" s="66" t="s">
        <v>39</v>
      </c>
      <c r="G201" s="67" t="s">
        <v>48</v>
      </c>
      <c r="H201" s="63"/>
      <c r="I201" s="66">
        <v>1</v>
      </c>
    </row>
    <row r="202" spans="3:9" ht="15.75">
      <c r="C202" s="63">
        <v>196</v>
      </c>
      <c r="D202" s="64">
        <v>52031</v>
      </c>
      <c r="E202" s="65" t="s">
        <v>240</v>
      </c>
      <c r="F202" s="66" t="s">
        <v>76</v>
      </c>
      <c r="G202" s="67" t="s">
        <v>40</v>
      </c>
      <c r="H202" s="68"/>
      <c r="I202" s="66">
        <v>1</v>
      </c>
    </row>
    <row r="203" spans="3:9" ht="15.75">
      <c r="C203" s="63">
        <v>197</v>
      </c>
      <c r="D203" s="64">
        <v>52132</v>
      </c>
      <c r="E203" s="65" t="s">
        <v>241</v>
      </c>
      <c r="F203" s="66" t="s">
        <v>39</v>
      </c>
      <c r="G203" s="67" t="s">
        <v>40</v>
      </c>
      <c r="H203" s="63"/>
      <c r="I203" s="66">
        <v>1</v>
      </c>
    </row>
    <row r="204" spans="3:9" ht="15.75">
      <c r="C204" s="63">
        <v>198</v>
      </c>
      <c r="D204" s="64">
        <v>52375</v>
      </c>
      <c r="E204" s="65" t="s">
        <v>242</v>
      </c>
      <c r="F204" s="66" t="s">
        <v>39</v>
      </c>
      <c r="G204" s="67" t="s">
        <v>40</v>
      </c>
      <c r="H204" s="63"/>
      <c r="I204" s="66">
        <v>1</v>
      </c>
    </row>
    <row r="205" spans="3:9" ht="15.75">
      <c r="C205" s="63">
        <v>199</v>
      </c>
      <c r="D205" s="64">
        <v>53138</v>
      </c>
      <c r="E205" s="65" t="s">
        <v>243</v>
      </c>
      <c r="F205" s="66" t="s">
        <v>39</v>
      </c>
      <c r="G205" s="67" t="s">
        <v>40</v>
      </c>
      <c r="H205" s="63"/>
      <c r="I205" s="66">
        <v>1</v>
      </c>
    </row>
    <row r="206" spans="3:9" ht="15.75">
      <c r="C206" s="63">
        <v>200</v>
      </c>
      <c r="D206" s="64">
        <v>52202</v>
      </c>
      <c r="E206" s="65" t="s">
        <v>244</v>
      </c>
      <c r="F206" s="66" t="s">
        <v>39</v>
      </c>
      <c r="G206" s="67" t="s">
        <v>40</v>
      </c>
      <c r="H206" s="63"/>
      <c r="I206" s="66">
        <v>1</v>
      </c>
    </row>
    <row r="207" spans="3:9" ht="15.75">
      <c r="C207" s="63">
        <v>201</v>
      </c>
      <c r="D207" s="64">
        <v>52980</v>
      </c>
      <c r="E207" s="65" t="s">
        <v>245</v>
      </c>
      <c r="F207" s="66" t="s">
        <v>39</v>
      </c>
      <c r="G207" s="67" t="s">
        <v>40</v>
      </c>
      <c r="H207" s="63"/>
      <c r="I207" s="66">
        <v>1</v>
      </c>
    </row>
    <row r="208" spans="3:9" ht="15.75">
      <c r="C208" s="63">
        <v>202</v>
      </c>
      <c r="D208" s="64">
        <v>51425</v>
      </c>
      <c r="E208" s="65" t="s">
        <v>246</v>
      </c>
      <c r="F208" s="66" t="s">
        <v>39</v>
      </c>
      <c r="G208" s="67" t="s">
        <v>40</v>
      </c>
      <c r="H208" s="63"/>
      <c r="I208" s="66">
        <v>1</v>
      </c>
    </row>
    <row r="209" spans="3:9" ht="15.75">
      <c r="C209" s="63">
        <v>203</v>
      </c>
      <c r="D209" s="64">
        <v>51517</v>
      </c>
      <c r="E209" s="65" t="s">
        <v>247</v>
      </c>
      <c r="F209" s="66" t="s">
        <v>39</v>
      </c>
      <c r="G209" s="67" t="s">
        <v>40</v>
      </c>
      <c r="H209" s="63"/>
      <c r="I209" s="66">
        <v>1</v>
      </c>
    </row>
    <row r="210" spans="3:9" ht="15.75">
      <c r="C210" s="63">
        <v>204</v>
      </c>
      <c r="D210" s="64">
        <v>51538</v>
      </c>
      <c r="E210" s="65" t="s">
        <v>248</v>
      </c>
      <c r="F210" s="66" t="s">
        <v>39</v>
      </c>
      <c r="G210" s="67" t="s">
        <v>40</v>
      </c>
      <c r="H210" s="63"/>
      <c r="I210" s="66">
        <v>1</v>
      </c>
    </row>
    <row r="211" spans="3:9" ht="15.75">
      <c r="C211" s="63">
        <v>205</v>
      </c>
      <c r="D211" s="64">
        <v>51545</v>
      </c>
      <c r="E211" s="65" t="s">
        <v>249</v>
      </c>
      <c r="F211" s="66" t="s">
        <v>39</v>
      </c>
      <c r="G211" s="67" t="s">
        <v>40</v>
      </c>
      <c r="H211" s="63"/>
      <c r="I211" s="66">
        <v>1</v>
      </c>
    </row>
    <row r="212" spans="3:9" ht="15.75">
      <c r="C212" s="63">
        <v>206</v>
      </c>
      <c r="D212" s="64">
        <v>52983</v>
      </c>
      <c r="E212" s="65" t="s">
        <v>250</v>
      </c>
      <c r="F212" s="66" t="s">
        <v>39</v>
      </c>
      <c r="G212" s="67" t="s">
        <v>40</v>
      </c>
      <c r="H212" s="63"/>
      <c r="I212" s="66">
        <v>1</v>
      </c>
    </row>
    <row r="213" spans="3:9" ht="15.75">
      <c r="C213" s="63">
        <v>207</v>
      </c>
      <c r="D213" s="64">
        <v>51521</v>
      </c>
      <c r="E213" s="65" t="s">
        <v>251</v>
      </c>
      <c r="F213" s="66" t="s">
        <v>39</v>
      </c>
      <c r="G213" s="67" t="s">
        <v>84</v>
      </c>
      <c r="H213" s="63"/>
      <c r="I213" s="66">
        <v>1</v>
      </c>
    </row>
    <row r="214" spans="3:9" ht="15.75">
      <c r="C214" s="63">
        <v>208</v>
      </c>
      <c r="D214" s="64">
        <v>74255</v>
      </c>
      <c r="E214" s="65" t="s">
        <v>252</v>
      </c>
      <c r="F214" s="66" t="s">
        <v>39</v>
      </c>
      <c r="G214" s="67" t="s">
        <v>40</v>
      </c>
      <c r="H214" s="63"/>
      <c r="I214" s="66">
        <v>1</v>
      </c>
    </row>
    <row r="215" spans="3:9" ht="15.75">
      <c r="C215" s="63">
        <v>209</v>
      </c>
      <c r="D215" s="64">
        <v>51445</v>
      </c>
      <c r="E215" s="65" t="s">
        <v>253</v>
      </c>
      <c r="F215" s="66" t="s">
        <v>39</v>
      </c>
      <c r="G215" s="67" t="s">
        <v>40</v>
      </c>
      <c r="H215" s="63"/>
      <c r="I215" s="66">
        <v>1</v>
      </c>
    </row>
    <row r="216" spans="3:9" ht="15.75">
      <c r="C216" s="63">
        <v>210</v>
      </c>
      <c r="D216" s="64">
        <v>51881</v>
      </c>
      <c r="E216" s="65" t="s">
        <v>254</v>
      </c>
      <c r="F216" s="66" t="s">
        <v>39</v>
      </c>
      <c r="G216" s="67" t="s">
        <v>40</v>
      </c>
      <c r="H216" s="63"/>
      <c r="I216" s="66">
        <v>1</v>
      </c>
    </row>
    <row r="217" spans="3:9" ht="15.75">
      <c r="C217" s="63">
        <v>211</v>
      </c>
      <c r="D217" s="68">
        <v>52778</v>
      </c>
      <c r="E217" s="70" t="s">
        <v>255</v>
      </c>
      <c r="F217" s="66" t="s">
        <v>76</v>
      </c>
      <c r="G217" s="67" t="s">
        <v>40</v>
      </c>
      <c r="H217" s="63"/>
      <c r="I217" s="66">
        <v>1</v>
      </c>
    </row>
    <row r="218" spans="3:9" ht="15.75">
      <c r="C218" s="63">
        <v>212</v>
      </c>
      <c r="D218" s="64">
        <v>5086</v>
      </c>
      <c r="E218" s="65" t="s">
        <v>256</v>
      </c>
      <c r="F218" s="66" t="s">
        <v>76</v>
      </c>
      <c r="G218" s="67" t="s">
        <v>40</v>
      </c>
      <c r="H218" s="63"/>
      <c r="I218" s="66">
        <v>1</v>
      </c>
    </row>
    <row r="219" spans="3:9" ht="15.75">
      <c r="C219" s="63">
        <v>213</v>
      </c>
      <c r="D219" s="64">
        <v>5496</v>
      </c>
      <c r="E219" s="65" t="s">
        <v>257</v>
      </c>
      <c r="F219" s="66" t="s">
        <v>39</v>
      </c>
      <c r="G219" s="67" t="s">
        <v>40</v>
      </c>
      <c r="H219" s="63"/>
      <c r="I219" s="66">
        <v>1</v>
      </c>
    </row>
    <row r="220" spans="3:9" ht="15.75">
      <c r="C220" s="63">
        <v>214</v>
      </c>
      <c r="D220" s="64">
        <v>5853</v>
      </c>
      <c r="E220" s="65" t="s">
        <v>258</v>
      </c>
      <c r="F220" s="66" t="s">
        <v>39</v>
      </c>
      <c r="G220" s="67" t="s">
        <v>40</v>
      </c>
      <c r="H220" s="63"/>
      <c r="I220" s="66">
        <v>1</v>
      </c>
    </row>
    <row r="221" spans="3:9" ht="15.75">
      <c r="C221" s="63">
        <v>215</v>
      </c>
      <c r="D221" s="64">
        <v>6137</v>
      </c>
      <c r="E221" s="65" t="s">
        <v>259</v>
      </c>
      <c r="F221" s="66" t="s">
        <v>39</v>
      </c>
      <c r="G221" s="67" t="s">
        <v>40</v>
      </c>
      <c r="H221" s="63"/>
      <c r="I221" s="66">
        <v>1</v>
      </c>
    </row>
    <row r="222" spans="3:9" ht="15.75">
      <c r="C222" s="63">
        <v>216</v>
      </c>
      <c r="D222" s="64">
        <v>6280</v>
      </c>
      <c r="E222" s="65" t="s">
        <v>260</v>
      </c>
      <c r="F222" s="66" t="s">
        <v>39</v>
      </c>
      <c r="G222" s="67" t="s">
        <v>40</v>
      </c>
      <c r="H222" s="63"/>
      <c r="I222" s="66">
        <v>1</v>
      </c>
    </row>
    <row r="223" spans="3:9" ht="15.75">
      <c r="C223" s="63">
        <v>217</v>
      </c>
      <c r="D223" s="64">
        <v>6723</v>
      </c>
      <c r="E223" s="65" t="s">
        <v>261</v>
      </c>
      <c r="F223" s="66" t="s">
        <v>39</v>
      </c>
      <c r="G223" s="67" t="s">
        <v>48</v>
      </c>
      <c r="H223" s="63"/>
      <c r="I223" s="66">
        <v>1</v>
      </c>
    </row>
    <row r="224" spans="3:9" ht="15.75">
      <c r="C224" s="63">
        <v>218</v>
      </c>
      <c r="D224" s="64">
        <v>51297</v>
      </c>
      <c r="E224" s="65" t="s">
        <v>262</v>
      </c>
      <c r="F224" s="66" t="s">
        <v>39</v>
      </c>
      <c r="G224" s="67" t="s">
        <v>40</v>
      </c>
      <c r="H224" s="63"/>
      <c r="I224" s="66">
        <v>1</v>
      </c>
    </row>
    <row r="225" spans="3:9" ht="15.75">
      <c r="C225" s="63">
        <v>219</v>
      </c>
      <c r="D225" s="64">
        <v>51431</v>
      </c>
      <c r="E225" s="65" t="s">
        <v>263</v>
      </c>
      <c r="F225" s="66" t="s">
        <v>39</v>
      </c>
      <c r="G225" s="67" t="s">
        <v>40</v>
      </c>
      <c r="H225" s="63"/>
      <c r="I225" s="66">
        <v>1</v>
      </c>
    </row>
    <row r="226" spans="3:9" ht="15.75">
      <c r="C226" s="63">
        <v>220</v>
      </c>
      <c r="D226" s="64">
        <v>51553</v>
      </c>
      <c r="E226" s="65" t="s">
        <v>264</v>
      </c>
      <c r="F226" s="66" t="s">
        <v>39</v>
      </c>
      <c r="G226" s="67" t="s">
        <v>40</v>
      </c>
      <c r="H226" s="63"/>
      <c r="I226" s="66">
        <v>1</v>
      </c>
    </row>
    <row r="227" spans="3:9" ht="15.75">
      <c r="C227" s="63">
        <v>221</v>
      </c>
      <c r="D227" s="64">
        <v>51822</v>
      </c>
      <c r="E227" s="65" t="s">
        <v>265</v>
      </c>
      <c r="F227" s="66" t="s">
        <v>39</v>
      </c>
      <c r="G227" s="67" t="s">
        <v>40</v>
      </c>
      <c r="H227" s="63"/>
      <c r="I227" s="66">
        <v>1</v>
      </c>
    </row>
    <row r="228" spans="3:9" ht="15.75">
      <c r="C228" s="63">
        <v>222</v>
      </c>
      <c r="D228" s="64">
        <v>52869</v>
      </c>
      <c r="E228" s="65" t="s">
        <v>266</v>
      </c>
      <c r="F228" s="66" t="s">
        <v>39</v>
      </c>
      <c r="G228" s="67" t="s">
        <v>40</v>
      </c>
      <c r="H228" s="63"/>
      <c r="I228" s="66">
        <v>1</v>
      </c>
    </row>
    <row r="229" spans="3:9" ht="15.75">
      <c r="C229" s="63">
        <v>223</v>
      </c>
      <c r="D229" s="64">
        <v>51890</v>
      </c>
      <c r="E229" s="65" t="s">
        <v>267</v>
      </c>
      <c r="F229" s="66" t="s">
        <v>39</v>
      </c>
      <c r="G229" s="67" t="s">
        <v>40</v>
      </c>
      <c r="H229" s="63"/>
      <c r="I229" s="66">
        <v>1</v>
      </c>
    </row>
    <row r="230" spans="3:9" ht="15.75">
      <c r="C230" s="63">
        <v>224</v>
      </c>
      <c r="D230" s="64">
        <v>51894</v>
      </c>
      <c r="E230" s="65" t="s">
        <v>268</v>
      </c>
      <c r="F230" s="66" t="s">
        <v>39</v>
      </c>
      <c r="G230" s="67" t="s">
        <v>40</v>
      </c>
      <c r="H230" s="68"/>
      <c r="I230" s="66">
        <v>1</v>
      </c>
    </row>
    <row r="231" spans="3:9" ht="15.75">
      <c r="C231" s="63">
        <v>225</v>
      </c>
      <c r="D231" s="64">
        <v>52126</v>
      </c>
      <c r="E231" s="65" t="s">
        <v>269</v>
      </c>
      <c r="F231" s="66" t="s">
        <v>39</v>
      </c>
      <c r="G231" s="67" t="s">
        <v>40</v>
      </c>
      <c r="H231" s="63"/>
      <c r="I231" s="66">
        <v>1</v>
      </c>
    </row>
    <row r="232" spans="3:9" ht="15.75">
      <c r="C232" s="63">
        <v>226</v>
      </c>
      <c r="D232" s="64">
        <v>52589</v>
      </c>
      <c r="E232" s="65" t="s">
        <v>270</v>
      </c>
      <c r="F232" s="66" t="s">
        <v>39</v>
      </c>
      <c r="G232" s="67" t="s">
        <v>40</v>
      </c>
      <c r="H232" s="63"/>
      <c r="I232" s="66">
        <v>1</v>
      </c>
    </row>
    <row r="233" spans="3:9" ht="15.75">
      <c r="C233" s="63">
        <v>227</v>
      </c>
      <c r="D233" s="64">
        <v>52593</v>
      </c>
      <c r="E233" s="65" t="s">
        <v>271</v>
      </c>
      <c r="F233" s="66" t="s">
        <v>39</v>
      </c>
      <c r="G233" s="67" t="s">
        <v>40</v>
      </c>
      <c r="H233" s="63"/>
      <c r="I233" s="66">
        <v>1</v>
      </c>
    </row>
    <row r="234" spans="3:9" ht="15.75">
      <c r="C234" s="63">
        <v>228</v>
      </c>
      <c r="D234" s="64">
        <v>52880</v>
      </c>
      <c r="E234" s="65" t="s">
        <v>272</v>
      </c>
      <c r="F234" s="66" t="s">
        <v>76</v>
      </c>
      <c r="G234" s="67" t="s">
        <v>40</v>
      </c>
      <c r="H234" s="63"/>
      <c r="I234" s="66">
        <v>1</v>
      </c>
    </row>
    <row r="235" spans="3:9" ht="15.75">
      <c r="C235" s="63">
        <v>229</v>
      </c>
      <c r="D235" s="64">
        <v>53153</v>
      </c>
      <c r="E235" s="65" t="s">
        <v>273</v>
      </c>
      <c r="F235" s="66" t="s">
        <v>39</v>
      </c>
      <c r="G235" s="67" t="s">
        <v>40</v>
      </c>
      <c r="H235" s="63"/>
      <c r="I235" s="66">
        <v>1</v>
      </c>
    </row>
    <row r="236" spans="3:9" ht="15.75">
      <c r="C236" s="63">
        <v>230</v>
      </c>
      <c r="D236" s="64">
        <v>51256</v>
      </c>
      <c r="E236" s="65" t="s">
        <v>274</v>
      </c>
      <c r="F236" s="66" t="s">
        <v>39</v>
      </c>
      <c r="G236" s="71" t="s">
        <v>48</v>
      </c>
      <c r="H236" s="63"/>
      <c r="I236" s="66">
        <v>1</v>
      </c>
    </row>
    <row r="237" spans="3:9" ht="15.75">
      <c r="C237" s="63">
        <v>231</v>
      </c>
      <c r="D237" s="64">
        <v>51413</v>
      </c>
      <c r="E237" s="65" t="s">
        <v>275</v>
      </c>
      <c r="F237" s="66" t="s">
        <v>39</v>
      </c>
      <c r="G237" s="67" t="s">
        <v>40</v>
      </c>
      <c r="H237" s="63"/>
      <c r="I237" s="66">
        <v>1</v>
      </c>
    </row>
    <row r="238" spans="3:9" ht="15.75">
      <c r="C238" s="63">
        <v>232</v>
      </c>
      <c r="D238" s="64">
        <v>70888</v>
      </c>
      <c r="E238" s="65" t="s">
        <v>276</v>
      </c>
      <c r="F238" s="66" t="s">
        <v>39</v>
      </c>
      <c r="G238" s="67" t="s">
        <v>40</v>
      </c>
      <c r="H238" s="63"/>
      <c r="I238" s="66">
        <v>1</v>
      </c>
    </row>
    <row r="239" spans="3:9" ht="15.75">
      <c r="C239" s="63">
        <v>233</v>
      </c>
      <c r="D239" s="64">
        <v>51878</v>
      </c>
      <c r="E239" s="65" t="s">
        <v>277</v>
      </c>
      <c r="F239" s="66" t="s">
        <v>39</v>
      </c>
      <c r="G239" s="67" t="s">
        <v>40</v>
      </c>
      <c r="H239" s="63"/>
      <c r="I239" s="66">
        <v>1</v>
      </c>
    </row>
    <row r="240" spans="3:9" ht="15.75">
      <c r="C240" s="63">
        <v>234</v>
      </c>
      <c r="D240" s="64">
        <v>53154</v>
      </c>
      <c r="E240" s="65" t="s">
        <v>278</v>
      </c>
      <c r="F240" s="66" t="s">
        <v>39</v>
      </c>
      <c r="G240" s="67" t="s">
        <v>40</v>
      </c>
      <c r="H240" s="63"/>
      <c r="I240" s="66">
        <v>1</v>
      </c>
    </row>
    <row r="241" spans="3:9" ht="15.75">
      <c r="C241" s="63">
        <v>235</v>
      </c>
      <c r="D241" s="64">
        <v>51306</v>
      </c>
      <c r="E241" s="65" t="s">
        <v>279</v>
      </c>
      <c r="F241" s="66" t="s">
        <v>39</v>
      </c>
      <c r="G241" s="67" t="s">
        <v>40</v>
      </c>
      <c r="H241" s="63"/>
      <c r="I241" s="66">
        <v>1</v>
      </c>
    </row>
    <row r="242" spans="3:9" ht="15.75">
      <c r="C242" s="63">
        <v>236</v>
      </c>
      <c r="D242" s="68">
        <v>6189</v>
      </c>
      <c r="E242" s="70" t="s">
        <v>280</v>
      </c>
      <c r="F242" s="66" t="s">
        <v>39</v>
      </c>
      <c r="G242" s="67" t="s">
        <v>48</v>
      </c>
      <c r="H242" s="63"/>
      <c r="I242" s="66">
        <v>1</v>
      </c>
    </row>
    <row r="243" spans="3:9" ht="15.75">
      <c r="C243" s="63">
        <v>237</v>
      </c>
      <c r="D243" s="64">
        <v>6277</v>
      </c>
      <c r="E243" s="65" t="s">
        <v>281</v>
      </c>
      <c r="F243" s="66" t="s">
        <v>39</v>
      </c>
      <c r="G243" s="67" t="s">
        <v>40</v>
      </c>
      <c r="H243" s="63"/>
      <c r="I243" s="66">
        <v>1</v>
      </c>
    </row>
    <row r="244" spans="3:9" ht="15.75">
      <c r="C244" s="63">
        <v>238</v>
      </c>
      <c r="D244" s="64">
        <v>51459</v>
      </c>
      <c r="E244" s="65" t="s">
        <v>282</v>
      </c>
      <c r="F244" s="66" t="s">
        <v>39</v>
      </c>
      <c r="G244" s="67" t="s">
        <v>40</v>
      </c>
      <c r="H244" s="63"/>
      <c r="I244" s="66">
        <v>1</v>
      </c>
    </row>
    <row r="245" spans="3:9" ht="15.75">
      <c r="C245" s="63">
        <v>239</v>
      </c>
      <c r="D245" s="64">
        <v>51523</v>
      </c>
      <c r="E245" s="65" t="s">
        <v>283</v>
      </c>
      <c r="F245" s="66" t="s">
        <v>39</v>
      </c>
      <c r="G245" s="67" t="s">
        <v>40</v>
      </c>
      <c r="H245" s="63"/>
      <c r="I245" s="66">
        <v>1</v>
      </c>
    </row>
    <row r="246" spans="3:9" ht="15.75">
      <c r="C246" s="63">
        <v>240</v>
      </c>
      <c r="D246" s="64">
        <v>52116</v>
      </c>
      <c r="E246" s="65" t="s">
        <v>284</v>
      </c>
      <c r="F246" s="66" t="s">
        <v>76</v>
      </c>
      <c r="G246" s="67" t="s">
        <v>40</v>
      </c>
      <c r="H246" s="63"/>
      <c r="I246" s="66">
        <v>1</v>
      </c>
    </row>
    <row r="247" spans="3:9" ht="15.75">
      <c r="C247" s="63">
        <v>241</v>
      </c>
      <c r="D247" s="64">
        <v>51263</v>
      </c>
      <c r="E247" s="65" t="s">
        <v>285</v>
      </c>
      <c r="F247" s="66" t="s">
        <v>39</v>
      </c>
      <c r="G247" s="67" t="s">
        <v>40</v>
      </c>
      <c r="H247" s="63"/>
      <c r="I247" s="66">
        <v>1</v>
      </c>
    </row>
    <row r="248" spans="3:9" ht="15.75">
      <c r="C248" s="63">
        <v>242</v>
      </c>
      <c r="D248" s="64">
        <v>51340</v>
      </c>
      <c r="E248" s="65" t="s">
        <v>286</v>
      </c>
      <c r="F248" s="66" t="s">
        <v>39</v>
      </c>
      <c r="G248" s="67" t="s">
        <v>40</v>
      </c>
      <c r="H248" s="63"/>
      <c r="I248" s="66">
        <v>1</v>
      </c>
    </row>
    <row r="249" spans="3:9" ht="15.75">
      <c r="C249" s="63">
        <v>243</v>
      </c>
      <c r="D249" s="64">
        <v>51433</v>
      </c>
      <c r="E249" s="65" t="s">
        <v>287</v>
      </c>
      <c r="F249" s="66" t="s">
        <v>39</v>
      </c>
      <c r="G249" s="67" t="s">
        <v>40</v>
      </c>
      <c r="H249" s="63"/>
      <c r="I249" s="66">
        <v>1</v>
      </c>
    </row>
    <row r="250" spans="3:9" ht="15.75">
      <c r="C250" s="63">
        <v>244</v>
      </c>
      <c r="D250" s="64">
        <v>51434</v>
      </c>
      <c r="E250" s="65" t="s">
        <v>58</v>
      </c>
      <c r="F250" s="66" t="s">
        <v>39</v>
      </c>
      <c r="G250" s="67" t="s">
        <v>40</v>
      </c>
      <c r="H250" s="63"/>
      <c r="I250" s="66">
        <v>1</v>
      </c>
    </row>
    <row r="251" spans="3:9" ht="15.75">
      <c r="C251" s="63">
        <v>245</v>
      </c>
      <c r="D251" s="64">
        <v>51436</v>
      </c>
      <c r="E251" s="65" t="s">
        <v>288</v>
      </c>
      <c r="F251" s="66" t="s">
        <v>39</v>
      </c>
      <c r="G251" s="67" t="s">
        <v>40</v>
      </c>
      <c r="H251" s="63"/>
      <c r="I251" s="66">
        <v>1</v>
      </c>
    </row>
    <row r="252" spans="3:9" ht="15.75">
      <c r="C252" s="63">
        <v>246</v>
      </c>
      <c r="D252" s="64">
        <v>51439</v>
      </c>
      <c r="E252" s="65" t="s">
        <v>289</v>
      </c>
      <c r="F252" s="66" t="s">
        <v>39</v>
      </c>
      <c r="G252" s="67" t="s">
        <v>40</v>
      </c>
      <c r="H252" s="63"/>
      <c r="I252" s="66">
        <v>1</v>
      </c>
    </row>
    <row r="253" spans="3:9" ht="15.75">
      <c r="C253" s="63">
        <v>247</v>
      </c>
      <c r="D253" s="64">
        <v>51481</v>
      </c>
      <c r="E253" s="65" t="s">
        <v>290</v>
      </c>
      <c r="F253" s="66" t="s">
        <v>39</v>
      </c>
      <c r="G253" s="67" t="s">
        <v>40</v>
      </c>
      <c r="H253" s="63"/>
      <c r="I253" s="66">
        <v>1</v>
      </c>
    </row>
    <row r="254" spans="3:9" ht="15.75">
      <c r="C254" s="63">
        <v>248</v>
      </c>
      <c r="D254" s="64">
        <v>51960</v>
      </c>
      <c r="E254" s="65" t="s">
        <v>291</v>
      </c>
      <c r="F254" s="66" t="s">
        <v>39</v>
      </c>
      <c r="G254" s="67" t="s">
        <v>40</v>
      </c>
      <c r="H254" s="63"/>
      <c r="I254" s="66">
        <v>1</v>
      </c>
    </row>
    <row r="255" spans="3:9" ht="15.75">
      <c r="C255" s="63">
        <v>249</v>
      </c>
      <c r="D255" s="64">
        <v>52143</v>
      </c>
      <c r="E255" s="65" t="s">
        <v>292</v>
      </c>
      <c r="F255" s="66" t="s">
        <v>39</v>
      </c>
      <c r="G255" s="67" t="s">
        <v>40</v>
      </c>
      <c r="H255" s="68"/>
      <c r="I255" s="66">
        <v>1</v>
      </c>
    </row>
    <row r="256" spans="3:9" ht="15.75">
      <c r="C256" s="63">
        <v>250</v>
      </c>
      <c r="D256" s="64">
        <v>51269</v>
      </c>
      <c r="E256" s="65" t="s">
        <v>293</v>
      </c>
      <c r="F256" s="66" t="s">
        <v>39</v>
      </c>
      <c r="G256" s="67" t="s">
        <v>84</v>
      </c>
      <c r="H256" s="68"/>
      <c r="I256" s="66">
        <v>1</v>
      </c>
    </row>
    <row r="257" spans="3:9" ht="15.75">
      <c r="C257" s="63">
        <v>251</v>
      </c>
      <c r="D257" s="64">
        <v>51645</v>
      </c>
      <c r="E257" s="65" t="s">
        <v>294</v>
      </c>
      <c r="F257" s="66" t="s">
        <v>39</v>
      </c>
      <c r="G257" s="67" t="s">
        <v>40</v>
      </c>
      <c r="H257" s="67"/>
      <c r="I257" s="66">
        <v>3</v>
      </c>
    </row>
    <row r="258" spans="3:9" ht="15.75">
      <c r="C258" s="63">
        <v>252</v>
      </c>
      <c r="D258" s="64">
        <v>51944</v>
      </c>
      <c r="E258" s="65" t="s">
        <v>295</v>
      </c>
      <c r="F258" s="66" t="s">
        <v>39</v>
      </c>
      <c r="G258" s="67" t="s">
        <v>40</v>
      </c>
      <c r="H258" s="67"/>
      <c r="I258" s="66">
        <v>3</v>
      </c>
    </row>
    <row r="259" spans="3:9" ht="15.75">
      <c r="C259" s="63">
        <v>253</v>
      </c>
      <c r="D259" s="68">
        <v>51327</v>
      </c>
      <c r="E259" s="70" t="s">
        <v>296</v>
      </c>
      <c r="F259" s="66" t="s">
        <v>76</v>
      </c>
      <c r="G259" s="67" t="s">
        <v>40</v>
      </c>
      <c r="H259" s="67"/>
      <c r="I259" s="66">
        <v>3</v>
      </c>
    </row>
    <row r="260" spans="3:9" ht="15.75">
      <c r="C260" s="63">
        <v>254</v>
      </c>
      <c r="D260" s="64">
        <v>52623</v>
      </c>
      <c r="E260" s="65" t="s">
        <v>297</v>
      </c>
      <c r="F260" s="66" t="s">
        <v>39</v>
      </c>
      <c r="G260" s="67" t="s">
        <v>40</v>
      </c>
      <c r="H260" s="67"/>
      <c r="I260" s="66">
        <v>3</v>
      </c>
    </row>
    <row r="261" spans="3:9" ht="15.75">
      <c r="C261" s="63">
        <v>255</v>
      </c>
      <c r="D261" s="68">
        <v>52742</v>
      </c>
      <c r="E261" s="70" t="s">
        <v>298</v>
      </c>
      <c r="F261" s="66" t="s">
        <v>39</v>
      </c>
      <c r="G261" s="67" t="s">
        <v>40</v>
      </c>
      <c r="H261" s="67"/>
      <c r="I261" s="66">
        <v>3</v>
      </c>
    </row>
    <row r="262" spans="3:9" ht="15.75">
      <c r="C262" s="63">
        <v>256</v>
      </c>
      <c r="D262" s="68">
        <v>52758</v>
      </c>
      <c r="E262" s="70" t="s">
        <v>299</v>
      </c>
      <c r="F262" s="66" t="s">
        <v>39</v>
      </c>
      <c r="G262" s="67" t="s">
        <v>40</v>
      </c>
      <c r="H262" s="67"/>
      <c r="I262" s="66">
        <v>3</v>
      </c>
    </row>
    <row r="263" spans="3:9" ht="15.75">
      <c r="C263" s="63">
        <v>257</v>
      </c>
      <c r="D263" s="64">
        <v>52338</v>
      </c>
      <c r="E263" s="65" t="s">
        <v>300</v>
      </c>
      <c r="F263" s="66" t="s">
        <v>39</v>
      </c>
      <c r="G263" s="67" t="s">
        <v>40</v>
      </c>
      <c r="H263" s="67"/>
      <c r="I263" s="66">
        <v>3</v>
      </c>
    </row>
    <row r="264" spans="3:9" ht="15.75">
      <c r="C264" s="63">
        <v>258</v>
      </c>
      <c r="D264" s="64">
        <v>5861</v>
      </c>
      <c r="E264" s="65" t="s">
        <v>301</v>
      </c>
      <c r="F264" s="66" t="s">
        <v>39</v>
      </c>
      <c r="G264" s="67" t="s">
        <v>40</v>
      </c>
      <c r="H264" s="63"/>
      <c r="I264" s="66">
        <v>3</v>
      </c>
    </row>
    <row r="265" spans="3:9" ht="15.75">
      <c r="C265" s="63">
        <v>259</v>
      </c>
      <c r="D265" s="64">
        <v>6243</v>
      </c>
      <c r="E265" s="65" t="s">
        <v>27</v>
      </c>
      <c r="F265" s="66" t="s">
        <v>39</v>
      </c>
      <c r="G265" s="67" t="s">
        <v>48</v>
      </c>
      <c r="H265" s="63"/>
      <c r="I265" s="66">
        <v>1</v>
      </c>
    </row>
    <row r="266" spans="3:9" ht="15.75">
      <c r="C266" s="63">
        <v>260</v>
      </c>
      <c r="D266" s="64">
        <v>51302</v>
      </c>
      <c r="E266" s="65" t="s">
        <v>302</v>
      </c>
      <c r="F266" s="66" t="s">
        <v>39</v>
      </c>
      <c r="G266" s="67" t="s">
        <v>40</v>
      </c>
      <c r="H266" s="63"/>
      <c r="I266" s="66">
        <v>1</v>
      </c>
    </row>
    <row r="267" spans="3:9" ht="15.75">
      <c r="C267" s="63">
        <v>261</v>
      </c>
      <c r="D267" s="64">
        <v>51490</v>
      </c>
      <c r="E267" s="65" t="s">
        <v>303</v>
      </c>
      <c r="F267" s="66" t="s">
        <v>39</v>
      </c>
      <c r="G267" s="67" t="s">
        <v>40</v>
      </c>
      <c r="H267" s="68"/>
      <c r="I267" s="66">
        <v>1</v>
      </c>
    </row>
    <row r="268" spans="3:9" ht="15.75">
      <c r="C268" s="63">
        <v>262</v>
      </c>
      <c r="D268" s="64">
        <v>51492</v>
      </c>
      <c r="E268" s="65" t="s">
        <v>304</v>
      </c>
      <c r="F268" s="66" t="s">
        <v>39</v>
      </c>
      <c r="G268" s="67" t="s">
        <v>40</v>
      </c>
      <c r="H268" s="68"/>
      <c r="I268" s="66">
        <v>1</v>
      </c>
    </row>
    <row r="269" spans="3:9" ht="15.75">
      <c r="C269" s="63">
        <v>263</v>
      </c>
      <c r="D269" s="64">
        <v>51537</v>
      </c>
      <c r="E269" s="65" t="s">
        <v>305</v>
      </c>
      <c r="F269" s="66" t="s">
        <v>39</v>
      </c>
      <c r="G269" s="67" t="s">
        <v>40</v>
      </c>
      <c r="H269" s="68"/>
      <c r="I269" s="66">
        <v>1</v>
      </c>
    </row>
    <row r="270" spans="3:9" ht="15.75">
      <c r="C270" s="63">
        <v>264</v>
      </c>
      <c r="D270" s="64">
        <v>52642</v>
      </c>
      <c r="E270" s="65" t="s">
        <v>306</v>
      </c>
      <c r="F270" s="66" t="s">
        <v>39</v>
      </c>
      <c r="G270" s="67" t="s">
        <v>40</v>
      </c>
      <c r="H270" s="63"/>
      <c r="I270" s="66">
        <v>1</v>
      </c>
    </row>
    <row r="271" spans="3:9" ht="15.75">
      <c r="C271" s="63">
        <v>265</v>
      </c>
      <c r="D271" s="64">
        <v>6390</v>
      </c>
      <c r="E271" s="65" t="s">
        <v>307</v>
      </c>
      <c r="F271" s="66" t="s">
        <v>39</v>
      </c>
      <c r="G271" s="67" t="s">
        <v>40</v>
      </c>
      <c r="H271" s="67"/>
      <c r="I271" s="66"/>
    </row>
    <row r="272" spans="3:9" ht="15.75">
      <c r="C272" s="63">
        <v>266</v>
      </c>
      <c r="D272" s="64">
        <v>6747</v>
      </c>
      <c r="E272" s="65" t="s">
        <v>308</v>
      </c>
      <c r="F272" s="66" t="s">
        <v>39</v>
      </c>
      <c r="G272" s="67" t="s">
        <v>40</v>
      </c>
      <c r="H272" s="67"/>
      <c r="I272" s="66"/>
    </row>
    <row r="273" spans="3:9" ht="15.75">
      <c r="C273" s="63">
        <v>267</v>
      </c>
      <c r="D273" s="64">
        <v>52675</v>
      </c>
      <c r="E273" s="65" t="s">
        <v>309</v>
      </c>
      <c r="F273" s="66" t="s">
        <v>39</v>
      </c>
      <c r="G273" s="67" t="s">
        <v>40</v>
      </c>
      <c r="H273" s="67"/>
      <c r="I273" s="66"/>
    </row>
    <row r="274" spans="3:9" ht="15.75">
      <c r="C274" s="63">
        <v>268</v>
      </c>
      <c r="D274" s="64">
        <v>51226</v>
      </c>
      <c r="E274" s="65" t="s">
        <v>310</v>
      </c>
      <c r="F274" s="66" t="s">
        <v>39</v>
      </c>
      <c r="G274" s="67" t="s">
        <v>40</v>
      </c>
      <c r="H274" s="67"/>
      <c r="I274" s="66"/>
    </row>
    <row r="275" spans="3:9" ht="15.75">
      <c r="C275" s="63">
        <v>269</v>
      </c>
      <c r="D275" s="64">
        <v>51438</v>
      </c>
      <c r="E275" s="65" t="s">
        <v>311</v>
      </c>
      <c r="F275" s="66" t="s">
        <v>39</v>
      </c>
      <c r="G275" s="67" t="s">
        <v>40</v>
      </c>
      <c r="H275" s="67"/>
      <c r="I275" s="66"/>
    </row>
    <row r="276" spans="3:9" ht="15.75">
      <c r="C276" s="63">
        <v>270</v>
      </c>
      <c r="D276" s="64">
        <v>53046</v>
      </c>
      <c r="E276" s="65" t="s">
        <v>312</v>
      </c>
      <c r="F276" s="66" t="s">
        <v>39</v>
      </c>
      <c r="G276" s="67" t="s">
        <v>40</v>
      </c>
      <c r="H276" s="67"/>
      <c r="I276" s="66"/>
    </row>
    <row r="277" spans="3:9" ht="15.75">
      <c r="C277" s="63">
        <v>271</v>
      </c>
      <c r="D277" s="64">
        <v>51687</v>
      </c>
      <c r="E277" s="65" t="s">
        <v>313</v>
      </c>
      <c r="F277" s="66" t="s">
        <v>39</v>
      </c>
      <c r="G277" s="67" t="s">
        <v>40</v>
      </c>
      <c r="H277" s="67"/>
      <c r="I277" s="66"/>
    </row>
    <row r="278" spans="3:9" ht="15.75">
      <c r="C278" s="63">
        <v>272</v>
      </c>
      <c r="D278" s="68">
        <v>51740</v>
      </c>
      <c r="E278" s="70" t="s">
        <v>314</v>
      </c>
      <c r="F278" s="66" t="s">
        <v>76</v>
      </c>
      <c r="G278" s="67" t="s">
        <v>40</v>
      </c>
      <c r="H278" s="67"/>
      <c r="I278" s="66"/>
    </row>
    <row r="279" spans="3:9" ht="15.75">
      <c r="C279" s="63">
        <v>273</v>
      </c>
      <c r="D279" s="64">
        <v>52122</v>
      </c>
      <c r="E279" s="65" t="s">
        <v>315</v>
      </c>
      <c r="F279" s="66" t="s">
        <v>39</v>
      </c>
      <c r="G279" s="67" t="s">
        <v>40</v>
      </c>
      <c r="H279" s="67"/>
      <c r="I279" s="66"/>
    </row>
    <row r="280" spans="3:9" ht="15.75">
      <c r="C280" s="63">
        <v>274</v>
      </c>
      <c r="D280" s="68">
        <v>52228</v>
      </c>
      <c r="E280" s="70" t="s">
        <v>316</v>
      </c>
      <c r="F280" s="66" t="s">
        <v>39</v>
      </c>
      <c r="G280" s="67" t="s">
        <v>40</v>
      </c>
      <c r="H280" s="67"/>
      <c r="I280" s="66"/>
    </row>
    <row r="281" spans="3:9" ht="15.75">
      <c r="C281" s="63">
        <v>275</v>
      </c>
      <c r="D281" s="64">
        <v>52671</v>
      </c>
      <c r="E281" s="65" t="s">
        <v>317</v>
      </c>
      <c r="F281" s="66" t="s">
        <v>39</v>
      </c>
      <c r="G281" s="67" t="s">
        <v>40</v>
      </c>
      <c r="H281" s="67"/>
      <c r="I281" s="66"/>
    </row>
    <row r="282" spans="3:9" ht="15.75">
      <c r="C282" s="63">
        <v>276</v>
      </c>
      <c r="D282" s="64">
        <v>52672</v>
      </c>
      <c r="E282" s="65" t="s">
        <v>318</v>
      </c>
      <c r="F282" s="66" t="s">
        <v>39</v>
      </c>
      <c r="G282" s="67" t="s">
        <v>40</v>
      </c>
      <c r="H282" s="67"/>
      <c r="I282" s="66"/>
    </row>
    <row r="283" spans="3:9" ht="15.75">
      <c r="C283" s="63">
        <v>277</v>
      </c>
      <c r="D283" s="64">
        <v>52757</v>
      </c>
      <c r="E283" s="65" t="s">
        <v>319</v>
      </c>
      <c r="F283" s="66" t="s">
        <v>39</v>
      </c>
      <c r="G283" s="67" t="s">
        <v>40</v>
      </c>
      <c r="H283" s="67"/>
      <c r="I283" s="66"/>
    </row>
    <row r="284" spans="3:9" ht="15.75">
      <c r="C284" s="63">
        <v>278</v>
      </c>
      <c r="D284" s="64">
        <v>13057</v>
      </c>
      <c r="E284" s="65" t="s">
        <v>320</v>
      </c>
      <c r="F284" s="66" t="s">
        <v>39</v>
      </c>
      <c r="G284" s="67" t="s">
        <v>40</v>
      </c>
      <c r="H284" s="67"/>
      <c r="I284" s="66"/>
    </row>
    <row r="285" spans="3:9" ht="15.75">
      <c r="C285" s="63">
        <v>279</v>
      </c>
      <c r="D285" s="64">
        <v>51291</v>
      </c>
      <c r="E285" s="65" t="s">
        <v>321</v>
      </c>
      <c r="F285" s="66" t="s">
        <v>39</v>
      </c>
      <c r="G285" s="67" t="s">
        <v>40</v>
      </c>
      <c r="H285" s="67"/>
      <c r="I285" s="66"/>
    </row>
    <row r="286" spans="3:9" ht="15.75">
      <c r="C286" s="63">
        <v>280</v>
      </c>
      <c r="D286" s="64">
        <v>71309</v>
      </c>
      <c r="E286" s="65" t="s">
        <v>322</v>
      </c>
      <c r="F286" s="66" t="s">
        <v>39</v>
      </c>
      <c r="G286" s="67" t="s">
        <v>40</v>
      </c>
      <c r="H286" s="67"/>
      <c r="I286" s="66"/>
    </row>
    <row r="287" spans="3:9" ht="15.75">
      <c r="C287" s="63">
        <v>281</v>
      </c>
      <c r="D287" s="64">
        <v>52388</v>
      </c>
      <c r="E287" s="65" t="s">
        <v>323</v>
      </c>
      <c r="F287" s="66" t="s">
        <v>39</v>
      </c>
      <c r="G287" s="67" t="s">
        <v>40</v>
      </c>
      <c r="H287" s="67"/>
      <c r="I287" s="66"/>
    </row>
    <row r="288" spans="3:9" ht="15.75">
      <c r="C288" s="63">
        <v>282</v>
      </c>
      <c r="D288" s="64">
        <v>51348</v>
      </c>
      <c r="E288" s="65" t="s">
        <v>324</v>
      </c>
      <c r="F288" s="66" t="s">
        <v>39</v>
      </c>
      <c r="G288" s="67" t="s">
        <v>40</v>
      </c>
      <c r="H288" s="67"/>
      <c r="I288" s="66"/>
    </row>
    <row r="289" spans="3:9" ht="15.75">
      <c r="C289" s="63">
        <v>283</v>
      </c>
      <c r="D289" s="64">
        <v>51930</v>
      </c>
      <c r="E289" s="65" t="s">
        <v>325</v>
      </c>
      <c r="F289" s="66" t="s">
        <v>39</v>
      </c>
      <c r="G289" s="67" t="s">
        <v>326</v>
      </c>
      <c r="H289" s="67"/>
      <c r="I289" s="66"/>
    </row>
    <row r="290" spans="3:9" ht="15.75">
      <c r="C290" s="63">
        <v>284</v>
      </c>
      <c r="D290" s="64">
        <v>52756</v>
      </c>
      <c r="E290" s="65" t="s">
        <v>327</v>
      </c>
      <c r="F290" s="66" t="s">
        <v>39</v>
      </c>
      <c r="G290" s="67" t="s">
        <v>40</v>
      </c>
      <c r="H290" s="67"/>
      <c r="I290" s="66"/>
    </row>
    <row r="291" spans="3:9" ht="15.75">
      <c r="C291" s="63">
        <v>285</v>
      </c>
      <c r="D291" s="64">
        <v>53095</v>
      </c>
      <c r="E291" s="70" t="s">
        <v>328</v>
      </c>
      <c r="F291" s="66" t="s">
        <v>39</v>
      </c>
      <c r="G291" s="67" t="s">
        <v>40</v>
      </c>
      <c r="H291" s="63"/>
      <c r="I291" s="66"/>
    </row>
  </sheetData>
  <mergeCells count="1">
    <mergeCell ref="C5:I5"/>
  </mergeCells>
  <conditionalFormatting sqref="D39:E63 H171:H175 G7:G176 D130 D20 D16:E19 D8:E9 D131:E135 D11:E13 D68:E75 D65:E66 D21:E37 D77:E129 D195:E240 D165:E166 D181:E181 D183:E183 D138:E160 D188:E193 D187 D194 D243 H116 H277:H278 H284:H285 H280:H281 H288:H291 H118 H124:H131 H153:H158 H16 H75:H80 H83:H91 H36:H73 H114 H93:H112 H183:H254 D245:E291 D170:E178 G214:G291 H7:H14 C7:C291 H26">
    <cfRule type="expression" dxfId="646" priority="606">
      <formula>AND($X7="NO WORK")</formula>
    </cfRule>
    <cfRule type="expression" dxfId="645" priority="607">
      <formula>AND($X7="TRANSFERRED")</formula>
    </cfRule>
    <cfRule type="expression" dxfId="644" priority="608">
      <formula>OR($X7="CANCELLED",$X7="ABSCONDED",$X7="LEAVE NOT RETURN")</formula>
    </cfRule>
    <cfRule type="expression" dxfId="643" priority="609">
      <formula>AND($X7="EMERGENCY LEAVE")</formula>
    </cfRule>
    <cfRule type="expression" dxfId="642" priority="610" stopIfTrue="1">
      <formula>AND($X7="ANNUAL LEAVE")</formula>
    </cfRule>
  </conditionalFormatting>
  <conditionalFormatting sqref="D7:E7">
    <cfRule type="expression" dxfId="641" priority="611">
      <formula>AND($X554="NO WORK")</formula>
    </cfRule>
    <cfRule type="expression" dxfId="640" priority="612">
      <formula>AND($X554="TRANSFERRED")</formula>
    </cfRule>
    <cfRule type="expression" dxfId="639" priority="613">
      <formula>OR($X554="CANCELLED",$X554="ABSCONDED",$X554="LEAVE NOT RETURN")</formula>
    </cfRule>
    <cfRule type="expression" dxfId="638" priority="614">
      <formula>AND($X554="EMERGENCY LEAVE")</formula>
    </cfRule>
    <cfRule type="expression" dxfId="637" priority="615" stopIfTrue="1">
      <formula>AND($X554="ANNUAL LEAVE")</formula>
    </cfRule>
  </conditionalFormatting>
  <conditionalFormatting sqref="D48">
    <cfRule type="duplicateValues" dxfId="636" priority="616"/>
  </conditionalFormatting>
  <conditionalFormatting sqref="D76">
    <cfRule type="expression" dxfId="635" priority="601">
      <formula>AND($X76="NO WORK")</formula>
    </cfRule>
    <cfRule type="expression" dxfId="634" priority="602">
      <formula>AND($X76="TRANSFERRED")</formula>
    </cfRule>
    <cfRule type="expression" dxfId="633" priority="603">
      <formula>OR($X76="CANCELLED",$X76="ABSCONDED",$X76="LEAVE NOT RETURN")</formula>
    </cfRule>
    <cfRule type="expression" dxfId="632" priority="604">
      <formula>AND($X76="EMERGENCY LEAVE")</formula>
    </cfRule>
    <cfRule type="expression" dxfId="631" priority="605" stopIfTrue="1">
      <formula>AND($X76="ANNUAL LEAVE")</formula>
    </cfRule>
  </conditionalFormatting>
  <conditionalFormatting sqref="D120:E120">
    <cfRule type="expression" dxfId="630" priority="596">
      <formula>AND($X120="NO WORK")</formula>
    </cfRule>
    <cfRule type="expression" dxfId="629" priority="597">
      <formula>AND($X120="TRANSFERRED")</formula>
    </cfRule>
    <cfRule type="expression" dxfId="628" priority="598">
      <formula>OR($X120="CANCELLED",$X120="ABSCONDED",$X120="LEAVE NOT RETURN")</formula>
    </cfRule>
    <cfRule type="expression" dxfId="627" priority="599">
      <formula>AND($X120="EMERGENCY LEAVE")</formula>
    </cfRule>
    <cfRule type="expression" dxfId="626" priority="600" stopIfTrue="1">
      <formula>AND($X120="ANNUAL LEAVE")</formula>
    </cfRule>
  </conditionalFormatting>
  <conditionalFormatting sqref="D120">
    <cfRule type="duplicateValues" dxfId="625" priority="595"/>
  </conditionalFormatting>
  <conditionalFormatting sqref="D8:E8">
    <cfRule type="expression" dxfId="624" priority="590">
      <formula>AND($X8="NO WORK")</formula>
    </cfRule>
    <cfRule type="expression" dxfId="623" priority="591">
      <formula>AND($X8="TRANSFERRED")</formula>
    </cfRule>
    <cfRule type="expression" dxfId="622" priority="592">
      <formula>OR($X8="CANCELLED",$X8="ABSCONDED",$X8="LEAVE NOT RETURN")</formula>
    </cfRule>
    <cfRule type="expression" dxfId="621" priority="593">
      <formula>AND($X8="EMERGENCY LEAVE")</formula>
    </cfRule>
    <cfRule type="expression" dxfId="620" priority="594" stopIfTrue="1">
      <formula>AND($X8="ANNUAL LEAVE")</formula>
    </cfRule>
  </conditionalFormatting>
  <conditionalFormatting sqref="D16:E16">
    <cfRule type="expression" dxfId="619" priority="585">
      <formula>AND($X16="NO WORK")</formula>
    </cfRule>
    <cfRule type="expression" dxfId="618" priority="586">
      <formula>AND($X16="TRANSFERRED")</formula>
    </cfRule>
    <cfRule type="expression" dxfId="617" priority="587">
      <formula>OR($X16="CANCELLED",$X16="ABSCONDED",$X16="LEAVE NOT RETURN")</formula>
    </cfRule>
    <cfRule type="expression" dxfId="616" priority="588">
      <formula>AND($X16="EMERGENCY LEAVE")</formula>
    </cfRule>
    <cfRule type="expression" dxfId="615" priority="589" stopIfTrue="1">
      <formula>AND($X16="ANNUAL LEAVE")</formula>
    </cfRule>
  </conditionalFormatting>
  <conditionalFormatting sqref="D16">
    <cfRule type="duplicateValues" dxfId="614" priority="584"/>
  </conditionalFormatting>
  <conditionalFormatting sqref="D109:E109">
    <cfRule type="expression" dxfId="613" priority="579">
      <formula>AND($X109="NO WORK")</formula>
    </cfRule>
    <cfRule type="expression" dxfId="612" priority="580">
      <formula>AND($X109="TRANSFERRED")</formula>
    </cfRule>
    <cfRule type="expression" dxfId="611" priority="581">
      <formula>OR($X109="CANCELLED",$X109="ABSCONDED",$X109="LEAVE NOT RETURN")</formula>
    </cfRule>
    <cfRule type="expression" dxfId="610" priority="582">
      <formula>AND($X109="EMERGENCY LEAVE")</formula>
    </cfRule>
    <cfRule type="expression" dxfId="609" priority="583" stopIfTrue="1">
      <formula>AND($X109="ANNUAL LEAVE")</formula>
    </cfRule>
  </conditionalFormatting>
  <conditionalFormatting sqref="D109">
    <cfRule type="duplicateValues" dxfId="608" priority="578"/>
  </conditionalFormatting>
  <conditionalFormatting sqref="D62:E62">
    <cfRule type="expression" dxfId="607" priority="573">
      <formula>AND($X62="NO WORK")</formula>
    </cfRule>
    <cfRule type="expression" dxfId="606" priority="574">
      <formula>AND($X62="TRANSFERRED")</formula>
    </cfRule>
    <cfRule type="expression" dxfId="605" priority="575">
      <formula>OR($X62="CANCELLED",$X62="ABSCONDED",$X62="LEAVE NOT RETURN")</formula>
    </cfRule>
    <cfRule type="expression" dxfId="604" priority="576">
      <formula>AND($X62="EMERGENCY LEAVE")</formula>
    </cfRule>
    <cfRule type="expression" dxfId="603" priority="577" stopIfTrue="1">
      <formula>AND($X62="ANNUAL LEAVE")</formula>
    </cfRule>
  </conditionalFormatting>
  <conditionalFormatting sqref="D62">
    <cfRule type="duplicateValues" dxfId="602" priority="572"/>
  </conditionalFormatting>
  <conditionalFormatting sqref="D91:E91">
    <cfRule type="expression" dxfId="601" priority="567">
      <formula>AND($X91="NO WORK")</formula>
    </cfRule>
    <cfRule type="expression" dxfId="600" priority="568">
      <formula>AND($X91="TRANSFERRED")</formula>
    </cfRule>
    <cfRule type="expression" dxfId="599" priority="569">
      <formula>OR($X91="CANCELLED",$X91="ABSCONDED",$X91="LEAVE NOT RETURN")</formula>
    </cfRule>
    <cfRule type="expression" dxfId="598" priority="570">
      <formula>AND($X91="EMERGENCY LEAVE")</formula>
    </cfRule>
    <cfRule type="expression" dxfId="597" priority="571" stopIfTrue="1">
      <formula>AND($X91="ANNUAL LEAVE")</formula>
    </cfRule>
  </conditionalFormatting>
  <conditionalFormatting sqref="D91 D93">
    <cfRule type="duplicateValues" dxfId="596" priority="566"/>
  </conditionalFormatting>
  <conditionalFormatting sqref="D84:E84">
    <cfRule type="expression" dxfId="595" priority="561">
      <formula>AND($X84="NO WORK")</formula>
    </cfRule>
    <cfRule type="expression" dxfId="594" priority="562">
      <formula>AND($X84="TRANSFERRED")</formula>
    </cfRule>
    <cfRule type="expression" dxfId="593" priority="563">
      <formula>OR($X84="CANCELLED",$X84="ABSCONDED",$X84="LEAVE NOT RETURN")</formula>
    </cfRule>
    <cfRule type="expression" dxfId="592" priority="564">
      <formula>AND($X84="EMERGENCY LEAVE")</formula>
    </cfRule>
    <cfRule type="expression" dxfId="591" priority="565" stopIfTrue="1">
      <formula>AND($X84="ANNUAL LEAVE")</formula>
    </cfRule>
  </conditionalFormatting>
  <conditionalFormatting sqref="D84">
    <cfRule type="duplicateValues" dxfId="590" priority="560"/>
  </conditionalFormatting>
  <conditionalFormatting sqref="D134:D135 D131 D126:D128">
    <cfRule type="duplicateValues" dxfId="589" priority="559"/>
  </conditionalFormatting>
  <conditionalFormatting sqref="D21:E22">
    <cfRule type="expression" dxfId="588" priority="554">
      <formula>AND($X21="NO WORK")</formula>
    </cfRule>
    <cfRule type="expression" dxfId="587" priority="555">
      <formula>AND($X21="TRANSFERRED")</formula>
    </cfRule>
    <cfRule type="expression" dxfId="586" priority="556">
      <formula>OR($X21="CANCELLED",$X21="ABSCONDED",$X21="LEAVE NOT RETURN")</formula>
    </cfRule>
    <cfRule type="expression" dxfId="585" priority="557">
      <formula>AND($X21="EMERGENCY LEAVE")</formula>
    </cfRule>
    <cfRule type="expression" dxfId="584" priority="558" stopIfTrue="1">
      <formula>AND($X21="ANNUAL LEAVE")</formula>
    </cfRule>
  </conditionalFormatting>
  <conditionalFormatting sqref="D21:D22">
    <cfRule type="duplicateValues" dxfId="583" priority="553"/>
  </conditionalFormatting>
  <conditionalFormatting sqref="D32">
    <cfRule type="duplicateValues" dxfId="582" priority="552"/>
  </conditionalFormatting>
  <conditionalFormatting sqref="D32">
    <cfRule type="duplicateValues" dxfId="581" priority="551"/>
  </conditionalFormatting>
  <conditionalFormatting sqref="D32">
    <cfRule type="duplicateValues" dxfId="580" priority="550"/>
  </conditionalFormatting>
  <conditionalFormatting sqref="D32">
    <cfRule type="duplicateValues" dxfId="579" priority="549"/>
  </conditionalFormatting>
  <conditionalFormatting sqref="D32">
    <cfRule type="duplicateValues" dxfId="578" priority="548"/>
  </conditionalFormatting>
  <conditionalFormatting sqref="D32">
    <cfRule type="duplicateValues" dxfId="577" priority="547"/>
  </conditionalFormatting>
  <conditionalFormatting sqref="D102">
    <cfRule type="duplicateValues" dxfId="576" priority="546"/>
  </conditionalFormatting>
  <conditionalFormatting sqref="D102">
    <cfRule type="duplicateValues" dxfId="575" priority="545"/>
  </conditionalFormatting>
  <conditionalFormatting sqref="D102">
    <cfRule type="duplicateValues" dxfId="574" priority="544"/>
  </conditionalFormatting>
  <conditionalFormatting sqref="D102">
    <cfRule type="duplicateValues" dxfId="573" priority="543"/>
  </conditionalFormatting>
  <conditionalFormatting sqref="D102">
    <cfRule type="duplicateValues" dxfId="572" priority="542"/>
  </conditionalFormatting>
  <conditionalFormatting sqref="E76">
    <cfRule type="expression" dxfId="571" priority="537">
      <formula>AND($X76="NO WORK")</formula>
    </cfRule>
    <cfRule type="expression" dxfId="570" priority="538">
      <formula>AND($X76="TRANSFERRED")</formula>
    </cfRule>
    <cfRule type="expression" dxfId="569" priority="539">
      <formula>OR($X76="CANCELLED",$X76="ABSCONDED",$X76="LEAVE NOT RETURN")</formula>
    </cfRule>
    <cfRule type="expression" dxfId="568" priority="540">
      <formula>AND($X76="EMERGENCY LEAVE")</formula>
    </cfRule>
    <cfRule type="expression" dxfId="567" priority="541" stopIfTrue="1">
      <formula>AND($X76="ANNUAL LEAVE")</formula>
    </cfRule>
  </conditionalFormatting>
  <conditionalFormatting sqref="D136:E137">
    <cfRule type="expression" dxfId="566" priority="532">
      <formula>AND($X136="NO WORK")</formula>
    </cfRule>
    <cfRule type="expression" dxfId="565" priority="533">
      <formula>AND($X136="TRANSFERRED")</formula>
    </cfRule>
    <cfRule type="expression" dxfId="564" priority="534">
      <formula>OR($X136="CANCELLED",$X136="ABSCONDED",$X136="LEAVE NOT RETURN")</formula>
    </cfRule>
    <cfRule type="expression" dxfId="563" priority="535">
      <formula>AND($X136="EMERGENCY LEAVE")</formula>
    </cfRule>
    <cfRule type="expression" dxfId="562" priority="536" stopIfTrue="1">
      <formula>AND($X136="ANNUAL LEAVE")</formula>
    </cfRule>
  </conditionalFormatting>
  <conditionalFormatting sqref="D136:D137 D139:D146">
    <cfRule type="duplicateValues" dxfId="561" priority="531"/>
  </conditionalFormatting>
  <conditionalFormatting sqref="D14:E15">
    <cfRule type="expression" dxfId="560" priority="526">
      <formula>AND($X14="NO WORK")</formula>
    </cfRule>
    <cfRule type="expression" dxfId="559" priority="527">
      <formula>AND($X14="TRANSFERRED")</formula>
    </cfRule>
    <cfRule type="expression" dxfId="558" priority="528">
      <formula>OR($X14="CANCELLED",$X14="ABSCONDED",$X14="LEAVE NOT RETURN")</formula>
    </cfRule>
    <cfRule type="expression" dxfId="557" priority="529">
      <formula>AND($X14="EMERGENCY LEAVE")</formula>
    </cfRule>
    <cfRule type="expression" dxfId="556" priority="530" stopIfTrue="1">
      <formula>AND($X14="ANNUAL LEAVE")</formula>
    </cfRule>
  </conditionalFormatting>
  <conditionalFormatting sqref="D14:D15">
    <cfRule type="duplicateValues" dxfId="555" priority="525"/>
  </conditionalFormatting>
  <conditionalFormatting sqref="D14:D15">
    <cfRule type="duplicateValues" dxfId="554" priority="524"/>
  </conditionalFormatting>
  <conditionalFormatting sqref="D14:D15">
    <cfRule type="duplicateValues" dxfId="553" priority="523"/>
  </conditionalFormatting>
  <conditionalFormatting sqref="D14:D15">
    <cfRule type="duplicateValues" dxfId="552" priority="522"/>
  </conditionalFormatting>
  <conditionalFormatting sqref="D77">
    <cfRule type="duplicateValues" dxfId="551" priority="521"/>
  </conditionalFormatting>
  <conditionalFormatting sqref="D10:E10">
    <cfRule type="expression" dxfId="550" priority="516">
      <formula>AND($X10="NO WORK")</formula>
    </cfRule>
    <cfRule type="expression" dxfId="549" priority="517">
      <formula>AND($X10="TRANSFERRED")</formula>
    </cfRule>
    <cfRule type="expression" dxfId="548" priority="518">
      <formula>OR($X10="CANCELLED",$X10="ABSCONDED",$X10="LEAVE NOT RETURN")</formula>
    </cfRule>
    <cfRule type="expression" dxfId="547" priority="519">
      <formula>AND($X10="EMERGENCY LEAVE")</formula>
    </cfRule>
    <cfRule type="expression" dxfId="546" priority="520" stopIfTrue="1">
      <formula>AND($X10="ANNUAL LEAVE")</formula>
    </cfRule>
  </conditionalFormatting>
  <conditionalFormatting sqref="D10">
    <cfRule type="duplicateValues" dxfId="545" priority="515"/>
  </conditionalFormatting>
  <conditionalFormatting sqref="D10">
    <cfRule type="duplicateValues" dxfId="544" priority="514"/>
  </conditionalFormatting>
  <conditionalFormatting sqref="D10">
    <cfRule type="duplicateValues" dxfId="543" priority="513"/>
  </conditionalFormatting>
  <conditionalFormatting sqref="D10">
    <cfRule type="duplicateValues" dxfId="542" priority="512"/>
  </conditionalFormatting>
  <conditionalFormatting sqref="D256:E256">
    <cfRule type="expression" dxfId="541" priority="507">
      <formula>AND($X256="NO WORK")</formula>
    </cfRule>
    <cfRule type="expression" dxfId="540" priority="508">
      <formula>AND($X256="TRANSFERRED")</formula>
    </cfRule>
    <cfRule type="expression" dxfId="539" priority="509">
      <formula>OR($X256="CANCELLED",$X256="ABSCONDED",$X256="LEAVE NOT RETURN")</formula>
    </cfRule>
    <cfRule type="expression" dxfId="538" priority="510">
      <formula>AND($X256="EMERGENCY LEAVE")</formula>
    </cfRule>
    <cfRule type="expression" dxfId="537" priority="511" stopIfTrue="1">
      <formula>AND($X256="ANNUAL LEAVE")</formula>
    </cfRule>
  </conditionalFormatting>
  <conditionalFormatting sqref="D256">
    <cfRule type="duplicateValues" dxfId="536" priority="506"/>
  </conditionalFormatting>
  <conditionalFormatting sqref="D265:E266">
    <cfRule type="expression" dxfId="535" priority="501">
      <formula>AND($X265="NO WORK")</formula>
    </cfRule>
    <cfRule type="expression" dxfId="534" priority="502">
      <formula>AND($X265="TRANSFERRED")</formula>
    </cfRule>
    <cfRule type="expression" dxfId="533" priority="503">
      <formula>OR($X265="CANCELLED",$X265="ABSCONDED",$X265="LEAVE NOT RETURN")</formula>
    </cfRule>
    <cfRule type="expression" dxfId="532" priority="504">
      <formula>AND($X265="EMERGENCY LEAVE")</formula>
    </cfRule>
    <cfRule type="expression" dxfId="531" priority="505" stopIfTrue="1">
      <formula>AND($X265="ANNUAL LEAVE")</formula>
    </cfRule>
  </conditionalFormatting>
  <conditionalFormatting sqref="D265:D266">
    <cfRule type="duplicateValues" dxfId="530" priority="500"/>
  </conditionalFormatting>
  <conditionalFormatting sqref="E130">
    <cfRule type="expression" dxfId="529" priority="495">
      <formula>AND($X130="NO WORK")</formula>
    </cfRule>
    <cfRule type="expression" dxfId="528" priority="496">
      <formula>AND($X130="TRANSFERRED")</formula>
    </cfRule>
    <cfRule type="expression" dxfId="527" priority="497">
      <formula>OR($X130="CANCELLED",$X130="ABSCONDED",$X130="LEAVE NOT RETURN")</formula>
    </cfRule>
    <cfRule type="expression" dxfId="526" priority="498">
      <formula>AND($X130="EMERGENCY LEAVE")</formula>
    </cfRule>
    <cfRule type="expression" dxfId="525" priority="499" stopIfTrue="1">
      <formula>AND($X130="ANNUAL LEAVE")</formula>
    </cfRule>
  </conditionalFormatting>
  <conditionalFormatting sqref="E130">
    <cfRule type="expression" dxfId="524" priority="490">
      <formula>AND($X130="NO WORK")</formula>
    </cfRule>
    <cfRule type="expression" dxfId="523" priority="491">
      <formula>AND($X130="TRANSFERRED")</formula>
    </cfRule>
    <cfRule type="expression" dxfId="522" priority="492">
      <formula>OR($X130="CANCELLED",$X130="ABSCONDED",$X130="LEAVE NOT RETURN")</formula>
    </cfRule>
    <cfRule type="expression" dxfId="521" priority="493">
      <formula>AND($X130="EMERGENCY LEAVE")</formula>
    </cfRule>
    <cfRule type="expression" dxfId="520" priority="494" stopIfTrue="1">
      <formula>AND($X130="ANNUAL LEAVE")</formula>
    </cfRule>
  </conditionalFormatting>
  <conditionalFormatting sqref="E20">
    <cfRule type="expression" dxfId="519" priority="485">
      <formula>AND($X20="NO WORK")</formula>
    </cfRule>
    <cfRule type="expression" dxfId="518" priority="486">
      <formula>AND($X20="TRANSFERRED")</formula>
    </cfRule>
    <cfRule type="expression" dxfId="517" priority="487">
      <formula>OR($X20="CANCELLED",$X20="ABSCONDED",$X20="LEAVE NOT RETURN")</formula>
    </cfRule>
    <cfRule type="expression" dxfId="516" priority="488">
      <formula>AND($X20="EMERGENCY LEAVE")</formula>
    </cfRule>
    <cfRule type="expression" dxfId="515" priority="489" stopIfTrue="1">
      <formula>AND($X20="ANNUAL LEAVE")</formula>
    </cfRule>
  </conditionalFormatting>
  <conditionalFormatting sqref="D90">
    <cfRule type="duplicateValues" dxfId="514" priority="484"/>
  </conditionalFormatting>
  <conditionalFormatting sqref="D255:D267 D269:D270">
    <cfRule type="duplicateValues" dxfId="513" priority="483"/>
  </conditionalFormatting>
  <conditionalFormatting sqref="D38:E38">
    <cfRule type="expression" dxfId="512" priority="478">
      <formula>AND($X38="NO WORK")</formula>
    </cfRule>
    <cfRule type="expression" dxfId="511" priority="479">
      <formula>AND($X38="TRANSFERRED")</formula>
    </cfRule>
    <cfRule type="expression" dxfId="510" priority="480">
      <formula>OR($X38="CANCELLED",$X38="ABSCONDED",$X38="LEAVE NOT RETURN")</formula>
    </cfRule>
    <cfRule type="expression" dxfId="509" priority="481">
      <formula>AND($X38="EMERGENCY LEAVE")</formula>
    </cfRule>
    <cfRule type="expression" dxfId="508" priority="482" stopIfTrue="1">
      <formula>AND($X38="ANNUAL LEAVE")</formula>
    </cfRule>
  </conditionalFormatting>
  <conditionalFormatting sqref="D38">
    <cfRule type="duplicateValues" dxfId="507" priority="477"/>
  </conditionalFormatting>
  <conditionalFormatting sqref="D38">
    <cfRule type="duplicateValues" dxfId="506" priority="476"/>
  </conditionalFormatting>
  <conditionalFormatting sqref="D38">
    <cfRule type="duplicateValues" dxfId="505" priority="475"/>
  </conditionalFormatting>
  <conditionalFormatting sqref="D38">
    <cfRule type="duplicateValues" dxfId="504" priority="474"/>
  </conditionalFormatting>
  <conditionalFormatting sqref="D38">
    <cfRule type="duplicateValues" dxfId="503" priority="473"/>
  </conditionalFormatting>
  <conditionalFormatting sqref="D38">
    <cfRule type="duplicateValues" dxfId="502" priority="472"/>
  </conditionalFormatting>
  <conditionalFormatting sqref="D38">
    <cfRule type="duplicateValues" dxfId="501" priority="471"/>
  </conditionalFormatting>
  <conditionalFormatting sqref="D38">
    <cfRule type="duplicateValues" dxfId="500" priority="470"/>
  </conditionalFormatting>
  <conditionalFormatting sqref="D268 D271:D290">
    <cfRule type="duplicateValues" dxfId="499" priority="469"/>
  </conditionalFormatting>
  <conditionalFormatting sqref="D67:E67">
    <cfRule type="expression" dxfId="498" priority="464">
      <formula>AND($X67="NO WORK")</formula>
    </cfRule>
    <cfRule type="expression" dxfId="497" priority="465">
      <formula>AND($X67="TRANSFERRED")</formula>
    </cfRule>
    <cfRule type="expression" dxfId="496" priority="466">
      <formula>OR($X67="CANCELLED",$X67="ABSCONDED",$X67="LEAVE NOT RETURN")</formula>
    </cfRule>
    <cfRule type="expression" dxfId="495" priority="467">
      <formula>AND($X67="EMERGENCY LEAVE")</formula>
    </cfRule>
    <cfRule type="expression" dxfId="494" priority="468" stopIfTrue="1">
      <formula>AND($X67="ANNUAL LEAVE")</formula>
    </cfRule>
  </conditionalFormatting>
  <conditionalFormatting sqref="D67">
    <cfRule type="duplicateValues" dxfId="493" priority="463"/>
  </conditionalFormatting>
  <conditionalFormatting sqref="D67">
    <cfRule type="duplicateValues" dxfId="492" priority="460"/>
    <cfRule type="duplicateValues" dxfId="491" priority="461"/>
    <cfRule type="duplicateValues" dxfId="490" priority="462"/>
  </conditionalFormatting>
  <conditionalFormatting sqref="D67">
    <cfRule type="duplicateValues" dxfId="489" priority="459"/>
  </conditionalFormatting>
  <conditionalFormatting sqref="D64:E64">
    <cfRule type="expression" dxfId="488" priority="454">
      <formula>AND($X64="NO WORK")</formula>
    </cfRule>
    <cfRule type="expression" dxfId="487" priority="455">
      <formula>AND($X64="TRANSFERRED")</formula>
    </cfRule>
    <cfRule type="expression" dxfId="486" priority="456">
      <formula>OR($X64="CANCELLED",$X64="ABSCONDED",$X64="LEAVE NOT RETURN")</formula>
    </cfRule>
    <cfRule type="expression" dxfId="485" priority="457">
      <formula>AND($X64="EMERGENCY LEAVE")</formula>
    </cfRule>
    <cfRule type="expression" dxfId="484" priority="458" stopIfTrue="1">
      <formula>AND($X64="ANNUAL LEAVE")</formula>
    </cfRule>
  </conditionalFormatting>
  <conditionalFormatting sqref="D64">
    <cfRule type="duplicateValues" dxfId="483" priority="453"/>
  </conditionalFormatting>
  <conditionalFormatting sqref="D64">
    <cfRule type="duplicateValues" dxfId="482" priority="450"/>
    <cfRule type="duplicateValues" dxfId="481" priority="451"/>
    <cfRule type="duplicateValues" dxfId="480" priority="452"/>
  </conditionalFormatting>
  <conditionalFormatting sqref="D64">
    <cfRule type="duplicateValues" dxfId="479" priority="449"/>
  </conditionalFormatting>
  <conditionalFormatting sqref="D8">
    <cfRule type="duplicateValues" dxfId="478" priority="448"/>
  </conditionalFormatting>
  <conditionalFormatting sqref="D244:E244">
    <cfRule type="expression" dxfId="477" priority="443">
      <formula>AND($X244="NO WORK")</formula>
    </cfRule>
    <cfRule type="expression" dxfId="476" priority="444">
      <formula>AND($X244="TRANSFERRED")</formula>
    </cfRule>
    <cfRule type="expression" dxfId="475" priority="445">
      <formula>OR($X244="CANCELLED",$X244="ABSCONDED",$X244="LEAVE NOT RETURN")</formula>
    </cfRule>
    <cfRule type="expression" dxfId="474" priority="446">
      <formula>AND($X244="EMERGENCY LEAVE")</formula>
    </cfRule>
    <cfRule type="expression" dxfId="473" priority="447" stopIfTrue="1">
      <formula>AND($X244="ANNUAL LEAVE")</formula>
    </cfRule>
  </conditionalFormatting>
  <conditionalFormatting sqref="D244">
    <cfRule type="duplicateValues" dxfId="472" priority="442"/>
  </conditionalFormatting>
  <conditionalFormatting sqref="D244">
    <cfRule type="duplicateValues" dxfId="471" priority="441"/>
  </conditionalFormatting>
  <conditionalFormatting sqref="D244">
    <cfRule type="duplicateValues" dxfId="470" priority="440"/>
  </conditionalFormatting>
  <conditionalFormatting sqref="D244">
    <cfRule type="duplicateValues" dxfId="469" priority="439"/>
  </conditionalFormatting>
  <conditionalFormatting sqref="D185:E186">
    <cfRule type="expression" dxfId="468" priority="434">
      <formula>AND($X185="NO WORK")</formula>
    </cfRule>
    <cfRule type="expression" dxfId="467" priority="435">
      <formula>AND($X185="TRANSFERRED")</formula>
    </cfRule>
    <cfRule type="expression" dxfId="466" priority="436">
      <formula>OR($X185="CANCELLED",$X185="ABSCONDED",$X185="LEAVE NOT RETURN")</formula>
    </cfRule>
    <cfRule type="expression" dxfId="465" priority="437">
      <formula>AND($X185="EMERGENCY LEAVE")</formula>
    </cfRule>
    <cfRule type="expression" dxfId="464" priority="438" stopIfTrue="1">
      <formula>AND($X185="ANNUAL LEAVE")</formula>
    </cfRule>
  </conditionalFormatting>
  <conditionalFormatting sqref="D197:D223">
    <cfRule type="duplicateValues" dxfId="463" priority="433"/>
  </conditionalFormatting>
  <conditionalFormatting sqref="D197:D223">
    <cfRule type="duplicateValues" dxfId="462" priority="432"/>
  </conditionalFormatting>
  <conditionalFormatting sqref="D197:D223">
    <cfRule type="duplicateValues" dxfId="461" priority="431"/>
  </conditionalFormatting>
  <conditionalFormatting sqref="D197:D223">
    <cfRule type="duplicateValues" dxfId="460" priority="430"/>
  </conditionalFormatting>
  <conditionalFormatting sqref="D197:D223">
    <cfRule type="duplicateValues" dxfId="459" priority="429"/>
  </conditionalFormatting>
  <conditionalFormatting sqref="D197:D223">
    <cfRule type="duplicateValues" dxfId="458" priority="428"/>
  </conditionalFormatting>
  <conditionalFormatting sqref="D197:D223">
    <cfRule type="duplicateValues" dxfId="457" priority="427"/>
  </conditionalFormatting>
  <conditionalFormatting sqref="D197:D223">
    <cfRule type="duplicateValues" dxfId="456" priority="426"/>
  </conditionalFormatting>
  <conditionalFormatting sqref="D162:E162">
    <cfRule type="expression" dxfId="455" priority="421">
      <formula>AND($X162="NO WORK")</formula>
    </cfRule>
    <cfRule type="expression" dxfId="454" priority="422">
      <formula>AND($X162="TRANSFERRED")</formula>
    </cfRule>
    <cfRule type="expression" dxfId="453" priority="423">
      <formula>OR($X162="CANCELLED",$X162="ABSCONDED",$X162="LEAVE NOT RETURN")</formula>
    </cfRule>
    <cfRule type="expression" dxfId="452" priority="424">
      <formula>AND($X162="EMERGENCY LEAVE")</formula>
    </cfRule>
    <cfRule type="expression" dxfId="451" priority="425" stopIfTrue="1">
      <formula>AND($X162="ANNUAL LEAVE")</formula>
    </cfRule>
  </conditionalFormatting>
  <conditionalFormatting sqref="D196">
    <cfRule type="duplicateValues" dxfId="450" priority="420"/>
  </conditionalFormatting>
  <conditionalFormatting sqref="D186:E186">
    <cfRule type="expression" dxfId="449" priority="415">
      <formula>AND($X186="NO WORK")</formula>
    </cfRule>
    <cfRule type="expression" dxfId="448" priority="416">
      <formula>AND($X186="TRANSFERRED")</formula>
    </cfRule>
    <cfRule type="expression" dxfId="447" priority="417">
      <formula>OR($X186="CANCELLED",$X186="ABSCONDED",$X186="LEAVE NOT RETURN")</formula>
    </cfRule>
    <cfRule type="expression" dxfId="446" priority="418">
      <formula>AND($X186="EMERGENCY LEAVE")</formula>
    </cfRule>
    <cfRule type="expression" dxfId="445" priority="419" stopIfTrue="1">
      <formula>AND($X186="ANNUAL LEAVE")</formula>
    </cfRule>
  </conditionalFormatting>
  <conditionalFormatting sqref="D186:D187">
    <cfRule type="duplicateValues" dxfId="444" priority="414"/>
  </conditionalFormatting>
  <conditionalFormatting sqref="D185 D174">
    <cfRule type="duplicateValues" dxfId="443" priority="413"/>
  </conditionalFormatting>
  <conditionalFormatting sqref="D192:E192">
    <cfRule type="expression" dxfId="442" priority="408">
      <formula>AND($X192="NO WORK")</formula>
    </cfRule>
    <cfRule type="expression" dxfId="441" priority="409">
      <formula>AND($X192="TRANSFERRED")</formula>
    </cfRule>
    <cfRule type="expression" dxfId="440" priority="410">
      <formula>OR($X192="CANCELLED",$X192="ABSCONDED",$X192="LEAVE NOT RETURN")</formula>
    </cfRule>
    <cfRule type="expression" dxfId="439" priority="411">
      <formula>AND($X192="EMERGENCY LEAVE")</formula>
    </cfRule>
    <cfRule type="expression" dxfId="438" priority="412" stopIfTrue="1">
      <formula>AND($X192="ANNUAL LEAVE")</formula>
    </cfRule>
  </conditionalFormatting>
  <conditionalFormatting sqref="D192">
    <cfRule type="duplicateValues" dxfId="437" priority="407"/>
  </conditionalFormatting>
  <conditionalFormatting sqref="D192">
    <cfRule type="duplicateValues" dxfId="436" priority="406"/>
  </conditionalFormatting>
  <conditionalFormatting sqref="D192:E192">
    <cfRule type="expression" dxfId="435" priority="401">
      <formula>AND($X192="NO WORK")</formula>
    </cfRule>
    <cfRule type="expression" dxfId="434" priority="402">
      <formula>AND($X192="TRANSFERRED")</formula>
    </cfRule>
    <cfRule type="expression" dxfId="433" priority="403">
      <formula>OR($X192="CANCELLED",$X192="ABSCONDED",$X192="LEAVE NOT RETURN")</formula>
    </cfRule>
    <cfRule type="expression" dxfId="432" priority="404">
      <formula>AND($X192="EMERGENCY LEAVE")</formula>
    </cfRule>
    <cfRule type="expression" dxfId="431" priority="405" stopIfTrue="1">
      <formula>AND($X192="ANNUAL LEAVE")</formula>
    </cfRule>
  </conditionalFormatting>
  <conditionalFormatting sqref="D192">
    <cfRule type="duplicateValues" dxfId="430" priority="400"/>
  </conditionalFormatting>
  <conditionalFormatting sqref="D192">
    <cfRule type="duplicateValues" dxfId="429" priority="399"/>
  </conditionalFormatting>
  <conditionalFormatting sqref="D192">
    <cfRule type="duplicateValues" dxfId="428" priority="398"/>
  </conditionalFormatting>
  <conditionalFormatting sqref="D176">
    <cfRule type="duplicateValues" dxfId="427" priority="397"/>
  </conditionalFormatting>
  <conditionalFormatting sqref="D193:E193">
    <cfRule type="expression" dxfId="426" priority="392">
      <formula>AND($X193="NO WORK")</formula>
    </cfRule>
    <cfRule type="expression" dxfId="425" priority="393">
      <formula>AND($X193="TRANSFERRED")</formula>
    </cfRule>
    <cfRule type="expression" dxfId="424" priority="394">
      <formula>OR($X193="CANCELLED",$X193="ABSCONDED",$X193="LEAVE NOT RETURN")</formula>
    </cfRule>
    <cfRule type="expression" dxfId="423" priority="395">
      <formula>AND($X193="EMERGENCY LEAVE")</formula>
    </cfRule>
    <cfRule type="expression" dxfId="422" priority="396" stopIfTrue="1">
      <formula>AND($X193="ANNUAL LEAVE")</formula>
    </cfRule>
  </conditionalFormatting>
  <conditionalFormatting sqref="D193:D194">
    <cfRule type="duplicateValues" dxfId="421" priority="391"/>
  </conditionalFormatting>
  <conditionalFormatting sqref="D193:D194">
    <cfRule type="duplicateValues" dxfId="420" priority="390"/>
  </conditionalFormatting>
  <conditionalFormatting sqref="D193:D194">
    <cfRule type="duplicateValues" dxfId="419" priority="389"/>
  </conditionalFormatting>
  <conditionalFormatting sqref="D193:D194">
    <cfRule type="duplicateValues" dxfId="418" priority="388"/>
  </conditionalFormatting>
  <conditionalFormatting sqref="D193:E193">
    <cfRule type="expression" dxfId="417" priority="383">
      <formula>AND($X193="NO WORK")</formula>
    </cfRule>
    <cfRule type="expression" dxfId="416" priority="384">
      <formula>AND($X193="TRANSFERRED")</formula>
    </cfRule>
    <cfRule type="expression" dxfId="415" priority="385">
      <formula>OR($X193="CANCELLED",$X193="ABSCONDED",$X193="LEAVE NOT RETURN")</formula>
    </cfRule>
    <cfRule type="expression" dxfId="414" priority="386">
      <formula>AND($X193="EMERGENCY LEAVE")</formula>
    </cfRule>
    <cfRule type="expression" dxfId="413" priority="387" stopIfTrue="1">
      <formula>AND($X193="ANNUAL LEAVE")</formula>
    </cfRule>
  </conditionalFormatting>
  <conditionalFormatting sqref="D193:D194">
    <cfRule type="duplicateValues" dxfId="412" priority="382"/>
  </conditionalFormatting>
  <conditionalFormatting sqref="D193:E193">
    <cfRule type="expression" dxfId="411" priority="377">
      <formula>AND($X193="NO WORK")</formula>
    </cfRule>
    <cfRule type="expression" dxfId="410" priority="378">
      <formula>AND($X193="TRANSFERRED")</formula>
    </cfRule>
    <cfRule type="expression" dxfId="409" priority="379">
      <formula>OR($X193="CANCELLED",$X193="ABSCONDED",$X193="LEAVE NOT RETURN")</formula>
    </cfRule>
    <cfRule type="expression" dxfId="408" priority="380">
      <formula>AND($X193="EMERGENCY LEAVE")</formula>
    </cfRule>
    <cfRule type="expression" dxfId="407" priority="381" stopIfTrue="1">
      <formula>AND($X193="ANNUAL LEAVE")</formula>
    </cfRule>
  </conditionalFormatting>
  <conditionalFormatting sqref="D193:E193">
    <cfRule type="expression" dxfId="406" priority="372">
      <formula>AND($X193="NO WORK")</formula>
    </cfRule>
    <cfRule type="expression" dxfId="405" priority="373">
      <formula>AND($X193="TRANSFERRED")</formula>
    </cfRule>
    <cfRule type="expression" dxfId="404" priority="374">
      <formula>OR($X193="CANCELLED",$X193="ABSCONDED",$X193="LEAVE NOT RETURN")</formula>
    </cfRule>
    <cfRule type="expression" dxfId="403" priority="375">
      <formula>AND($X193="EMERGENCY LEAVE")</formula>
    </cfRule>
    <cfRule type="expression" dxfId="402" priority="376" stopIfTrue="1">
      <formula>AND($X193="ANNUAL LEAVE")</formula>
    </cfRule>
  </conditionalFormatting>
  <conditionalFormatting sqref="D177:E177">
    <cfRule type="expression" dxfId="401" priority="367">
      <formula>AND($X177="NO WORK")</formula>
    </cfRule>
    <cfRule type="expression" dxfId="400" priority="368">
      <formula>AND($X177="TRANSFERRED")</formula>
    </cfRule>
    <cfRule type="expression" dxfId="399" priority="369">
      <formula>OR($X177="CANCELLED",$X177="ABSCONDED",$X177="LEAVE NOT RETURN")</formula>
    </cfRule>
    <cfRule type="expression" dxfId="398" priority="370">
      <formula>AND($X177="EMERGENCY LEAVE")</formula>
    </cfRule>
    <cfRule type="expression" dxfId="397" priority="371" stopIfTrue="1">
      <formula>AND($X177="ANNUAL LEAVE")</formula>
    </cfRule>
  </conditionalFormatting>
  <conditionalFormatting sqref="D177">
    <cfRule type="duplicateValues" dxfId="396" priority="366"/>
  </conditionalFormatting>
  <conditionalFormatting sqref="D163:E164">
    <cfRule type="expression" dxfId="395" priority="361">
      <formula>AND($X163="NO WORK")</formula>
    </cfRule>
    <cfRule type="expression" dxfId="394" priority="362">
      <formula>AND($X163="TRANSFERRED")</formula>
    </cfRule>
    <cfRule type="expression" dxfId="393" priority="363">
      <formula>OR($X163="CANCELLED",$X163="ABSCONDED",$X163="LEAVE NOT RETURN")</formula>
    </cfRule>
    <cfRule type="expression" dxfId="392" priority="364">
      <formula>AND($X163="EMERGENCY LEAVE")</formula>
    </cfRule>
    <cfRule type="expression" dxfId="391" priority="365" stopIfTrue="1">
      <formula>AND($X163="ANNUAL LEAVE")</formula>
    </cfRule>
  </conditionalFormatting>
  <conditionalFormatting sqref="D163:D164">
    <cfRule type="duplicateValues" dxfId="390" priority="360"/>
  </conditionalFormatting>
  <conditionalFormatting sqref="D163:D164">
    <cfRule type="duplicateValues" dxfId="389" priority="359"/>
  </conditionalFormatting>
  <conditionalFormatting sqref="D163:D164">
    <cfRule type="duplicateValues" dxfId="388" priority="358"/>
  </conditionalFormatting>
  <conditionalFormatting sqref="D196">
    <cfRule type="duplicateValues" dxfId="387" priority="357"/>
  </conditionalFormatting>
  <conditionalFormatting sqref="D196">
    <cfRule type="duplicateValues" dxfId="386" priority="356"/>
  </conditionalFormatting>
  <conditionalFormatting sqref="D184:E184">
    <cfRule type="expression" dxfId="385" priority="351">
      <formula>AND($X184="NO WORK")</formula>
    </cfRule>
    <cfRule type="expression" dxfId="384" priority="352">
      <formula>AND($X184="TRANSFERRED")</formula>
    </cfRule>
    <cfRule type="expression" dxfId="383" priority="353">
      <formula>OR($X184="CANCELLED",$X184="ABSCONDED",$X184="LEAVE NOT RETURN")</formula>
    </cfRule>
    <cfRule type="expression" dxfId="382" priority="354">
      <formula>AND($X184="EMERGENCY LEAVE")</formula>
    </cfRule>
    <cfRule type="expression" dxfId="381" priority="355" stopIfTrue="1">
      <formula>AND($X184="ANNUAL LEAVE")</formula>
    </cfRule>
  </conditionalFormatting>
  <conditionalFormatting sqref="D184">
    <cfRule type="duplicateValues" dxfId="380" priority="350"/>
  </conditionalFormatting>
  <conditionalFormatting sqref="D184">
    <cfRule type="duplicateValues" dxfId="379" priority="349"/>
  </conditionalFormatting>
  <conditionalFormatting sqref="D184">
    <cfRule type="duplicateValues" dxfId="378" priority="348"/>
  </conditionalFormatting>
  <conditionalFormatting sqref="D184">
    <cfRule type="duplicateValues" dxfId="377" priority="347"/>
  </conditionalFormatting>
  <conditionalFormatting sqref="D184">
    <cfRule type="duplicateValues" dxfId="376" priority="346"/>
  </conditionalFormatting>
  <conditionalFormatting sqref="D184">
    <cfRule type="duplicateValues" dxfId="375" priority="345"/>
  </conditionalFormatting>
  <conditionalFormatting sqref="D161:E161">
    <cfRule type="expression" dxfId="374" priority="340">
      <formula>AND($X161="NO WORK")</formula>
    </cfRule>
    <cfRule type="expression" dxfId="373" priority="341">
      <formula>AND($X161="TRANSFERRED")</formula>
    </cfRule>
    <cfRule type="expression" dxfId="372" priority="342">
      <formula>OR($X161="CANCELLED",$X161="ABSCONDED",$X161="LEAVE NOT RETURN")</formula>
    </cfRule>
    <cfRule type="expression" dxfId="371" priority="343">
      <formula>AND($X161="EMERGENCY LEAVE")</formula>
    </cfRule>
    <cfRule type="expression" dxfId="370" priority="344" stopIfTrue="1">
      <formula>AND($X161="ANNUAL LEAVE")</formula>
    </cfRule>
  </conditionalFormatting>
  <conditionalFormatting sqref="D161">
    <cfRule type="duplicateValues" dxfId="369" priority="339"/>
  </conditionalFormatting>
  <conditionalFormatting sqref="D161">
    <cfRule type="duplicateValues" dxfId="368" priority="338"/>
  </conditionalFormatting>
  <conditionalFormatting sqref="D161">
    <cfRule type="duplicateValues" dxfId="367" priority="337"/>
  </conditionalFormatting>
  <conditionalFormatting sqref="D161">
    <cfRule type="duplicateValues" dxfId="366" priority="336"/>
  </conditionalFormatting>
  <conditionalFormatting sqref="D167:E169">
    <cfRule type="expression" dxfId="365" priority="331">
      <formula>AND($X167="NO WORK")</formula>
    </cfRule>
    <cfRule type="expression" dxfId="364" priority="332">
      <formula>AND($X167="TRANSFERRED")</formula>
    </cfRule>
    <cfRule type="expression" dxfId="363" priority="333">
      <formula>OR($X167="CANCELLED",$X167="ABSCONDED",$X167="LEAVE NOT RETURN")</formula>
    </cfRule>
    <cfRule type="expression" dxfId="362" priority="334">
      <formula>AND($X167="EMERGENCY LEAVE")</formula>
    </cfRule>
    <cfRule type="expression" dxfId="361" priority="335" stopIfTrue="1">
      <formula>AND($X167="ANNUAL LEAVE")</formula>
    </cfRule>
  </conditionalFormatting>
  <conditionalFormatting sqref="D167:D169">
    <cfRule type="duplicateValues" dxfId="360" priority="330"/>
  </conditionalFormatting>
  <conditionalFormatting sqref="D167:D169">
    <cfRule type="duplicateValues" dxfId="359" priority="329"/>
  </conditionalFormatting>
  <conditionalFormatting sqref="D167:D169">
    <cfRule type="duplicateValues" dxfId="358" priority="328"/>
  </conditionalFormatting>
  <conditionalFormatting sqref="D167:D169">
    <cfRule type="duplicateValues" dxfId="357" priority="327"/>
  </conditionalFormatting>
  <conditionalFormatting sqref="D167:D169">
    <cfRule type="duplicateValues" dxfId="356" priority="326"/>
  </conditionalFormatting>
  <conditionalFormatting sqref="D167:D169">
    <cfRule type="duplicateValues" dxfId="355" priority="325"/>
  </conditionalFormatting>
  <conditionalFormatting sqref="D179:E180">
    <cfRule type="expression" dxfId="354" priority="320">
      <formula>AND($X179="NO WORK")</formula>
    </cfRule>
    <cfRule type="expression" dxfId="353" priority="321">
      <formula>AND($X179="TRANSFERRED")</formula>
    </cfRule>
    <cfRule type="expression" dxfId="352" priority="322">
      <formula>OR($X179="CANCELLED",$X179="ABSCONDED",$X179="LEAVE NOT RETURN")</formula>
    </cfRule>
    <cfRule type="expression" dxfId="351" priority="323">
      <formula>AND($X179="EMERGENCY LEAVE")</formula>
    </cfRule>
    <cfRule type="expression" dxfId="350" priority="324" stopIfTrue="1">
      <formula>AND($X179="ANNUAL LEAVE")</formula>
    </cfRule>
  </conditionalFormatting>
  <conditionalFormatting sqref="D179:D180">
    <cfRule type="duplicateValues" dxfId="349" priority="319"/>
  </conditionalFormatting>
  <conditionalFormatting sqref="D179:D180">
    <cfRule type="duplicateValues" dxfId="348" priority="318"/>
  </conditionalFormatting>
  <conditionalFormatting sqref="D179:D180">
    <cfRule type="duplicateValues" dxfId="347" priority="317"/>
  </conditionalFormatting>
  <conditionalFormatting sqref="D179:D180">
    <cfRule type="duplicateValues" dxfId="346" priority="316"/>
  </conditionalFormatting>
  <conditionalFormatting sqref="D179:D180">
    <cfRule type="duplicateValues" dxfId="345" priority="315"/>
  </conditionalFormatting>
  <conditionalFormatting sqref="D179:D180">
    <cfRule type="duplicateValues" dxfId="344" priority="314"/>
  </conditionalFormatting>
  <conditionalFormatting sqref="D179:D180">
    <cfRule type="duplicateValues" dxfId="343" priority="313"/>
  </conditionalFormatting>
  <conditionalFormatting sqref="D182:E182">
    <cfRule type="expression" dxfId="342" priority="308">
      <formula>AND($X182="NO WORK")</formula>
    </cfRule>
    <cfRule type="expression" dxfId="341" priority="309">
      <formula>AND($X182="TRANSFERRED")</formula>
    </cfRule>
    <cfRule type="expression" dxfId="340" priority="310">
      <formula>OR($X182="CANCELLED",$X182="ABSCONDED",$X182="LEAVE NOT RETURN")</formula>
    </cfRule>
    <cfRule type="expression" dxfId="339" priority="311">
      <formula>AND($X182="EMERGENCY LEAVE")</formula>
    </cfRule>
    <cfRule type="expression" dxfId="338" priority="312" stopIfTrue="1">
      <formula>AND($X182="ANNUAL LEAVE")</formula>
    </cfRule>
  </conditionalFormatting>
  <conditionalFormatting sqref="D182">
    <cfRule type="duplicateValues" dxfId="337" priority="307"/>
  </conditionalFormatting>
  <conditionalFormatting sqref="D182">
    <cfRule type="duplicateValues" dxfId="336" priority="306"/>
  </conditionalFormatting>
  <conditionalFormatting sqref="D182">
    <cfRule type="duplicateValues" dxfId="335" priority="305"/>
  </conditionalFormatting>
  <conditionalFormatting sqref="D182">
    <cfRule type="duplicateValues" dxfId="334" priority="304"/>
  </conditionalFormatting>
  <conditionalFormatting sqref="D182">
    <cfRule type="duplicateValues" dxfId="333" priority="303"/>
  </conditionalFormatting>
  <conditionalFormatting sqref="D182">
    <cfRule type="duplicateValues" dxfId="332" priority="302"/>
  </conditionalFormatting>
  <conditionalFormatting sqref="D182">
    <cfRule type="duplicateValues" dxfId="331" priority="301"/>
  </conditionalFormatting>
  <conditionalFormatting sqref="D182">
    <cfRule type="duplicateValues" dxfId="330" priority="300"/>
  </conditionalFormatting>
  <conditionalFormatting sqref="D159:D223">
    <cfRule type="duplicateValues" dxfId="329" priority="299"/>
  </conditionalFormatting>
  <conditionalFormatting sqref="E194">
    <cfRule type="expression" dxfId="328" priority="294">
      <formula>AND($X194="NO WORK")</formula>
    </cfRule>
    <cfRule type="expression" dxfId="327" priority="295">
      <formula>AND($X194="TRANSFERRED")</formula>
    </cfRule>
    <cfRule type="expression" dxfId="326" priority="296">
      <formula>OR($X194="CANCELLED",$X194="ABSCONDED",$X194="LEAVE NOT RETURN")</formula>
    </cfRule>
    <cfRule type="expression" dxfId="325" priority="297">
      <formula>AND($X194="EMERGENCY LEAVE")</formula>
    </cfRule>
    <cfRule type="expression" dxfId="324" priority="298" stopIfTrue="1">
      <formula>AND($X194="ANNUAL LEAVE")</formula>
    </cfRule>
  </conditionalFormatting>
  <conditionalFormatting sqref="E187">
    <cfRule type="expression" dxfId="323" priority="289">
      <formula>AND($X187="NO WORK")</formula>
    </cfRule>
    <cfRule type="expression" dxfId="322" priority="290">
      <formula>AND($X187="TRANSFERRED")</formula>
    </cfRule>
    <cfRule type="expression" dxfId="321" priority="291">
      <formula>OR($X187="CANCELLED",$X187="ABSCONDED",$X187="LEAVE NOT RETURN")</formula>
    </cfRule>
    <cfRule type="expression" dxfId="320" priority="292">
      <formula>AND($X187="EMERGENCY LEAVE")</formula>
    </cfRule>
    <cfRule type="expression" dxfId="319" priority="293" stopIfTrue="1">
      <formula>AND($X187="ANNUAL LEAVE")</formula>
    </cfRule>
  </conditionalFormatting>
  <conditionalFormatting sqref="D195">
    <cfRule type="duplicateValues" dxfId="318" priority="288"/>
  </conditionalFormatting>
  <conditionalFormatting sqref="D181 D162 D165:D166 D183 D159:D160 D185:D196 D170:D178">
    <cfRule type="duplicateValues" dxfId="317" priority="287"/>
  </conditionalFormatting>
  <conditionalFormatting sqref="D235:E236">
    <cfRule type="expression" dxfId="316" priority="282">
      <formula>AND($X235="NO WORK")</formula>
    </cfRule>
    <cfRule type="expression" dxfId="315" priority="283">
      <formula>AND($X235="TRANSFERRED")</formula>
    </cfRule>
    <cfRule type="expression" dxfId="314" priority="284">
      <formula>OR($X235="CANCELLED",$X235="ABSCONDED",$X235="LEAVE NOT RETURN")</formula>
    </cfRule>
    <cfRule type="expression" dxfId="313" priority="285">
      <formula>AND($X235="EMERGENCY LEAVE")</formula>
    </cfRule>
    <cfRule type="expression" dxfId="312" priority="286" stopIfTrue="1">
      <formula>AND($X235="ANNUAL LEAVE")</formula>
    </cfRule>
  </conditionalFormatting>
  <conditionalFormatting sqref="D235:D236">
    <cfRule type="duplicateValues" dxfId="311" priority="281"/>
  </conditionalFormatting>
  <conditionalFormatting sqref="D235:D236">
    <cfRule type="duplicateValues" dxfId="310" priority="280"/>
  </conditionalFormatting>
  <conditionalFormatting sqref="D235:E236">
    <cfRule type="expression" dxfId="309" priority="275">
      <formula>AND($X235="NO WORK")</formula>
    </cfRule>
    <cfRule type="expression" dxfId="308" priority="276">
      <formula>AND($X235="TRANSFERRED")</formula>
    </cfRule>
    <cfRule type="expression" dxfId="307" priority="277">
      <formula>OR($X235="CANCELLED",$X235="ABSCONDED",$X235="LEAVE NOT RETURN")</formula>
    </cfRule>
    <cfRule type="expression" dxfId="306" priority="278">
      <formula>AND($X235="EMERGENCY LEAVE")</formula>
    </cfRule>
    <cfRule type="expression" dxfId="305" priority="279" stopIfTrue="1">
      <formula>AND($X235="ANNUAL LEAVE")</formula>
    </cfRule>
  </conditionalFormatting>
  <conditionalFormatting sqref="D235:D236">
    <cfRule type="duplicateValues" dxfId="304" priority="274"/>
  </conditionalFormatting>
  <conditionalFormatting sqref="D235:D236">
    <cfRule type="duplicateValues" dxfId="303" priority="273"/>
  </conditionalFormatting>
  <conditionalFormatting sqref="D235:D236">
    <cfRule type="duplicateValues" dxfId="302" priority="272"/>
  </conditionalFormatting>
  <conditionalFormatting sqref="D234:E234">
    <cfRule type="expression" dxfId="301" priority="267">
      <formula>AND($X234="NO WORK")</formula>
    </cfRule>
    <cfRule type="expression" dxfId="300" priority="268">
      <formula>AND($X234="TRANSFERRED")</formula>
    </cfRule>
    <cfRule type="expression" dxfId="299" priority="269">
      <formula>OR($X234="CANCELLED",$X234="ABSCONDED",$X234="LEAVE NOT RETURN")</formula>
    </cfRule>
    <cfRule type="expression" dxfId="298" priority="270">
      <formula>AND($X234="EMERGENCY LEAVE")</formula>
    </cfRule>
    <cfRule type="expression" dxfId="297" priority="271" stopIfTrue="1">
      <formula>AND($X234="ANNUAL LEAVE")</formula>
    </cfRule>
  </conditionalFormatting>
  <conditionalFormatting sqref="D234">
    <cfRule type="duplicateValues" dxfId="296" priority="266"/>
  </conditionalFormatting>
  <conditionalFormatting sqref="D234">
    <cfRule type="duplicateValues" dxfId="295" priority="265"/>
  </conditionalFormatting>
  <conditionalFormatting sqref="D234">
    <cfRule type="duplicateValues" dxfId="294" priority="264"/>
  </conditionalFormatting>
  <conditionalFormatting sqref="D234">
    <cfRule type="duplicateValues" dxfId="293" priority="263"/>
  </conditionalFormatting>
  <conditionalFormatting sqref="D234">
    <cfRule type="duplicateValues" dxfId="292" priority="262"/>
  </conditionalFormatting>
  <conditionalFormatting sqref="D237:D238">
    <cfRule type="duplicateValues" dxfId="291" priority="261"/>
  </conditionalFormatting>
  <conditionalFormatting sqref="D242:D243">
    <cfRule type="duplicateValues" dxfId="290" priority="260" stopIfTrue="1"/>
  </conditionalFormatting>
  <conditionalFormatting sqref="D241:D243">
    <cfRule type="duplicateValues" dxfId="289" priority="259" stopIfTrue="1"/>
  </conditionalFormatting>
  <conditionalFormatting sqref="D241:D243">
    <cfRule type="duplicateValues" dxfId="288" priority="258" stopIfTrue="1"/>
  </conditionalFormatting>
  <conditionalFormatting sqref="D242:D243">
    <cfRule type="duplicateValues" dxfId="287" priority="257" stopIfTrue="1"/>
  </conditionalFormatting>
  <conditionalFormatting sqref="D241:D243">
    <cfRule type="duplicateValues" dxfId="286" priority="256" stopIfTrue="1"/>
  </conditionalFormatting>
  <conditionalFormatting sqref="D241:D243">
    <cfRule type="duplicateValues" dxfId="285" priority="255" stopIfTrue="1"/>
  </conditionalFormatting>
  <conditionalFormatting sqref="D242:D243">
    <cfRule type="duplicateValues" dxfId="284" priority="254" stopIfTrue="1"/>
  </conditionalFormatting>
  <conditionalFormatting sqref="D241:D243">
    <cfRule type="duplicateValues" dxfId="283" priority="253" stopIfTrue="1"/>
  </conditionalFormatting>
  <conditionalFormatting sqref="D241:E242 D243">
    <cfRule type="expression" dxfId="282" priority="248">
      <formula>AND($K241="NO WORK")</formula>
    </cfRule>
    <cfRule type="expression" dxfId="281" priority="249">
      <formula>AND($K241="TRANSFERRED")</formula>
    </cfRule>
    <cfRule type="expression" dxfId="280" priority="250">
      <formula>OR($K241="CANCELLED",$K241="ABSCONDED",$K241="LEAVE NOT RETURN")</formula>
    </cfRule>
    <cfRule type="expression" dxfId="279" priority="251">
      <formula>AND($K241="EMERGENCY LEAVE")</formula>
    </cfRule>
    <cfRule type="expression" dxfId="278" priority="252" stopIfTrue="1">
      <formula>AND($K241="ANNUAL LEAVE")</formula>
    </cfRule>
  </conditionalFormatting>
  <conditionalFormatting sqref="D241:D243">
    <cfRule type="duplicateValues" dxfId="277" priority="247"/>
  </conditionalFormatting>
  <conditionalFormatting sqref="D241:E242">
    <cfRule type="expression" dxfId="276" priority="242">
      <formula>AND($X241="NO WORK")</formula>
    </cfRule>
    <cfRule type="expression" dxfId="275" priority="243">
      <formula>AND($X241="TRANSFERRED")</formula>
    </cfRule>
    <cfRule type="expression" dxfId="274" priority="244">
      <formula>OR($X241="CANCELLED",$X241="ABSCONDED",$X241="LEAVE NOT RETURN")</formula>
    </cfRule>
    <cfRule type="expression" dxfId="273" priority="245">
      <formula>AND($X241="EMERGENCY LEAVE")</formula>
    </cfRule>
    <cfRule type="expression" dxfId="272" priority="246" stopIfTrue="1">
      <formula>AND($X241="ANNUAL LEAVE")</formula>
    </cfRule>
  </conditionalFormatting>
  <conditionalFormatting sqref="D242:D243">
    <cfRule type="duplicateValues" dxfId="271" priority="241" stopIfTrue="1"/>
  </conditionalFormatting>
  <conditionalFormatting sqref="D241:D243">
    <cfRule type="duplicateValues" dxfId="270" priority="240" stopIfTrue="1"/>
  </conditionalFormatting>
  <conditionalFormatting sqref="D241:E241 D242:D243">
    <cfRule type="expression" dxfId="269" priority="235">
      <formula>AND(#REF!="NO WORK")</formula>
    </cfRule>
    <cfRule type="expression" dxfId="268" priority="236">
      <formula>AND(#REF!="TRANSFERRED")</formula>
    </cfRule>
    <cfRule type="expression" dxfId="267" priority="237">
      <formula>OR(#REF!="CANCELLED",#REF!="ABSCONDED",#REF!="LEAVE NOT RETURN")</formula>
    </cfRule>
    <cfRule type="expression" dxfId="266" priority="238">
      <formula>AND(#REF!="EMERGENCY LEAVE")</formula>
    </cfRule>
    <cfRule type="expression" dxfId="265" priority="239" stopIfTrue="1">
      <formula>AND(#REF!="ANNUAL LEAVE")</formula>
    </cfRule>
  </conditionalFormatting>
  <conditionalFormatting sqref="D241:D243">
    <cfRule type="duplicateValues" dxfId="264" priority="234"/>
  </conditionalFormatting>
  <conditionalFormatting sqref="D242:E242">
    <cfRule type="expression" dxfId="263" priority="229">
      <formula>AND($X242="NO WORK")</formula>
    </cfRule>
    <cfRule type="expression" dxfId="262" priority="230">
      <formula>AND($X242="TRANSFERRED")</formula>
    </cfRule>
    <cfRule type="expression" dxfId="261" priority="231">
      <formula>OR($X242="CANCELLED",$X242="ABSCONDED",$X242="LEAVE NOT RETURN")</formula>
    </cfRule>
    <cfRule type="expression" dxfId="260" priority="232">
      <formula>AND($X242="EMERGENCY LEAVE")</formula>
    </cfRule>
    <cfRule type="expression" dxfId="259" priority="233" stopIfTrue="1">
      <formula>AND($X242="ANNUAL LEAVE")</formula>
    </cfRule>
  </conditionalFormatting>
  <conditionalFormatting sqref="D241:D243">
    <cfRule type="duplicateValues" dxfId="258" priority="228"/>
  </conditionalFormatting>
  <conditionalFormatting sqref="D241:E242">
    <cfRule type="expression" dxfId="257" priority="223">
      <formula>AND($X241="NO WORK")</formula>
    </cfRule>
    <cfRule type="expression" dxfId="256" priority="224">
      <formula>AND($X241="TRANSFERRED")</formula>
    </cfRule>
    <cfRule type="expression" dxfId="255" priority="225">
      <formula>OR($X241="CANCELLED",$X241="ABSCONDED",$X241="LEAVE NOT RETURN")</formula>
    </cfRule>
    <cfRule type="expression" dxfId="254" priority="226">
      <formula>AND($X241="EMERGENCY LEAVE")</formula>
    </cfRule>
    <cfRule type="expression" dxfId="253" priority="227" stopIfTrue="1">
      <formula>AND($X241="ANNUAL LEAVE")</formula>
    </cfRule>
  </conditionalFormatting>
  <conditionalFormatting sqref="D241:D243">
    <cfRule type="duplicateValues" dxfId="252" priority="222"/>
  </conditionalFormatting>
  <conditionalFormatting sqref="D241:D243">
    <cfRule type="duplicateValues" dxfId="251" priority="221"/>
  </conditionalFormatting>
  <conditionalFormatting sqref="D241:D243">
    <cfRule type="duplicateValues" dxfId="250" priority="220"/>
  </conditionalFormatting>
  <conditionalFormatting sqref="D241:D243">
    <cfRule type="duplicateValues" dxfId="249" priority="219"/>
  </conditionalFormatting>
  <conditionalFormatting sqref="D241:D243">
    <cfRule type="duplicateValues" dxfId="248" priority="218" stopIfTrue="1"/>
  </conditionalFormatting>
  <conditionalFormatting sqref="D241:D243">
    <cfRule type="duplicateValues" dxfId="247" priority="217" stopIfTrue="1"/>
  </conditionalFormatting>
  <conditionalFormatting sqref="D241:D243">
    <cfRule type="duplicateValues" dxfId="246" priority="216" stopIfTrue="1"/>
  </conditionalFormatting>
  <conditionalFormatting sqref="E243">
    <cfRule type="expression" dxfId="245" priority="211">
      <formula>AND($X243="NO WORK")</formula>
    </cfRule>
    <cfRule type="expression" dxfId="244" priority="212">
      <formula>AND($X243="TRANSFERRED")</formula>
    </cfRule>
    <cfRule type="expression" dxfId="243" priority="213">
      <formula>OR($X243="CANCELLED",$X243="ABSCONDED",$X243="LEAVE NOT RETURN")</formula>
    </cfRule>
    <cfRule type="expression" dxfId="242" priority="214">
      <formula>AND($X243="EMERGENCY LEAVE")</formula>
    </cfRule>
    <cfRule type="expression" dxfId="241" priority="215" stopIfTrue="1">
      <formula>AND($X243="ANNUAL LEAVE")</formula>
    </cfRule>
  </conditionalFormatting>
  <conditionalFormatting sqref="D224">
    <cfRule type="duplicateValues" dxfId="240" priority="210"/>
  </conditionalFormatting>
  <conditionalFormatting sqref="D239:D240">
    <cfRule type="duplicateValues" dxfId="239" priority="209"/>
  </conditionalFormatting>
  <conditionalFormatting sqref="D134:D135 D131 D125:D128">
    <cfRule type="duplicateValues" dxfId="238" priority="208"/>
  </conditionalFormatting>
  <conditionalFormatting sqref="D138">
    <cfRule type="duplicateValues" dxfId="237" priority="207"/>
  </conditionalFormatting>
  <conditionalFormatting sqref="D138">
    <cfRule type="duplicateValues" dxfId="236" priority="206"/>
  </conditionalFormatting>
  <conditionalFormatting sqref="D138">
    <cfRule type="duplicateValues" dxfId="235" priority="205"/>
  </conditionalFormatting>
  <conditionalFormatting sqref="D242:E242 D243">
    <cfRule type="expression" dxfId="234" priority="200">
      <formula>AND(#REF!="NO WORK")</formula>
    </cfRule>
    <cfRule type="expression" dxfId="233" priority="201">
      <formula>AND(#REF!="TRANSFERRED")</formula>
    </cfRule>
    <cfRule type="expression" dxfId="232" priority="202">
      <formula>OR(#REF!="CANCELLED",#REF!="ABSCONDED",#REF!="LEAVE NOT RETURN")</formula>
    </cfRule>
    <cfRule type="expression" dxfId="231" priority="203">
      <formula>AND(#REF!="EMERGENCY LEAVE")</formula>
    </cfRule>
    <cfRule type="expression" dxfId="230" priority="204" stopIfTrue="1">
      <formula>AND(#REF!="ANNUAL LEAVE")</formula>
    </cfRule>
  </conditionalFormatting>
  <conditionalFormatting sqref="H259:H260">
    <cfRule type="expression" dxfId="229" priority="185">
      <formula>AND($X259="NO WORK")</formula>
    </cfRule>
    <cfRule type="expression" dxfId="228" priority="186">
      <formula>AND($X259="TRANSFERRED")</formula>
    </cfRule>
    <cfRule type="expression" dxfId="227" priority="187">
      <formula>OR($X259="CANCELLED",$X259="ABSCONDED",$X259="LEAVE NOT RETURN")</formula>
    </cfRule>
    <cfRule type="expression" dxfId="226" priority="188">
      <formula>AND($X259="EMERGENCY LEAVE")</formula>
    </cfRule>
    <cfRule type="expression" dxfId="225" priority="189" stopIfTrue="1">
      <formula>AND($X259="ANNUAL LEAVE")</formula>
    </cfRule>
  </conditionalFormatting>
  <conditionalFormatting sqref="G177:G212">
    <cfRule type="expression" dxfId="224" priority="195">
      <formula>AND($X177="NO WORK")</formula>
    </cfRule>
    <cfRule type="expression" dxfId="223" priority="196">
      <formula>AND($X177="TRANSFERRED")</formula>
    </cfRule>
    <cfRule type="expression" dxfId="222" priority="197">
      <formula>OR($X177="CANCELLED",$X177="ABSCONDED",$X177="LEAVE NOT RETURN")</formula>
    </cfRule>
    <cfRule type="expression" dxfId="221" priority="198">
      <formula>AND($X177="EMERGENCY LEAVE")</formula>
    </cfRule>
    <cfRule type="expression" dxfId="220" priority="199" stopIfTrue="1">
      <formula>AND($X177="ANNUAL LEAVE")</formula>
    </cfRule>
  </conditionalFormatting>
  <conditionalFormatting sqref="H120:H121">
    <cfRule type="expression" dxfId="219" priority="190">
      <formula>AND($X120="NO WORK")</formula>
    </cfRule>
    <cfRule type="expression" dxfId="218" priority="191">
      <formula>AND($X120="TRANSFERRED")</formula>
    </cfRule>
    <cfRule type="expression" dxfId="217" priority="192">
      <formula>OR($X120="CANCELLED",$X120="ABSCONDED",$X120="LEAVE NOT RETURN")</formula>
    </cfRule>
    <cfRule type="expression" dxfId="216" priority="193">
      <formula>AND($X120="EMERGENCY LEAVE")</formula>
    </cfRule>
    <cfRule type="expression" dxfId="215" priority="194" stopIfTrue="1">
      <formula>AND($X120="ANNUAL LEAVE")</formula>
    </cfRule>
  </conditionalFormatting>
  <conditionalFormatting sqref="H264">
    <cfRule type="expression" dxfId="214" priority="180">
      <formula>AND($X264="NO WORK")</formula>
    </cfRule>
    <cfRule type="expression" dxfId="213" priority="181">
      <formula>AND($X264="TRANSFERRED")</formula>
    </cfRule>
    <cfRule type="expression" dxfId="212" priority="182">
      <formula>OR($X264="CANCELLED",$X264="ABSCONDED",$X264="LEAVE NOT RETURN")</formula>
    </cfRule>
    <cfRule type="expression" dxfId="211" priority="183">
      <formula>AND($X264="EMERGENCY LEAVE")</formula>
    </cfRule>
    <cfRule type="expression" dxfId="210" priority="184" stopIfTrue="1">
      <formula>AND($X264="ANNUAL LEAVE")</formula>
    </cfRule>
  </conditionalFormatting>
  <conditionalFormatting sqref="H258">
    <cfRule type="expression" dxfId="209" priority="175">
      <formula>AND($X258="NO WORK")</formula>
    </cfRule>
    <cfRule type="expression" dxfId="208" priority="176">
      <formula>AND($X258="TRANSFERRED")</formula>
    </cfRule>
    <cfRule type="expression" dxfId="207" priority="177">
      <formula>OR($X258="CANCELLED",$X258="ABSCONDED",$X258="LEAVE NOT RETURN")</formula>
    </cfRule>
    <cfRule type="expression" dxfId="206" priority="178">
      <formula>AND($X258="EMERGENCY LEAVE")</formula>
    </cfRule>
    <cfRule type="expression" dxfId="205" priority="179" stopIfTrue="1">
      <formula>AND($X258="ANNUAL LEAVE")</formula>
    </cfRule>
  </conditionalFormatting>
  <conditionalFormatting sqref="H257">
    <cfRule type="expression" dxfId="204" priority="170">
      <formula>AND($X257="NO WORK")</formula>
    </cfRule>
    <cfRule type="expression" dxfId="203" priority="171">
      <formula>AND($X257="TRANSFERRED")</formula>
    </cfRule>
    <cfRule type="expression" dxfId="202" priority="172">
      <formula>OR($X257="CANCELLED",$X257="ABSCONDED",$X257="LEAVE NOT RETURN")</formula>
    </cfRule>
    <cfRule type="expression" dxfId="201" priority="173">
      <formula>AND($X257="EMERGENCY LEAVE")</formula>
    </cfRule>
    <cfRule type="expression" dxfId="200" priority="174" stopIfTrue="1">
      <formula>AND($X257="ANNUAL LEAVE")</formula>
    </cfRule>
  </conditionalFormatting>
  <conditionalFormatting sqref="H255:H256">
    <cfRule type="expression" dxfId="199" priority="165">
      <formula>AND($X255="NO WORK")</formula>
    </cfRule>
    <cfRule type="expression" dxfId="198" priority="166">
      <formula>AND($X255="TRANSFERRED")</formula>
    </cfRule>
    <cfRule type="expression" dxfId="197" priority="167">
      <formula>OR($X255="CANCELLED",$X255="ABSCONDED",$X255="LEAVE NOT RETURN")</formula>
    </cfRule>
    <cfRule type="expression" dxfId="196" priority="168">
      <formula>AND($X255="EMERGENCY LEAVE")</formula>
    </cfRule>
    <cfRule type="expression" dxfId="195" priority="169" stopIfTrue="1">
      <formula>AND($X255="ANNUAL LEAVE")</formula>
    </cfRule>
  </conditionalFormatting>
  <conditionalFormatting sqref="H262:H263">
    <cfRule type="expression" dxfId="194" priority="160">
      <formula>AND($X262="NO WORK")</formula>
    </cfRule>
    <cfRule type="expression" dxfId="193" priority="161">
      <formula>AND($X262="TRANSFERRED")</formula>
    </cfRule>
    <cfRule type="expression" dxfId="192" priority="162">
      <formula>OR($X262="CANCELLED",$X262="ABSCONDED",$X262="LEAVE NOT RETURN")</formula>
    </cfRule>
    <cfRule type="expression" dxfId="191" priority="163">
      <formula>AND($X262="EMERGENCY LEAVE")</formula>
    </cfRule>
    <cfRule type="expression" dxfId="190" priority="164" stopIfTrue="1">
      <formula>AND($X262="ANNUAL LEAVE")</formula>
    </cfRule>
  </conditionalFormatting>
  <conditionalFormatting sqref="H265">
    <cfRule type="expression" dxfId="189" priority="155">
      <formula>AND($X265="NO WORK")</formula>
    </cfRule>
    <cfRule type="expression" dxfId="188" priority="156">
      <formula>AND($X265="TRANSFERRED")</formula>
    </cfRule>
    <cfRule type="expression" dxfId="187" priority="157">
      <formula>OR($X265="CANCELLED",$X265="ABSCONDED",$X265="LEAVE NOT RETURN")</formula>
    </cfRule>
    <cfRule type="expression" dxfId="186" priority="158">
      <formula>AND($X265="EMERGENCY LEAVE")</formula>
    </cfRule>
    <cfRule type="expression" dxfId="185" priority="159" stopIfTrue="1">
      <formula>AND($X265="ANNUAL LEAVE")</formula>
    </cfRule>
  </conditionalFormatting>
  <conditionalFormatting sqref="H261">
    <cfRule type="expression" dxfId="184" priority="150">
      <formula>AND($X261="NO WORK")</formula>
    </cfRule>
    <cfRule type="expression" dxfId="183" priority="151">
      <formula>AND($X261="TRANSFERRED")</formula>
    </cfRule>
    <cfRule type="expression" dxfId="182" priority="152">
      <formula>OR($X261="CANCELLED",$X261="ABSCONDED",$X261="LEAVE NOT RETURN")</formula>
    </cfRule>
    <cfRule type="expression" dxfId="181" priority="153">
      <formula>AND($X261="EMERGENCY LEAVE")</formula>
    </cfRule>
    <cfRule type="expression" dxfId="180" priority="154" stopIfTrue="1">
      <formula>AND($X261="ANNUAL LEAVE")</formula>
    </cfRule>
  </conditionalFormatting>
  <conditionalFormatting sqref="H269:H270">
    <cfRule type="expression" dxfId="179" priority="145">
      <formula>AND($X269="NO WORK")</formula>
    </cfRule>
    <cfRule type="expression" dxfId="178" priority="146">
      <formula>AND($X269="TRANSFERRED")</formula>
    </cfRule>
    <cfRule type="expression" dxfId="177" priority="147">
      <formula>OR($X269="CANCELLED",$X269="ABSCONDED",$X269="LEAVE NOT RETURN")</formula>
    </cfRule>
    <cfRule type="expression" dxfId="176" priority="148">
      <formula>AND($X269="EMERGENCY LEAVE")</formula>
    </cfRule>
    <cfRule type="expression" dxfId="175" priority="149" stopIfTrue="1">
      <formula>AND($X269="ANNUAL LEAVE")</formula>
    </cfRule>
  </conditionalFormatting>
  <conditionalFormatting sqref="H268">
    <cfRule type="expression" dxfId="174" priority="140">
      <formula>AND($X268="NO WORK")</formula>
    </cfRule>
    <cfRule type="expression" dxfId="173" priority="141">
      <formula>AND($X268="TRANSFERRED")</formula>
    </cfRule>
    <cfRule type="expression" dxfId="172" priority="142">
      <formula>OR($X268="CANCELLED",$X268="ABSCONDED",$X268="LEAVE NOT RETURN")</formula>
    </cfRule>
    <cfRule type="expression" dxfId="171" priority="143">
      <formula>AND($X268="EMERGENCY LEAVE")</formula>
    </cfRule>
    <cfRule type="expression" dxfId="170" priority="144" stopIfTrue="1">
      <formula>AND($X268="ANNUAL LEAVE")</formula>
    </cfRule>
  </conditionalFormatting>
  <conditionalFormatting sqref="H119">
    <cfRule type="expression" dxfId="169" priority="135">
      <formula>AND($X119="NO WORK")</formula>
    </cfRule>
    <cfRule type="expression" dxfId="168" priority="136">
      <formula>AND($X119="TRANSFERRED")</formula>
    </cfRule>
    <cfRule type="expression" dxfId="167" priority="137">
      <formula>OR($X119="CANCELLED",$X119="ABSCONDED",$X119="LEAVE NOT RETURN")</formula>
    </cfRule>
    <cfRule type="expression" dxfId="166" priority="138">
      <formula>AND($X119="EMERGENCY LEAVE")</formula>
    </cfRule>
    <cfRule type="expression" dxfId="165" priority="139" stopIfTrue="1">
      <formula>AND($X119="ANNUAL LEAVE")</formula>
    </cfRule>
  </conditionalFormatting>
  <conditionalFormatting sqref="H15">
    <cfRule type="expression" dxfId="164" priority="130">
      <formula>AND($X15="NO WORK")</formula>
    </cfRule>
    <cfRule type="expression" dxfId="163" priority="131">
      <formula>AND($X15="TRANSFERRED")</formula>
    </cfRule>
    <cfRule type="expression" dxfId="162" priority="132">
      <formula>OR($X15="CANCELLED",$X15="ABSCONDED",$X15="LEAVE NOT RETURN")</formula>
    </cfRule>
    <cfRule type="expression" dxfId="161" priority="133">
      <formula>AND($X15="EMERGENCY LEAVE")</formula>
    </cfRule>
    <cfRule type="expression" dxfId="160" priority="134" stopIfTrue="1">
      <formula>AND($X15="ANNUAL LEAVE")</formula>
    </cfRule>
  </conditionalFormatting>
  <conditionalFormatting sqref="H115">
    <cfRule type="expression" dxfId="159" priority="125">
      <formula>AND($X115="NO WORK")</formula>
    </cfRule>
    <cfRule type="expression" dxfId="158" priority="126">
      <formula>AND($X115="TRANSFERRED")</formula>
    </cfRule>
    <cfRule type="expression" dxfId="157" priority="127">
      <formula>OR($X115="CANCELLED",$X115="ABSCONDED",$X115="LEAVE NOT RETURN")</formula>
    </cfRule>
    <cfRule type="expression" dxfId="156" priority="128">
      <formula>AND($X115="EMERGENCY LEAVE")</formula>
    </cfRule>
    <cfRule type="expression" dxfId="155" priority="129" stopIfTrue="1">
      <formula>AND($X115="ANNUAL LEAVE")</formula>
    </cfRule>
  </conditionalFormatting>
  <conditionalFormatting sqref="H117">
    <cfRule type="expression" dxfId="154" priority="120">
      <formula>AND($X117="NO WORK")</formula>
    </cfRule>
    <cfRule type="expression" dxfId="153" priority="121">
      <formula>AND($X117="TRANSFERRED")</formula>
    </cfRule>
    <cfRule type="expression" dxfId="152" priority="122">
      <formula>OR($X117="CANCELLED",$X117="ABSCONDED",$X117="LEAVE NOT RETURN")</formula>
    </cfRule>
    <cfRule type="expression" dxfId="151" priority="123">
      <formula>AND($X117="EMERGENCY LEAVE")</formula>
    </cfRule>
    <cfRule type="expression" dxfId="150" priority="124" stopIfTrue="1">
      <formula>AND($X117="ANNUAL LEAVE")</formula>
    </cfRule>
  </conditionalFormatting>
  <conditionalFormatting sqref="H123">
    <cfRule type="expression" dxfId="149" priority="115">
      <formula>AND($X123="NO WORK")</formula>
    </cfRule>
    <cfRule type="expression" dxfId="148" priority="116">
      <formula>AND($X123="TRANSFERRED")</formula>
    </cfRule>
    <cfRule type="expression" dxfId="147" priority="117">
      <formula>OR($X123="CANCELLED",$X123="ABSCONDED",$X123="LEAVE NOT RETURN")</formula>
    </cfRule>
    <cfRule type="expression" dxfId="146" priority="118">
      <formula>AND($X123="EMERGENCY LEAVE")</formula>
    </cfRule>
    <cfRule type="expression" dxfId="145" priority="119" stopIfTrue="1">
      <formula>AND($X123="ANNUAL LEAVE")</formula>
    </cfRule>
  </conditionalFormatting>
  <conditionalFormatting sqref="H122">
    <cfRule type="expression" dxfId="144" priority="110">
      <formula>AND($X122="NO WORK")</formula>
    </cfRule>
    <cfRule type="expression" dxfId="143" priority="111">
      <formula>AND($X122="TRANSFERRED")</formula>
    </cfRule>
    <cfRule type="expression" dxfId="142" priority="112">
      <formula>OR($X122="CANCELLED",$X122="ABSCONDED",$X122="LEAVE NOT RETURN")</formula>
    </cfRule>
    <cfRule type="expression" dxfId="141" priority="113">
      <formula>AND($X122="EMERGENCY LEAVE")</formula>
    </cfRule>
    <cfRule type="expression" dxfId="140" priority="114" stopIfTrue="1">
      <formula>AND($X122="ANNUAL LEAVE")</formula>
    </cfRule>
  </conditionalFormatting>
  <conditionalFormatting sqref="H272:H275">
    <cfRule type="expression" dxfId="139" priority="105">
      <formula>AND($X272="NO WORK")</formula>
    </cfRule>
    <cfRule type="expression" dxfId="138" priority="106">
      <formula>AND($X272="TRANSFERRED")</formula>
    </cfRule>
    <cfRule type="expression" dxfId="137" priority="107">
      <formula>OR($X272="CANCELLED",$X272="ABSCONDED",$X272="LEAVE NOT RETURN")</formula>
    </cfRule>
    <cfRule type="expression" dxfId="136" priority="108">
      <formula>AND($X272="EMERGENCY LEAVE")</formula>
    </cfRule>
    <cfRule type="expression" dxfId="135" priority="109" stopIfTrue="1">
      <formula>AND($X272="ANNUAL LEAVE")</formula>
    </cfRule>
  </conditionalFormatting>
  <conditionalFormatting sqref="H276">
    <cfRule type="expression" dxfId="134" priority="100">
      <formula>AND($X276="NO WORK")</formula>
    </cfRule>
    <cfRule type="expression" dxfId="133" priority="101">
      <formula>AND($X276="TRANSFERRED")</formula>
    </cfRule>
    <cfRule type="expression" dxfId="132" priority="102">
      <formula>OR($X276="CANCELLED",$X276="ABSCONDED",$X276="LEAVE NOT RETURN")</formula>
    </cfRule>
    <cfRule type="expression" dxfId="131" priority="103">
      <formula>AND($X276="EMERGENCY LEAVE")</formula>
    </cfRule>
    <cfRule type="expression" dxfId="130" priority="104" stopIfTrue="1">
      <formula>AND($X276="ANNUAL LEAVE")</formula>
    </cfRule>
  </conditionalFormatting>
  <conditionalFormatting sqref="H282">
    <cfRule type="expression" dxfId="129" priority="95">
      <formula>AND($X282="NO WORK")</formula>
    </cfRule>
    <cfRule type="expression" dxfId="128" priority="96">
      <formula>AND($X282="TRANSFERRED")</formula>
    </cfRule>
    <cfRule type="expression" dxfId="127" priority="97">
      <formula>OR($X282="CANCELLED",$X282="ABSCONDED",$X282="LEAVE NOT RETURN")</formula>
    </cfRule>
    <cfRule type="expression" dxfId="126" priority="98">
      <formula>AND($X282="EMERGENCY LEAVE")</formula>
    </cfRule>
    <cfRule type="expression" dxfId="125" priority="99" stopIfTrue="1">
      <formula>AND($X282="ANNUAL LEAVE")</formula>
    </cfRule>
  </conditionalFormatting>
  <conditionalFormatting sqref="H279">
    <cfRule type="expression" dxfId="124" priority="90">
      <formula>AND($X279="NO WORK")</formula>
    </cfRule>
    <cfRule type="expression" dxfId="123" priority="91">
      <formula>AND($X279="TRANSFERRED")</formula>
    </cfRule>
    <cfRule type="expression" dxfId="122" priority="92">
      <formula>OR($X279="CANCELLED",$X279="ABSCONDED",$X279="LEAVE NOT RETURN")</formula>
    </cfRule>
    <cfRule type="expression" dxfId="121" priority="93">
      <formula>AND($X279="EMERGENCY LEAVE")</formula>
    </cfRule>
    <cfRule type="expression" dxfId="120" priority="94" stopIfTrue="1">
      <formula>AND($X279="ANNUAL LEAVE")</formula>
    </cfRule>
  </conditionalFormatting>
  <conditionalFormatting sqref="H283">
    <cfRule type="expression" dxfId="119" priority="85">
      <formula>AND($X283="NO WORK")</formula>
    </cfRule>
    <cfRule type="expression" dxfId="118" priority="86">
      <formula>AND($X283="TRANSFERRED")</formula>
    </cfRule>
    <cfRule type="expression" dxfId="117" priority="87">
      <formula>OR($X283="CANCELLED",$X283="ABSCONDED",$X283="LEAVE NOT RETURN")</formula>
    </cfRule>
    <cfRule type="expression" dxfId="116" priority="88">
      <formula>AND($X283="EMERGENCY LEAVE")</formula>
    </cfRule>
    <cfRule type="expression" dxfId="115" priority="89" stopIfTrue="1">
      <formula>AND($X283="ANNUAL LEAVE")</formula>
    </cfRule>
  </conditionalFormatting>
  <conditionalFormatting sqref="H287">
    <cfRule type="expression" dxfId="114" priority="80">
      <formula>AND($X287="NO WORK")</formula>
    </cfRule>
    <cfRule type="expression" dxfId="113" priority="81">
      <formula>AND($X287="TRANSFERRED")</formula>
    </cfRule>
    <cfRule type="expression" dxfId="112" priority="82">
      <formula>OR($X287="CANCELLED",$X287="ABSCONDED",$X287="LEAVE NOT RETURN")</formula>
    </cfRule>
    <cfRule type="expression" dxfId="111" priority="83">
      <formula>AND($X287="EMERGENCY LEAVE")</formula>
    </cfRule>
    <cfRule type="expression" dxfId="110" priority="84" stopIfTrue="1">
      <formula>AND($X287="ANNUAL LEAVE")</formula>
    </cfRule>
  </conditionalFormatting>
  <conditionalFormatting sqref="H286">
    <cfRule type="expression" dxfId="109" priority="75">
      <formula>AND($X286="NO WORK")</formula>
    </cfRule>
    <cfRule type="expression" dxfId="108" priority="76">
      <formula>AND($X286="TRANSFERRED")</formula>
    </cfRule>
    <cfRule type="expression" dxfId="107" priority="77">
      <formula>OR($X286="CANCELLED",$X286="ABSCONDED",$X286="LEAVE NOT RETURN")</formula>
    </cfRule>
    <cfRule type="expression" dxfId="106" priority="78">
      <formula>AND($X286="EMERGENCY LEAVE")</formula>
    </cfRule>
    <cfRule type="expression" dxfId="105" priority="79" stopIfTrue="1">
      <formula>AND($X286="ANNUAL LEAVE")</formula>
    </cfRule>
  </conditionalFormatting>
  <conditionalFormatting sqref="H74">
    <cfRule type="expression" dxfId="104" priority="70">
      <formula>AND($X74="NO WORK")</formula>
    </cfRule>
    <cfRule type="expression" dxfId="103" priority="71">
      <formula>AND($X74="TRANSFERRED")</formula>
    </cfRule>
    <cfRule type="expression" dxfId="102" priority="72">
      <formula>OR($X74="CANCELLED",$X74="ABSCONDED",$X74="LEAVE NOT RETURN")</formula>
    </cfRule>
    <cfRule type="expression" dxfId="101" priority="73">
      <formula>AND($X74="EMERGENCY LEAVE")</formula>
    </cfRule>
    <cfRule type="expression" dxfId="100" priority="74" stopIfTrue="1">
      <formula>AND($X74="ANNUAL LEAVE")</formula>
    </cfRule>
  </conditionalFormatting>
  <conditionalFormatting sqref="H267">
    <cfRule type="expression" dxfId="99" priority="65">
      <formula>AND($X267="NO WORK")</formula>
    </cfRule>
    <cfRule type="expression" dxfId="98" priority="66">
      <formula>AND($X267="TRANSFERRED")</formula>
    </cfRule>
    <cfRule type="expression" dxfId="97" priority="67">
      <formula>OR($X267="CANCELLED",$X267="ABSCONDED",$X267="LEAVE NOT RETURN")</formula>
    </cfRule>
    <cfRule type="expression" dxfId="96" priority="68">
      <formula>AND($X267="EMERGENCY LEAVE")</formula>
    </cfRule>
    <cfRule type="expression" dxfId="95" priority="69" stopIfTrue="1">
      <formula>AND($X267="ANNUAL LEAVE")</formula>
    </cfRule>
  </conditionalFormatting>
  <conditionalFormatting sqref="H266">
    <cfRule type="expression" dxfId="94" priority="60">
      <formula>AND($X266="NO WORK")</formula>
    </cfRule>
    <cfRule type="expression" dxfId="93" priority="61">
      <formula>AND($X266="TRANSFERRED")</formula>
    </cfRule>
    <cfRule type="expression" dxfId="92" priority="62">
      <formula>OR($X266="CANCELLED",$X266="ABSCONDED",$X266="LEAVE NOT RETURN")</formula>
    </cfRule>
    <cfRule type="expression" dxfId="91" priority="63">
      <formula>AND($X266="EMERGENCY LEAVE")</formula>
    </cfRule>
    <cfRule type="expression" dxfId="90" priority="64" stopIfTrue="1">
      <formula>AND($X266="ANNUAL LEAVE")</formula>
    </cfRule>
  </conditionalFormatting>
  <conditionalFormatting sqref="H271">
    <cfRule type="expression" dxfId="89" priority="55">
      <formula>AND($X271="NO WORK")</formula>
    </cfRule>
    <cfRule type="expression" dxfId="88" priority="56">
      <formula>AND($X271="TRANSFERRED")</formula>
    </cfRule>
    <cfRule type="expression" dxfId="87" priority="57">
      <formula>OR($X271="CANCELLED",$X271="ABSCONDED",$X271="LEAVE NOT RETURN")</formula>
    </cfRule>
    <cfRule type="expression" dxfId="86" priority="58">
      <formula>AND($X271="EMERGENCY LEAVE")</formula>
    </cfRule>
    <cfRule type="expression" dxfId="85" priority="59" stopIfTrue="1">
      <formula>AND($X271="ANNUAL LEAVE")</formula>
    </cfRule>
  </conditionalFormatting>
  <conditionalFormatting sqref="H159:H167">
    <cfRule type="expression" dxfId="84" priority="50">
      <formula>AND($X159="NO WORK")</formula>
    </cfRule>
    <cfRule type="expression" dxfId="83" priority="51">
      <formula>AND($X159="TRANSFERRED")</formula>
    </cfRule>
    <cfRule type="expression" dxfId="82" priority="52">
      <formula>OR($X159="CANCELLED",$X159="ABSCONDED",$X159="LEAVE NOT RETURN")</formula>
    </cfRule>
    <cfRule type="expression" dxfId="81" priority="53">
      <formula>AND($X159="EMERGENCY LEAVE")</formula>
    </cfRule>
    <cfRule type="expression" dxfId="80" priority="54" stopIfTrue="1">
      <formula>AND($X159="ANNUAL LEAVE")</formula>
    </cfRule>
  </conditionalFormatting>
  <conditionalFormatting sqref="H168:H170">
    <cfRule type="expression" dxfId="79" priority="45">
      <formula>AND($X168="NO WORK")</formula>
    </cfRule>
    <cfRule type="expression" dxfId="78" priority="46">
      <formula>AND($X168="TRANSFERRED")</formula>
    </cfRule>
    <cfRule type="expression" dxfId="77" priority="47">
      <formula>OR($X168="CANCELLED",$X168="ABSCONDED",$X168="LEAVE NOT RETURN")</formula>
    </cfRule>
    <cfRule type="expression" dxfId="76" priority="48">
      <formula>AND($X168="EMERGENCY LEAVE")</formula>
    </cfRule>
    <cfRule type="expression" dxfId="75" priority="49" stopIfTrue="1">
      <formula>AND($X168="ANNUAL LEAVE")</formula>
    </cfRule>
  </conditionalFormatting>
  <conditionalFormatting sqref="H81:H82">
    <cfRule type="expression" dxfId="74" priority="40">
      <formula>AND($X81="NO WORK")</formula>
    </cfRule>
    <cfRule type="expression" dxfId="73" priority="41">
      <formula>AND($X81="TRANSFERRED")</formula>
    </cfRule>
    <cfRule type="expression" dxfId="72" priority="42">
      <formula>OR($X81="CANCELLED",$X81="ABSCONDED",$X81="LEAVE NOT RETURN")</formula>
    </cfRule>
    <cfRule type="expression" dxfId="71" priority="43">
      <formula>AND($X81="EMERGENCY LEAVE")</formula>
    </cfRule>
    <cfRule type="expression" dxfId="70" priority="44" stopIfTrue="1">
      <formula>AND($X81="ANNUAL LEAVE")</formula>
    </cfRule>
  </conditionalFormatting>
  <conditionalFormatting sqref="H92">
    <cfRule type="expression" dxfId="69" priority="35">
      <formula>AND($X92="NO WORK")</formula>
    </cfRule>
    <cfRule type="expression" dxfId="68" priority="36">
      <formula>AND($X92="TRANSFERRED")</formula>
    </cfRule>
    <cfRule type="expression" dxfId="67" priority="37">
      <formula>OR($X92="CANCELLED",$X92="ABSCONDED",$X92="LEAVE NOT RETURN")</formula>
    </cfRule>
    <cfRule type="expression" dxfId="66" priority="38">
      <formula>AND($X92="EMERGENCY LEAVE")</formula>
    </cfRule>
    <cfRule type="expression" dxfId="65" priority="39" stopIfTrue="1">
      <formula>AND($X92="ANNUAL LEAVE")</formula>
    </cfRule>
  </conditionalFormatting>
  <conditionalFormatting sqref="D225:D240">
    <cfRule type="duplicateValues" dxfId="64" priority="617"/>
  </conditionalFormatting>
  <conditionalFormatting sqref="D225:D243">
    <cfRule type="duplicateValues" dxfId="63" priority="618"/>
  </conditionalFormatting>
  <conditionalFormatting sqref="D224:D243">
    <cfRule type="duplicateValues" dxfId="62" priority="619"/>
  </conditionalFormatting>
  <conditionalFormatting sqref="D254">
    <cfRule type="duplicateValues" dxfId="61" priority="620"/>
  </conditionalFormatting>
  <conditionalFormatting sqref="D245:D254 D138 D11:D13 D147:D158 D16:D31 D33:D37 D8:D9 D68:D101 D39:D47 D65:D66 D49:D63 D103:D135">
    <cfRule type="duplicateValues" dxfId="60" priority="621"/>
  </conditionalFormatting>
  <conditionalFormatting sqref="D245:D254 D138 D11:D13 D147:D158 D16:D37 D8:D9 D39:D47 D65:D66 D49:D63 D68:D135">
    <cfRule type="duplicateValues" dxfId="59" priority="622"/>
  </conditionalFormatting>
  <conditionalFormatting sqref="D245:D254 D11:D13 D16:D37 D8:D9 D39:D47 D65:D66 D49:D63 D68:D158">
    <cfRule type="duplicateValues" dxfId="58" priority="623"/>
  </conditionalFormatting>
  <conditionalFormatting sqref="D245:D254 D8:D37 D39:D47 D65:D66 D49:D63 D68:D158">
    <cfRule type="duplicateValues" dxfId="57" priority="624"/>
  </conditionalFormatting>
  <conditionalFormatting sqref="D245:D290 D39:D47 D8:D37 D65:D66 D49:D63 D68:D158">
    <cfRule type="duplicateValues" dxfId="56" priority="625"/>
  </conditionalFormatting>
  <conditionalFormatting sqref="D245:D290 D65:D66 D8:D47 D49:D63 D68:D158">
    <cfRule type="duplicateValues" dxfId="55" priority="626"/>
  </conditionalFormatting>
  <conditionalFormatting sqref="D245:D290 D8:D37 D39:D47 D65:D66 D49:D63 D68:D158">
    <cfRule type="duplicateValues" dxfId="54" priority="627"/>
  </conditionalFormatting>
  <conditionalFormatting sqref="D7 D48">
    <cfRule type="duplicateValues" dxfId="53" priority="628"/>
  </conditionalFormatting>
  <conditionalFormatting sqref="D48 D7:D8">
    <cfRule type="duplicateValues" dxfId="52" priority="629"/>
  </conditionalFormatting>
  <conditionalFormatting sqref="D7 D48">
    <cfRule type="duplicateValues" dxfId="51" priority="630"/>
    <cfRule type="duplicateValues" dxfId="50" priority="631"/>
    <cfRule type="duplicateValues" dxfId="49" priority="632"/>
  </conditionalFormatting>
  <conditionalFormatting sqref="D7">
    <cfRule type="duplicateValues" dxfId="48" priority="633"/>
  </conditionalFormatting>
  <conditionalFormatting sqref="D48">
    <cfRule type="duplicateValues" dxfId="47" priority="634"/>
  </conditionalFormatting>
  <conditionalFormatting sqref="H16:H35">
    <cfRule type="expression" dxfId="46" priority="30">
      <formula>AND($X16="NO WORK")</formula>
    </cfRule>
    <cfRule type="expression" dxfId="45" priority="31">
      <formula>AND($X16="TRANSFERRED")</formula>
    </cfRule>
    <cfRule type="expression" dxfId="44" priority="32">
      <formula>OR($X16="CANCELLED",$X16="ABSCONDED",$X16="LEAVE NOT RETURN")</formula>
    </cfRule>
    <cfRule type="expression" dxfId="43" priority="33">
      <formula>AND($X16="EMERGENCY LEAVE")</formula>
    </cfRule>
    <cfRule type="expression" dxfId="42" priority="34" stopIfTrue="1">
      <formula>AND($X16="ANNUAL LEAVE")</formula>
    </cfRule>
  </conditionalFormatting>
  <conditionalFormatting sqref="H21:H25 H31:H35">
    <cfRule type="expression" dxfId="41" priority="25">
      <formula>AND($X21="NO WORK")</formula>
    </cfRule>
    <cfRule type="expression" dxfId="40" priority="26">
      <formula>AND($X21="TRANSFERRED")</formula>
    </cfRule>
    <cfRule type="expression" dxfId="39" priority="27">
      <formula>OR($X21="CANCELLED",$X21="ABSCONDED",$X21="LEAVE NOT RETURN")</formula>
    </cfRule>
    <cfRule type="expression" dxfId="38" priority="28">
      <formula>AND($X21="EMERGENCY LEAVE")</formula>
    </cfRule>
    <cfRule type="expression" dxfId="37" priority="29" stopIfTrue="1">
      <formula>AND($X21="ANNUAL LEAVE")</formula>
    </cfRule>
  </conditionalFormatting>
  <conditionalFormatting sqref="D113 D100">
    <cfRule type="duplicateValues" dxfId="36" priority="635"/>
  </conditionalFormatting>
  <conditionalFormatting sqref="H113">
    <cfRule type="expression" dxfId="35" priority="20">
      <formula>AND($X113="NO WORK")</formula>
    </cfRule>
    <cfRule type="expression" dxfId="34" priority="21">
      <formula>AND($X113="TRANSFERRED")</formula>
    </cfRule>
    <cfRule type="expression" dxfId="33" priority="22">
      <formula>OR($X113="CANCELLED",$X113="ABSCONDED",$X113="LEAVE NOT RETURN")</formula>
    </cfRule>
    <cfRule type="expression" dxfId="32" priority="23">
      <formula>AND($X113="EMERGENCY LEAVE")</formula>
    </cfRule>
    <cfRule type="expression" dxfId="31" priority="24" stopIfTrue="1">
      <formula>AND($X113="ANNUAL LEAVE")</formula>
    </cfRule>
  </conditionalFormatting>
  <conditionalFormatting sqref="H132:H152">
    <cfRule type="expression" dxfId="30" priority="15">
      <formula>AND($X132="NO WORK")</formula>
    </cfRule>
    <cfRule type="expression" dxfId="29" priority="16">
      <formula>AND($X132="TRANSFERRED")</formula>
    </cfRule>
    <cfRule type="expression" dxfId="28" priority="17">
      <formula>OR($X132="CANCELLED",$X132="ABSCONDED",$X132="LEAVE NOT RETURN")</formula>
    </cfRule>
    <cfRule type="expression" dxfId="27" priority="18">
      <formula>AND($X132="EMERGENCY LEAVE")</formula>
    </cfRule>
    <cfRule type="expression" dxfId="26" priority="19" stopIfTrue="1">
      <formula>AND($X132="ANNUAL LEAVE")</formula>
    </cfRule>
  </conditionalFormatting>
  <conditionalFormatting sqref="H176:H182">
    <cfRule type="expression" dxfId="25" priority="10">
      <formula>AND($X176="NO WORK")</formula>
    </cfRule>
    <cfRule type="expression" dxfId="24" priority="11">
      <formula>AND($X176="TRANSFERRED")</formula>
    </cfRule>
    <cfRule type="expression" dxfId="23" priority="12">
      <formula>OR($X176="CANCELLED",$X176="ABSCONDED",$X176="LEAVE NOT RETURN")</formula>
    </cfRule>
    <cfRule type="expression" dxfId="22" priority="13">
      <formula>AND($X176="EMERGENCY LEAVE")</formula>
    </cfRule>
    <cfRule type="expression" dxfId="21" priority="14" stopIfTrue="1">
      <formula>AND($X176="ANNUAL LEAVE")</formula>
    </cfRule>
  </conditionalFormatting>
  <conditionalFormatting sqref="G213">
    <cfRule type="expression" dxfId="20" priority="5">
      <formula>AND($X213="NO WORK")</formula>
    </cfRule>
    <cfRule type="expression" dxfId="19" priority="6">
      <formula>AND($X213="TRANSFERRED")</formula>
    </cfRule>
    <cfRule type="expression" dxfId="18" priority="7">
      <formula>OR($X213="CANCELLED",$X213="ABSCONDED",$X213="LEAVE NOT RETURN")</formula>
    </cfRule>
    <cfRule type="expression" dxfId="17" priority="8">
      <formula>AND($X213="EMERGENCY LEAVE")</formula>
    </cfRule>
    <cfRule type="expression" dxfId="16" priority="9" stopIfTrue="1">
      <formula>AND($X213="ANNUAL LEAVE")</formula>
    </cfRule>
  </conditionalFormatting>
  <conditionalFormatting sqref="D291">
    <cfRule type="duplicateValues" dxfId="15" priority="636"/>
  </conditionalFormatting>
  <conditionalFormatting sqref="D291">
    <cfRule type="duplicateValues" dxfId="14" priority="637"/>
  </conditionalFormatting>
  <conditionalFormatting sqref="D291">
    <cfRule type="duplicateValues" dxfId="13" priority="638"/>
  </conditionalFormatting>
  <conditionalFormatting sqref="D48:E48">
    <cfRule type="expression" dxfId="12" priority="639">
      <formula>AND(#REF!="NO WORK")</formula>
    </cfRule>
    <cfRule type="expression" dxfId="11" priority="640">
      <formula>AND(#REF!="TRANSFERRED")</formula>
    </cfRule>
    <cfRule type="expression" dxfId="10" priority="641">
      <formula>OR(#REF!="CANCELLED",#REF!="ABSCONDED",#REF!="LEAVE NOT RETURN")</formula>
    </cfRule>
    <cfRule type="expression" dxfId="9" priority="642">
      <formula>AND(#REF!="EMERGENCY LEAVE")</formula>
    </cfRule>
    <cfRule type="expression" dxfId="8" priority="643" stopIfTrue="1">
      <formula>AND(#REF!="ANNUAL LEAVE")</formula>
    </cfRule>
  </conditionalFormatting>
  <conditionalFormatting sqref="C6">
    <cfRule type="duplicateValues" dxfId="7" priority="713"/>
  </conditionalFormatting>
  <conditionalFormatting sqref="D6">
    <cfRule type="duplicateValues" dxfId="6" priority="71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AG60"/>
  <sheetViews>
    <sheetView tabSelected="1" zoomScale="70" zoomScaleNormal="70" workbookViewId="0">
      <selection activeCell="D1" sqref="D1"/>
    </sheetView>
  </sheetViews>
  <sheetFormatPr baseColWidth="10" defaultColWidth="9.140625" defaultRowHeight="30" customHeight="1"/>
  <cols>
    <col min="1" max="1" width="8.28515625" customWidth="1"/>
    <col min="2" max="2" width="77.42578125" bestFit="1" customWidth="1"/>
    <col min="3" max="3" width="22.42578125" bestFit="1" customWidth="1"/>
    <col min="4" max="4" width="31.85546875" customWidth="1"/>
    <col min="5" max="5" width="13.7109375" customWidth="1"/>
    <col min="6" max="6" width="12" bestFit="1" customWidth="1"/>
    <col min="7" max="7" width="32.7109375" customWidth="1"/>
    <col min="8" max="8" width="18.85546875" customWidth="1"/>
    <col min="9" max="9" width="16.42578125" customWidth="1"/>
    <col min="11" max="11" width="18.28515625" customWidth="1"/>
    <col min="12" max="12" width="15.85546875" customWidth="1"/>
    <col min="28" max="28" width="13.5703125" customWidth="1"/>
    <col min="29" max="29" width="20.28515625" bestFit="1" customWidth="1"/>
    <col min="30" max="30" width="12" bestFit="1" customWidth="1"/>
    <col min="33" max="33" width="12" bestFit="1" customWidth="1"/>
  </cols>
  <sheetData>
    <row r="1" spans="1:33" ht="30" customHeight="1">
      <c r="A1" s="119" t="s">
        <v>17</v>
      </c>
      <c r="B1" s="118" t="s">
        <v>34</v>
      </c>
      <c r="F1" s="105" t="s">
        <v>330</v>
      </c>
      <c r="G1" s="106" t="s">
        <v>6</v>
      </c>
      <c r="H1" s="86" t="s">
        <v>329</v>
      </c>
    </row>
    <row r="2" spans="1:33" s="84" customFormat="1" ht="30" customHeight="1" thickBot="1">
      <c r="B2" s="112"/>
      <c r="F2" s="107"/>
      <c r="G2" s="108"/>
      <c r="H2" s="85"/>
    </row>
    <row r="3" spans="1:33" s="84" customFormat="1" ht="30" customHeight="1">
      <c r="G3" s="87"/>
      <c r="H3" s="85"/>
    </row>
    <row r="4" spans="1:33" ht="30" customHeight="1" thickBot="1">
      <c r="AC4" s="111"/>
      <c r="AG4" t="str">
        <f t="array" ref="AG4">IFERROR(IF(Sheet1!I4&lt;&gt;"",INDEX(Sheet1!$I$4:$I$50,MATCH(0,COUNTIF($AG$3:AG3,Sheet1!$I$4:$I$50),0)),""),"")</f>
        <v>AHMED</v>
      </c>
    </row>
    <row r="5" spans="1:33" ht="30" customHeight="1">
      <c r="A5" s="92" t="s">
        <v>330</v>
      </c>
      <c r="B5" s="93" t="s">
        <v>0</v>
      </c>
      <c r="C5" s="93" t="s">
        <v>1</v>
      </c>
      <c r="D5" s="102" t="s">
        <v>449</v>
      </c>
      <c r="E5" s="93" t="s">
        <v>2</v>
      </c>
      <c r="F5" s="93" t="s">
        <v>3</v>
      </c>
      <c r="G5" s="94" t="s">
        <v>4</v>
      </c>
      <c r="H5" s="95" t="s">
        <v>451</v>
      </c>
      <c r="I5" s="96" t="s">
        <v>28</v>
      </c>
      <c r="J5" s="97" t="s">
        <v>29</v>
      </c>
      <c r="K5" s="98" t="s">
        <v>30</v>
      </c>
      <c r="L5" s="99" t="s">
        <v>29</v>
      </c>
      <c r="AC5" s="111"/>
      <c r="AG5" t="str">
        <f t="array" ref="AG5">IFERROR(IF(Sheet1!I5&lt;&gt;"",INDEX(Sheet1!$I$4:$I$50,MATCH(0,COUNTIF($AG$3:AG4,Sheet1!$I$4:$I$50),0)),""),"")</f>
        <v>MOHAMED</v>
      </c>
    </row>
    <row r="6" spans="1:33" s="74" customFormat="1" ht="30" customHeight="1">
      <c r="A6" s="103" t="s">
        <v>330</v>
      </c>
      <c r="B6" s="101" t="s">
        <v>5</v>
      </c>
      <c r="C6" s="101" t="s">
        <v>6</v>
      </c>
      <c r="D6" s="101" t="s">
        <v>37</v>
      </c>
      <c r="E6" s="101" t="s">
        <v>7</v>
      </c>
      <c r="F6" s="101" t="s">
        <v>8</v>
      </c>
      <c r="G6" s="100" t="s">
        <v>9</v>
      </c>
      <c r="H6" s="100" t="s">
        <v>452</v>
      </c>
      <c r="I6" s="100" t="s">
        <v>10</v>
      </c>
      <c r="J6" s="101" t="s">
        <v>11</v>
      </c>
      <c r="K6" s="101" t="s">
        <v>12</v>
      </c>
      <c r="L6" s="104" t="s">
        <v>31</v>
      </c>
      <c r="AB6"/>
      <c r="AC6" s="111"/>
      <c r="AD6"/>
      <c r="AG6" t="str">
        <f t="array" ref="AG6">IFERROR(IF(Sheet1!I6&lt;&gt;"",INDEX(Sheet1!$I$4:$I$50,MATCH(0,COUNTIF($AG$3:AG5,Sheet1!$I$4:$I$50),0)),""),"")</f>
        <v>HUSSAIN</v>
      </c>
    </row>
    <row r="7" spans="1:33" s="74" customFormat="1" ht="30" customHeight="1">
      <c r="A7" s="91">
        <f t="array" ref="A7">IFERROR(INDEX(Sheet1!A:A,_xlfn.AGGREGATE(15,6,ROW(Sheet1!$A$4:$A$100)/(Sheet1!$I$4:$I$100=$A$1),ROWS(A$7:A7))),"")</f>
        <v>4</v>
      </c>
      <c r="B7" s="91" t="str">
        <f t="array" ref="B7">IFERROR(INDEX(Sheet1!B:B,_xlfn.AGGREGATE(15,6,ROW(Sheet1!$A$4:$A$100)/(Sheet1!$I$4:$I$100=$A$1),ROWS(B$7:B7))),"")</f>
        <v>قيادة القوات الجوية 
والدفاع الجوي
Command of the Air Force 
and Air Defense</v>
      </c>
      <c r="C7" s="91" t="str">
        <f t="array" ref="C7">IFERROR(INDEX(Sheet1!C:C,_xlfn.AGGREGATE(15,6,ROW(Sheet1!$A$4:$A$100)/(Sheet1!$I$4:$I$100=$A$1),ROWS(C$7:C7))),"")</f>
        <v>الرابع</v>
      </c>
      <c r="D7" s="91">
        <f t="array" ref="D7">IFERROR(INDEX(Sheet1!D:D,_xlfn.AGGREGATE(15,6,ROW(Sheet1!$A$4:$A$100)/(Sheet1!$I$4:$I$100=$A$1),ROWS(D$7:D7))),"")</f>
        <v>1</v>
      </c>
      <c r="E7" s="91">
        <f t="array" ref="E7">IFERROR(INDEX(Sheet1!E:E,_xlfn.AGGREGATE(15,6,ROW(Sheet1!$A$4:$A$100)/(Sheet1!$I$4:$I$100=$A$1),ROWS(E$7:E7))),"")</f>
        <v>4</v>
      </c>
      <c r="F7" s="91">
        <f t="array" ref="F7">IFERROR(INDEX(Sheet1!F:F,_xlfn.AGGREGATE(15,6,ROW(Sheet1!$A$4:$A$100)/(Sheet1!$I$4:$I$100=$A$1),ROWS(F$7:F7))),"")</f>
        <v>1</v>
      </c>
      <c r="G7" s="91">
        <f t="array" ref="G7">IFERROR(INDEX(Sheet1!G:G,_xlfn.AGGREGATE(15,6,ROW(Sheet1!$A$4:$A$100)/(Sheet1!$I$4:$I$100=$A$1),ROWS(G$7:G7))),"")</f>
        <v>5</v>
      </c>
      <c r="H7" s="91">
        <f t="array" ref="H7">IFERROR(INDEX(Sheet1!H:H,_xlfn.AGGREGATE(15,6,ROW(Sheet1!$A$4:$A$100)/(Sheet1!$I$4:$I$100=$A$1),ROWS(H$7:H7))),"")</f>
        <v>4</v>
      </c>
      <c r="I7" s="91" t="str">
        <f t="array" ref="I7">IFERROR(INDEX(Sheet1!I:I,_xlfn.AGGREGATE(15,6,ROW(Sheet1!$A$4:$A$100)/(Sheet1!$I$4:$I$100=$A$1),ROWS(I$7:I7))),"")</f>
        <v>HUSSAIN</v>
      </c>
      <c r="J7" s="91">
        <f t="array" ref="J7">IFERROR(INDEX(Sheet1!J:J,_xlfn.AGGREGATE(15,6,ROW(Sheet1!$A$4:$A$100)/(Sheet1!$I$4:$I$100=$A$1),ROWS(J$7:J7))),"")</f>
        <v>0</v>
      </c>
      <c r="K7" s="91">
        <f t="array" ref="K7">IFERROR(INDEX(Sheet1!K:K,_xlfn.AGGREGATE(15,6,ROW(Sheet1!$A$4:$A$100)/(Sheet1!$I$4:$I$100=$A$1),ROWS(K$7:K7))),"")</f>
        <v>0</v>
      </c>
      <c r="L7" s="91">
        <f t="array" ref="L7">IFERROR(INDEX(Sheet1!L:L,_xlfn.AGGREGATE(15,6,ROW(Sheet1!$A$4:$A$100)/(Sheet1!$I$4:$I$100=$A$1),ROWS(L$7:L7))),"")</f>
        <v>0</v>
      </c>
      <c r="AB7"/>
      <c r="AC7" s="111"/>
      <c r="AD7"/>
      <c r="AG7" t="str">
        <f t="array" ref="AG7">IFERROR(IF(Sheet1!I7&lt;&gt;"",INDEX(Sheet1!$I$4:$I$50,MATCH(0,COUNTIF($AG$3:AG6,Sheet1!$I$4:$I$50),0)),""),"")</f>
        <v>BABU</v>
      </c>
    </row>
    <row r="8" spans="1:33" s="74" customFormat="1" ht="30" customHeight="1">
      <c r="A8" s="91">
        <f t="array" ref="A8">IFERROR(INDEX(Sheet1!A:A,_xlfn.AGGREGATE(15,6,ROW(Sheet1!$A$4:$A$100)/(Sheet1!$I$4:$I$100=$A$1),ROWS(A$7:A8))),"")</f>
        <v>5</v>
      </c>
      <c r="B8" s="91" t="str">
        <f t="array" ref="B8">IFERROR(INDEX(Sheet1!B:B,_xlfn.AGGREGATE(15,6,ROW(Sheet1!$A$4:$A$100)/(Sheet1!$I$4:$I$100=$A$1),ROWS(B$7:B8))),"")</f>
        <v>قيادة القوات الجوية 
والدفاع الجوي
Command of the Air Force 
and Air Defense</v>
      </c>
      <c r="C8" s="91" t="str">
        <f t="array" ref="C8">IFERROR(INDEX(Sheet1!C:C,_xlfn.AGGREGATE(15,6,ROW(Sheet1!$A$4:$A$100)/(Sheet1!$I$4:$I$100=$A$1),ROWS(C$7:C8))),"")</f>
        <v>الخامس</v>
      </c>
      <c r="D8" s="91">
        <f t="array" ref="D8">IFERROR(INDEX(Sheet1!D:D,_xlfn.AGGREGATE(15,6,ROW(Sheet1!$A$4:$A$100)/(Sheet1!$I$4:$I$100=$A$1),ROWS(D$7:D8))),"")</f>
        <v>1</v>
      </c>
      <c r="E8" s="91">
        <f t="array" ref="E8">IFERROR(INDEX(Sheet1!E:E,_xlfn.AGGREGATE(15,6,ROW(Sheet1!$A$4:$A$100)/(Sheet1!$I$4:$I$100=$A$1),ROWS(E$7:E8))),"")</f>
        <v>2</v>
      </c>
      <c r="F8" s="91">
        <f t="array" ref="F8">IFERROR(INDEX(Sheet1!F:F,_xlfn.AGGREGATE(15,6,ROW(Sheet1!$A$4:$A$100)/(Sheet1!$I$4:$I$100=$A$1),ROWS(F$7:F8))),"")</f>
        <v>0</v>
      </c>
      <c r="G8" s="91">
        <f t="array" ref="G8">IFERROR(INDEX(Sheet1!G:G,_xlfn.AGGREGATE(15,6,ROW(Sheet1!$A$4:$A$100)/(Sheet1!$I$4:$I$100=$A$1),ROWS(G$7:G8))),"")</f>
        <v>2</v>
      </c>
      <c r="H8" s="91">
        <f t="array" ref="H8">IFERROR(INDEX(Sheet1!H:H,_xlfn.AGGREGATE(15,6,ROW(Sheet1!$A$4:$A$100)/(Sheet1!$I$4:$I$100=$A$1),ROWS(H$7:H8))),"")</f>
        <v>5</v>
      </c>
      <c r="I8" s="91" t="str">
        <f t="array" ref="I8">IFERROR(INDEX(Sheet1!I:I,_xlfn.AGGREGATE(15,6,ROW(Sheet1!$A$4:$A$100)/(Sheet1!$I$4:$I$100=$A$1),ROWS(I$7:I8))),"")</f>
        <v>HUSSAIN</v>
      </c>
      <c r="J8" s="91">
        <f t="array" ref="J8">IFERROR(INDEX(Sheet1!J:J,_xlfn.AGGREGATE(15,6,ROW(Sheet1!$A$4:$A$100)/(Sheet1!$I$4:$I$100=$A$1),ROWS(J$7:J8))),"")</f>
        <v>0</v>
      </c>
      <c r="K8" s="91">
        <f t="array" ref="K8">IFERROR(INDEX(Sheet1!K:K,_xlfn.AGGREGATE(15,6,ROW(Sheet1!$A$4:$A$100)/(Sheet1!$I$4:$I$100=$A$1),ROWS(K$7:K8))),"")</f>
        <v>0</v>
      </c>
      <c r="L8" s="91">
        <f t="array" ref="L8">IFERROR(INDEX(Sheet1!L:L,_xlfn.AGGREGATE(15,6,ROW(Sheet1!$A$4:$A$100)/(Sheet1!$I$4:$I$100=$A$1),ROWS(L$7:L8))),"")</f>
        <v>0</v>
      </c>
      <c r="AB8"/>
      <c r="AC8" s="111"/>
      <c r="AD8"/>
      <c r="AG8" t="str">
        <f t="array" ref="AG8">IFERROR(IF(Sheet1!I8&lt;&gt;"",INDEX(Sheet1!$I$4:$I$50,MATCH(0,COUNTIF($AG$3:AG7,Sheet1!$I$4:$I$50),0)),""),"")</f>
        <v/>
      </c>
    </row>
    <row r="9" spans="1:33" ht="30" customHeight="1">
      <c r="AC9" s="111"/>
      <c r="AG9" t="str">
        <f t="array" ref="AG9">IFERROR(IF(Sheet1!I9&lt;&gt;"",INDEX(Sheet1!$I$4:$I$50,MATCH(0,COUNTIF($AG$3:AG8,Sheet1!$I$4:$I$50),0)),""),"")</f>
        <v/>
      </c>
    </row>
    <row r="10" spans="1:33" ht="30" customHeight="1">
      <c r="A10" s="119" t="s">
        <v>47</v>
      </c>
      <c r="B10" s="121" t="s">
        <v>34</v>
      </c>
      <c r="C10" s="112"/>
      <c r="D10" s="109"/>
      <c r="E10" s="109"/>
      <c r="F10" s="109"/>
      <c r="G10" s="110"/>
      <c r="H10" s="110"/>
      <c r="AC10" s="111"/>
      <c r="AG10" t="str">
        <f t="array" ref="AG10">IFERROR(IF(Sheet1!I10&lt;&gt;"",INDEX(Sheet1!$I$4:$I$50,MATCH(0,COUNTIF($AG$3:AG9,Sheet1!$I$4:$I$50),0)),""),"")</f>
        <v/>
      </c>
    </row>
    <row r="11" spans="1:33" ht="38.25" customHeight="1">
      <c r="B11" s="115" t="s">
        <v>32</v>
      </c>
      <c r="C11" s="115" t="s">
        <v>33</v>
      </c>
      <c r="D11" s="116" t="s">
        <v>34</v>
      </c>
      <c r="E11" s="116" t="s">
        <v>35</v>
      </c>
      <c r="F11" s="116" t="s">
        <v>36</v>
      </c>
      <c r="G11" s="117" t="s">
        <v>6</v>
      </c>
      <c r="H11" s="117" t="s">
        <v>37</v>
      </c>
      <c r="AC11" s="111"/>
      <c r="AG11" t="str">
        <f t="array" ref="AG11">IFERROR(IF(Sheet1!I11&lt;&gt;"",INDEX(Sheet1!$I$4:$I$50,MATCH(0,COUNTIF($AG$3:AG10,Sheet1!$I$4:$I$50),0)),""),"")</f>
        <v/>
      </c>
    </row>
    <row r="12" spans="1:33" ht="30" customHeight="1">
      <c r="B12" s="120">
        <f>IFERROR(INDEX(Sheet2!C:C,_xlfn.AGGREGATE(15,6,ROW(Sheet2!$C$7:$C$200)/(Sheet2!$E$7:$E$200=$A$10),ROWS(B$12:B12))),"")</f>
        <v>8</v>
      </c>
      <c r="C12" s="120">
        <f>IFERROR(INDEX(Sheet2!D:D,_xlfn.AGGREGATE(15,6,ROW(Sheet2!$C$7:$C$200)/(Sheet2!$E$7:$E$200=$A$10),ROWS(C$12:C12))),"")</f>
        <v>52288</v>
      </c>
      <c r="D12" s="120" t="str">
        <f>IFERROR(INDEX(Sheet2!E:E,_xlfn.AGGREGATE(15,6,ROW(Sheet2!$C$7:$C$200)/(Sheet2!$E$7:$E$200=$A$10),ROWS(D$12:D12))),"")</f>
        <v>SHERPA NURBU</v>
      </c>
      <c r="E12" s="120" t="str">
        <f>IFERROR(INDEX(Sheet2!F:F,_xlfn.AGGREGATE(15,6,ROW(Sheet2!$C$7:$C$200)/(Sheet2!$E$7:$E$200=$A$10),ROWS(E$12:E12))),"")</f>
        <v>M</v>
      </c>
      <c r="F12" s="120" t="str">
        <f>IFERROR(INDEX(Sheet2!G:G,_xlfn.AGGREGATE(15,6,ROW(Sheet2!$C$7:$C$200)/(Sheet2!$E$7:$E$200=$A$10),ROWS(F$12:F12))),"")</f>
        <v>Foreman</v>
      </c>
      <c r="G12" s="120" t="str">
        <f>IFERROR(INDEX(Sheet2!H:H,_xlfn.AGGREGATE(15,6,ROW(Sheet2!$C$7:$C$200)/(Sheet2!$E$7:$E$200=$A$10),ROWS(G$12:G12))),"")</f>
        <v>الثالث</v>
      </c>
      <c r="H12" s="120">
        <f>IFERROR(INDEX(Sheet2!I:I,_xlfn.AGGREGATE(15,6,ROW(Sheet2!$C$7:$C$200)/(Sheet2!$E$7:$E$200=$A$10),ROWS(H$12:H12))),"")</f>
        <v>2</v>
      </c>
      <c r="AG12" t="str">
        <f t="array" ref="AG12">IFERROR(IF(Sheet1!I12&lt;&gt;"",INDEX(Sheet1!$I$4:$I$50,MATCH(0,COUNTIF($AG$3:AG11,Sheet1!$I$4:$I$50),0)),""),"")</f>
        <v/>
      </c>
    </row>
    <row r="13" spans="1:33" ht="30" customHeight="1">
      <c r="B13" s="120" t="str">
        <f>IFERROR(INDEX(Sheet2!C:C,_xlfn.AGGREGATE(15,6,ROW(Sheet2!$C$7:$C$200)/(Sheet2!$E$7:$E$200=$A$10),ROWS(B$12:B13))),"")</f>
        <v/>
      </c>
      <c r="C13" s="120" t="str">
        <f>IFERROR(INDEX(Sheet2!D:D,_xlfn.AGGREGATE(15,6,ROW(Sheet2!$C$7:$C$200)/(Sheet2!$E$7:$E$200=$A$10),ROWS(C$12:C13))),"")</f>
        <v/>
      </c>
      <c r="D13" s="120" t="str">
        <f>IFERROR(INDEX(Sheet2!E:E,_xlfn.AGGREGATE(15,6,ROW(Sheet2!$C$7:$C$200)/(Sheet2!$E$7:$E$200=$A$10),ROWS(D$12:D13))),"")</f>
        <v/>
      </c>
      <c r="E13" s="120" t="str">
        <f>IFERROR(INDEX(Sheet2!F:F,_xlfn.AGGREGATE(15,6,ROW(Sheet2!$C$7:$C$200)/(Sheet2!$E$7:$E$200=$A$10),ROWS(E$12:E13))),"")</f>
        <v/>
      </c>
      <c r="F13" s="120" t="str">
        <f>IFERROR(INDEX(Sheet2!G:G,_xlfn.AGGREGATE(15,6,ROW(Sheet2!$C$7:$C$200)/(Sheet2!$E$7:$E$200=$A$10),ROWS(F$12:F13))),"")</f>
        <v/>
      </c>
      <c r="G13" s="120" t="str">
        <f>IFERROR(INDEX(Sheet2!H:H,_xlfn.AGGREGATE(15,6,ROW(Sheet2!$C$7:$C$200)/(Sheet2!$E$7:$E$200=$A$10),ROWS(G$12:G13))),"")</f>
        <v/>
      </c>
      <c r="H13" s="120" t="str">
        <f>IFERROR(INDEX(Sheet2!I:I,_xlfn.AGGREGATE(15,6,ROW(Sheet2!$C$7:$C$200)/(Sheet2!$E$7:$E$200=$A$10),ROWS(H$12:H13))),"")</f>
        <v/>
      </c>
      <c r="AG13" t="str">
        <f t="array" ref="AG13">IFERROR(IF(Sheet1!I13&lt;&gt;"",INDEX(Sheet1!$I$4:$I$50,MATCH(0,COUNTIF($AG$3:AG12,Sheet1!$I$4:$I$50),0)),""),"")</f>
        <v/>
      </c>
    </row>
    <row r="14" spans="1:33" ht="30" customHeight="1">
      <c r="B14" s="120" t="str">
        <f>IFERROR(INDEX(Sheet2!C:C,_xlfn.AGGREGATE(15,6,ROW(Sheet2!$C$7:$C$200)/(Sheet2!$E$7:$E$200=$A$10),ROWS(B$12:B14))),"")</f>
        <v/>
      </c>
      <c r="C14" s="120" t="str">
        <f>IFERROR(INDEX(Sheet2!D:D,_xlfn.AGGREGATE(15,6,ROW(Sheet2!$C$7:$C$200)/(Sheet2!$E$7:$E$200=$A$10),ROWS(C$12:C14))),"")</f>
        <v/>
      </c>
      <c r="D14" s="120" t="str">
        <f>IFERROR(INDEX(Sheet2!E:E,_xlfn.AGGREGATE(15,6,ROW(Sheet2!$C$7:$C$200)/(Sheet2!$E$7:$E$200=$A$10),ROWS(D$12:D14))),"")</f>
        <v/>
      </c>
      <c r="E14" s="120" t="str">
        <f>IFERROR(INDEX(Sheet2!F:F,_xlfn.AGGREGATE(15,6,ROW(Sheet2!$C$7:$C$200)/(Sheet2!$E$7:$E$200=$A$10),ROWS(E$12:E14))),"")</f>
        <v/>
      </c>
      <c r="F14" s="120" t="str">
        <f>IFERROR(INDEX(Sheet2!G:G,_xlfn.AGGREGATE(15,6,ROW(Sheet2!$C$7:$C$200)/(Sheet2!$E$7:$E$200=$A$10),ROWS(F$12:F14))),"")</f>
        <v/>
      </c>
      <c r="G14" s="120" t="str">
        <f>IFERROR(INDEX(Sheet2!H:H,_xlfn.AGGREGATE(15,6,ROW(Sheet2!$C$7:$C$200)/(Sheet2!$E$7:$E$200=$A$10),ROWS(G$12:G14))),"")</f>
        <v/>
      </c>
      <c r="H14" s="120" t="str">
        <f>IFERROR(INDEX(Sheet2!I:I,_xlfn.AGGREGATE(15,6,ROW(Sheet2!$C$7:$C$200)/(Sheet2!$E$7:$E$200=$A$10),ROWS(H$12:H14))),"")</f>
        <v/>
      </c>
      <c r="AG14" t="str">
        <f t="array" ref="AG14">IFERROR(IF(Sheet1!I14&lt;&gt;"",INDEX(Sheet1!$I$4:$I$50,MATCH(0,COUNTIF($AG$3:AG13,Sheet1!$I$4:$I$50),0)),""),"")</f>
        <v/>
      </c>
    </row>
    <row r="15" spans="1:33" ht="30" customHeight="1">
      <c r="B15" s="120" t="str">
        <f>IFERROR(INDEX(Sheet2!C:C,_xlfn.AGGREGATE(15,6,ROW(Sheet2!$C$7:$C$200)/(Sheet2!$E$7:$E$200=$A$10),ROWS(B$12:B15))),"")</f>
        <v/>
      </c>
      <c r="C15" s="120" t="str">
        <f>IFERROR(INDEX(Sheet2!D:D,_xlfn.AGGREGATE(15,6,ROW(Sheet2!$C$7:$C$200)/(Sheet2!$E$7:$E$200=$A$10),ROWS(C$12:C15))),"")</f>
        <v/>
      </c>
      <c r="D15" s="120" t="str">
        <f>IFERROR(INDEX(Sheet2!E:E,_xlfn.AGGREGATE(15,6,ROW(Sheet2!$C$7:$C$200)/(Sheet2!$E$7:$E$200=$A$10),ROWS(D$12:D15))),"")</f>
        <v/>
      </c>
      <c r="E15" s="120" t="str">
        <f>IFERROR(INDEX(Sheet2!F:F,_xlfn.AGGREGATE(15,6,ROW(Sheet2!$C$7:$C$200)/(Sheet2!$E$7:$E$200=$A$10),ROWS(E$12:E15))),"")</f>
        <v/>
      </c>
      <c r="F15" s="120" t="str">
        <f>IFERROR(INDEX(Sheet2!G:G,_xlfn.AGGREGATE(15,6,ROW(Sheet2!$C$7:$C$200)/(Sheet2!$E$7:$E$200=$A$10),ROWS(F$12:F15))),"")</f>
        <v/>
      </c>
      <c r="G15" s="120" t="str">
        <f>IFERROR(INDEX(Sheet2!H:H,_xlfn.AGGREGATE(15,6,ROW(Sheet2!$C$7:$C$200)/(Sheet2!$E$7:$E$200=$A$10),ROWS(G$12:G15))),"")</f>
        <v/>
      </c>
      <c r="H15" s="120" t="str">
        <f>IFERROR(INDEX(Sheet2!I:I,_xlfn.AGGREGATE(15,6,ROW(Sheet2!$C$7:$C$200)/(Sheet2!$E$7:$E$200=$A$10),ROWS(H$12:H15))),"")</f>
        <v/>
      </c>
      <c r="AG15" t="str">
        <f t="array" ref="AG15">IFERROR(IF(Sheet1!I15&lt;&gt;"",INDEX(Sheet1!$I$4:$I$50,MATCH(0,COUNTIF($AG$3:AG14,Sheet1!$I$4:$I$50),0)),""),"")</f>
        <v/>
      </c>
    </row>
    <row r="16" spans="1:33" ht="30" customHeight="1">
      <c r="B16" s="120" t="str">
        <f>IFERROR(INDEX(Sheet2!C:C,_xlfn.AGGREGATE(15,6,ROW(Sheet2!$C$7:$C$200)/(Sheet2!$E$7:$E$200=$A$10),ROWS(B$12:B16))),"")</f>
        <v/>
      </c>
      <c r="C16" s="120" t="str">
        <f>IFERROR(INDEX(Sheet2!D:D,_xlfn.AGGREGATE(15,6,ROW(Sheet2!$C$7:$C$200)/(Sheet2!$E$7:$E$200=$A$10),ROWS(C$12:C16))),"")</f>
        <v/>
      </c>
      <c r="D16" s="120" t="str">
        <f>IFERROR(INDEX(Sheet2!E:E,_xlfn.AGGREGATE(15,6,ROW(Sheet2!$C$7:$C$200)/(Sheet2!$E$7:$E$200=$A$10),ROWS(D$12:D16))),"")</f>
        <v/>
      </c>
      <c r="E16" s="120" t="str">
        <f>IFERROR(INDEX(Sheet2!F:F,_xlfn.AGGREGATE(15,6,ROW(Sheet2!$C$7:$C$200)/(Sheet2!$E$7:$E$200=$A$10),ROWS(E$12:E16))),"")</f>
        <v/>
      </c>
      <c r="F16" s="120" t="str">
        <f>IFERROR(INDEX(Sheet2!G:G,_xlfn.AGGREGATE(15,6,ROW(Sheet2!$C$7:$C$200)/(Sheet2!$E$7:$E$200=$A$10),ROWS(F$12:F16))),"")</f>
        <v/>
      </c>
      <c r="G16" s="120" t="str">
        <f>IFERROR(INDEX(Sheet2!H:H,_xlfn.AGGREGATE(15,6,ROW(Sheet2!$C$7:$C$200)/(Sheet2!$E$7:$E$200=$A$10),ROWS(G$12:G16))),"")</f>
        <v/>
      </c>
      <c r="H16" s="120" t="str">
        <f>IFERROR(INDEX(Sheet2!I:I,_xlfn.AGGREGATE(15,6,ROW(Sheet2!$C$7:$C$200)/(Sheet2!$E$7:$E$200=$A$10),ROWS(H$12:H16))),"")</f>
        <v/>
      </c>
      <c r="AG16" t="str">
        <f t="array" ref="AG16">IFERROR(IF(Sheet1!I16&lt;&gt;"",INDEX(Sheet1!$I$4:$I$50,MATCH(0,COUNTIF($AG$3:AG15,Sheet1!$I$4:$I$50),0)),""),"")</f>
        <v/>
      </c>
    </row>
    <row r="17" spans="2:33" ht="30" customHeight="1">
      <c r="B17" s="120" t="str">
        <f>IFERROR(INDEX(Sheet2!C:C,_xlfn.AGGREGATE(15,6,ROW(Sheet2!$C$7:$C$200)/(Sheet2!$E$7:$E$200=$A$10),ROWS(B$12:B17))),"")</f>
        <v/>
      </c>
      <c r="C17" s="120" t="str">
        <f>IFERROR(INDEX(Sheet2!D:D,_xlfn.AGGREGATE(15,6,ROW(Sheet2!$C$7:$C$200)/(Sheet2!$E$7:$E$200=$A$10),ROWS(C$12:C17))),"")</f>
        <v/>
      </c>
      <c r="D17" s="120" t="str">
        <f>IFERROR(INDEX(Sheet2!E:E,_xlfn.AGGREGATE(15,6,ROW(Sheet2!$C$7:$C$200)/(Sheet2!$E$7:$E$200=$A$10),ROWS(D$12:D17))),"")</f>
        <v/>
      </c>
      <c r="E17" s="120" t="str">
        <f>IFERROR(INDEX(Sheet2!F:F,_xlfn.AGGREGATE(15,6,ROW(Sheet2!$C$7:$C$200)/(Sheet2!$E$7:$E$200=$A$10),ROWS(E$12:E17))),"")</f>
        <v/>
      </c>
      <c r="F17" s="120" t="str">
        <f>IFERROR(INDEX(Sheet2!G:G,_xlfn.AGGREGATE(15,6,ROW(Sheet2!$C$7:$C$200)/(Sheet2!$E$7:$E$200=$A$10),ROWS(F$12:F17))),"")</f>
        <v/>
      </c>
      <c r="G17" s="120" t="str">
        <f>IFERROR(INDEX(Sheet2!H:H,_xlfn.AGGREGATE(15,6,ROW(Sheet2!$C$7:$C$200)/(Sheet2!$E$7:$E$200=$A$10),ROWS(G$12:G17))),"")</f>
        <v/>
      </c>
      <c r="H17" s="120" t="str">
        <f>IFERROR(INDEX(Sheet2!I:I,_xlfn.AGGREGATE(15,6,ROW(Sheet2!$C$7:$C$200)/(Sheet2!$E$7:$E$200=$A$10),ROWS(H$12:H17))),"")</f>
        <v/>
      </c>
      <c r="AG17" t="str">
        <f t="array" ref="AG17">IFERROR(IF(Sheet1!I17&lt;&gt;"",INDEX(Sheet1!$I$4:$I$50,MATCH(0,COUNTIF($AG$3:AG16,Sheet1!$I$4:$I$50),0)),""),"")</f>
        <v/>
      </c>
    </row>
    <row r="18" spans="2:33" ht="30" customHeight="1">
      <c r="B18" s="120" t="str">
        <f>IFERROR(INDEX(Sheet2!C:C,_xlfn.AGGREGATE(15,6,ROW(Sheet2!$C$7:$C$200)/(Sheet2!$E$7:$E$200=$A$10),ROWS(B$12:B18))),"")</f>
        <v/>
      </c>
      <c r="C18" s="120" t="str">
        <f>IFERROR(INDEX(Sheet2!D:D,_xlfn.AGGREGATE(15,6,ROW(Sheet2!$C$7:$C$200)/(Sheet2!$E$7:$E$200=$A$10),ROWS(C$12:C18))),"")</f>
        <v/>
      </c>
      <c r="D18" s="120" t="str">
        <f>IFERROR(INDEX(Sheet2!E:E,_xlfn.AGGREGATE(15,6,ROW(Sheet2!$C$7:$C$200)/(Sheet2!$E$7:$E$200=$A$10),ROWS(D$12:D18))),"")</f>
        <v/>
      </c>
      <c r="E18" s="120" t="str">
        <f>IFERROR(INDEX(Sheet2!F:F,_xlfn.AGGREGATE(15,6,ROW(Sheet2!$C$7:$C$200)/(Sheet2!$E$7:$E$200=$A$10),ROWS(E$12:E18))),"")</f>
        <v/>
      </c>
      <c r="F18" s="120" t="str">
        <f>IFERROR(INDEX(Sheet2!G:G,_xlfn.AGGREGATE(15,6,ROW(Sheet2!$C$7:$C$200)/(Sheet2!$E$7:$E$200=$A$10),ROWS(F$12:F18))),"")</f>
        <v/>
      </c>
      <c r="G18" s="120" t="str">
        <f>IFERROR(INDEX(Sheet2!H:H,_xlfn.AGGREGATE(15,6,ROW(Sheet2!$C$7:$C$200)/(Sheet2!$E$7:$E$200=$A$10),ROWS(G$12:G18))),"")</f>
        <v/>
      </c>
      <c r="H18" s="120" t="str">
        <f>IFERROR(INDEX(Sheet2!I:I,_xlfn.AGGREGATE(15,6,ROW(Sheet2!$C$7:$C$200)/(Sheet2!$E$7:$E$200=$A$10),ROWS(H$12:H18))),"")</f>
        <v/>
      </c>
      <c r="AG18" t="str">
        <f t="array" ref="AG18">IFERROR(IF(Sheet1!I18&lt;&gt;"",INDEX(Sheet1!$I$4:$I$50,MATCH(0,COUNTIF($AG$3:AG17,Sheet1!$I$4:$I$50),0)),""),"")</f>
        <v/>
      </c>
    </row>
    <row r="19" spans="2:33" ht="30" customHeight="1">
      <c r="B19" s="120" t="str">
        <f>IFERROR(INDEX(Sheet2!C:C,_xlfn.AGGREGATE(15,6,ROW(Sheet2!$C$7:$C$200)/(Sheet2!$E$7:$E$200=$A$10),ROWS(B$12:B19))),"")</f>
        <v/>
      </c>
      <c r="C19" s="120" t="str">
        <f>IFERROR(INDEX(Sheet2!D:D,_xlfn.AGGREGATE(15,6,ROW(Sheet2!$C$7:$C$200)/(Sheet2!$E$7:$E$200=$A$10),ROWS(C$12:C19))),"")</f>
        <v/>
      </c>
      <c r="D19" s="120" t="str">
        <f>IFERROR(INDEX(Sheet2!E:E,_xlfn.AGGREGATE(15,6,ROW(Sheet2!$C$7:$C$200)/(Sheet2!$E$7:$E$200=$A$10),ROWS(D$12:D19))),"")</f>
        <v/>
      </c>
      <c r="E19" s="120" t="str">
        <f>IFERROR(INDEX(Sheet2!F:F,_xlfn.AGGREGATE(15,6,ROW(Sheet2!$C$7:$C$200)/(Sheet2!$E$7:$E$200=$A$10),ROWS(E$12:E19))),"")</f>
        <v/>
      </c>
      <c r="F19" s="120" t="str">
        <f>IFERROR(INDEX(Sheet2!G:G,_xlfn.AGGREGATE(15,6,ROW(Sheet2!$C$7:$C$200)/(Sheet2!$E$7:$E$200=$A$10),ROWS(F$12:F19))),"")</f>
        <v/>
      </c>
      <c r="G19" s="120" t="str">
        <f>IFERROR(INDEX(Sheet2!H:H,_xlfn.AGGREGATE(15,6,ROW(Sheet2!$C$7:$C$200)/(Sheet2!$E$7:$E$200=$A$10),ROWS(G$12:G19))),"")</f>
        <v/>
      </c>
      <c r="H19" s="120" t="str">
        <f>IFERROR(INDEX(Sheet2!I:I,_xlfn.AGGREGATE(15,6,ROW(Sheet2!$C$7:$C$200)/(Sheet2!$E$7:$E$200=$A$10),ROWS(H$12:H19))),"")</f>
        <v/>
      </c>
      <c r="AG19" t="str">
        <f t="array" ref="AG19">IFERROR(IF(Sheet1!I19&lt;&gt;"",INDEX(Sheet1!$I$4:$I$50,MATCH(0,COUNTIF($AG$3:AG18,Sheet1!$I$4:$I$50),0)),""),"")</f>
        <v/>
      </c>
    </row>
    <row r="20" spans="2:33" ht="30" customHeight="1">
      <c r="B20" s="120" t="str">
        <f>IFERROR(INDEX(Sheet2!C:C,_xlfn.AGGREGATE(15,6,ROW(Sheet2!$C$7:$C$200)/(Sheet2!$E$7:$E$200=$A$10),ROWS(B$12:B20))),"")</f>
        <v/>
      </c>
      <c r="C20" s="120" t="str">
        <f>IFERROR(INDEX(Sheet2!D:D,_xlfn.AGGREGATE(15,6,ROW(Sheet2!$C$7:$C$200)/(Sheet2!$E$7:$E$200=$A$10),ROWS(C$12:C20))),"")</f>
        <v/>
      </c>
      <c r="D20" s="120" t="str">
        <f>IFERROR(INDEX(Sheet2!E:E,_xlfn.AGGREGATE(15,6,ROW(Sheet2!$C$7:$C$200)/(Sheet2!$E$7:$E$200=$A$10),ROWS(D$12:D20))),"")</f>
        <v/>
      </c>
      <c r="E20" s="120" t="str">
        <f>IFERROR(INDEX(Sheet2!F:F,_xlfn.AGGREGATE(15,6,ROW(Sheet2!$C$7:$C$200)/(Sheet2!$E$7:$E$200=$A$10),ROWS(E$12:E20))),"")</f>
        <v/>
      </c>
      <c r="F20" s="120" t="str">
        <f>IFERROR(INDEX(Sheet2!G:G,_xlfn.AGGREGATE(15,6,ROW(Sheet2!$C$7:$C$200)/(Sheet2!$E$7:$E$200=$A$10),ROWS(F$12:F20))),"")</f>
        <v/>
      </c>
      <c r="G20" s="120" t="str">
        <f>IFERROR(INDEX(Sheet2!H:H,_xlfn.AGGREGATE(15,6,ROW(Sheet2!$C$7:$C$200)/(Sheet2!$E$7:$E$200=$A$10),ROWS(G$12:G20))),"")</f>
        <v/>
      </c>
      <c r="H20" s="120" t="str">
        <f>IFERROR(INDEX(Sheet2!I:I,_xlfn.AGGREGATE(15,6,ROW(Sheet2!$C$7:$C$200)/(Sheet2!$E$7:$E$200=$A$10),ROWS(H$12:H20))),"")</f>
        <v/>
      </c>
      <c r="AG20" t="str">
        <f t="array" ref="AG20">IFERROR(IF(Sheet1!I20&lt;&gt;"",INDEX(Sheet1!$I$4:$I$50,MATCH(0,COUNTIF($AG$3:AG19,Sheet1!$I$4:$I$50),0)),""),"")</f>
        <v/>
      </c>
    </row>
    <row r="21" spans="2:33" ht="30" customHeight="1">
      <c r="B21" s="120" t="str">
        <f>IFERROR(INDEX(Sheet2!C:C,_xlfn.AGGREGATE(15,6,ROW(Sheet2!$C$7:$C$200)/(Sheet2!$E$7:$E$200=$A$10),ROWS(B$12:B21))),"")</f>
        <v/>
      </c>
      <c r="C21" s="120" t="str">
        <f>IFERROR(INDEX(Sheet2!D:D,_xlfn.AGGREGATE(15,6,ROW(Sheet2!$C$7:$C$200)/(Sheet2!$E$7:$E$200=$A$10),ROWS(C$12:C21))),"")</f>
        <v/>
      </c>
      <c r="D21" s="120" t="str">
        <f>IFERROR(INDEX(Sheet2!E:E,_xlfn.AGGREGATE(15,6,ROW(Sheet2!$C$7:$C$200)/(Sheet2!$E$7:$E$200=$A$10),ROWS(D$12:D21))),"")</f>
        <v/>
      </c>
      <c r="E21" s="120" t="str">
        <f>IFERROR(INDEX(Sheet2!F:F,_xlfn.AGGREGATE(15,6,ROW(Sheet2!$C$7:$C$200)/(Sheet2!$E$7:$E$200=$A$10),ROWS(E$12:E21))),"")</f>
        <v/>
      </c>
      <c r="F21" s="120" t="str">
        <f>IFERROR(INDEX(Sheet2!G:G,_xlfn.AGGREGATE(15,6,ROW(Sheet2!$C$7:$C$200)/(Sheet2!$E$7:$E$200=$A$10),ROWS(F$12:F21))),"")</f>
        <v/>
      </c>
      <c r="G21" s="120" t="str">
        <f>IFERROR(INDEX(Sheet2!H:H,_xlfn.AGGREGATE(15,6,ROW(Sheet2!$C$7:$C$200)/(Sheet2!$E$7:$E$200=$A$10),ROWS(G$12:G21))),"")</f>
        <v/>
      </c>
      <c r="H21" s="120" t="str">
        <f>IFERROR(INDEX(Sheet2!I:I,_xlfn.AGGREGATE(15,6,ROW(Sheet2!$C$7:$C$200)/(Sheet2!$E$7:$E$200=$A$10),ROWS(H$12:H21))),"")</f>
        <v/>
      </c>
      <c r="AG21" t="str">
        <f t="array" ref="AG21">IFERROR(IF(Sheet1!I21&lt;&gt;"",INDEX(Sheet1!$I$4:$I$50,MATCH(0,COUNTIF($AG$3:AG20,Sheet1!$I$4:$I$50),0)),""),"")</f>
        <v/>
      </c>
    </row>
    <row r="22" spans="2:33" ht="30" customHeight="1">
      <c r="B22" s="120" t="str">
        <f>IFERROR(INDEX(Sheet2!C:C,_xlfn.AGGREGATE(15,6,ROW(Sheet2!$C$7:$C$200)/(Sheet2!$E$7:$E$200=$A$10),ROWS(B$12:B22))),"")</f>
        <v/>
      </c>
      <c r="C22" s="120" t="str">
        <f>IFERROR(INDEX(Sheet2!D:D,_xlfn.AGGREGATE(15,6,ROW(Sheet2!$C$7:$C$200)/(Sheet2!$E$7:$E$200=$A$10),ROWS(C$12:C22))),"")</f>
        <v/>
      </c>
      <c r="D22" s="120" t="str">
        <f>IFERROR(INDEX(Sheet2!E:E,_xlfn.AGGREGATE(15,6,ROW(Sheet2!$C$7:$C$200)/(Sheet2!$E$7:$E$200=$A$10),ROWS(D$12:D22))),"")</f>
        <v/>
      </c>
      <c r="E22" s="120" t="str">
        <f>IFERROR(INDEX(Sheet2!F:F,_xlfn.AGGREGATE(15,6,ROW(Sheet2!$C$7:$C$200)/(Sheet2!$E$7:$E$200=$A$10),ROWS(E$12:E22))),"")</f>
        <v/>
      </c>
      <c r="F22" s="120" t="str">
        <f>IFERROR(INDEX(Sheet2!G:G,_xlfn.AGGREGATE(15,6,ROW(Sheet2!$C$7:$C$200)/(Sheet2!$E$7:$E$200=$A$10),ROWS(F$12:F22))),"")</f>
        <v/>
      </c>
      <c r="G22" s="120" t="str">
        <f>IFERROR(INDEX(Sheet2!H:H,_xlfn.AGGREGATE(15,6,ROW(Sheet2!$C$7:$C$200)/(Sheet2!$E$7:$E$200=$A$10),ROWS(G$12:G22))),"")</f>
        <v/>
      </c>
      <c r="H22" s="120" t="str">
        <f>IFERROR(INDEX(Sheet2!I:I,_xlfn.AGGREGATE(15,6,ROW(Sheet2!$C$7:$C$200)/(Sheet2!$E$7:$E$200=$A$10),ROWS(H$12:H22))),"")</f>
        <v/>
      </c>
      <c r="AG22" t="str">
        <f t="array" ref="AG22">IFERROR(IF(Sheet1!I22&lt;&gt;"",INDEX(Sheet1!$I$4:$I$50,MATCH(0,COUNTIF($AG$3:AG21,Sheet1!$I$4:$I$50),0)),""),"")</f>
        <v/>
      </c>
    </row>
    <row r="23" spans="2:33" ht="30" customHeight="1">
      <c r="B23" s="114"/>
      <c r="C23" s="114"/>
      <c r="D23" s="114"/>
      <c r="E23" s="114"/>
      <c r="F23" s="114"/>
      <c r="G23" s="114"/>
      <c r="H23" s="114"/>
      <c r="AG23" t="str">
        <f t="array" ref="AG23">IFERROR(IF(Sheet1!I23&lt;&gt;"",INDEX(Sheet1!$I$4:$I$50,MATCH(0,COUNTIF($AG$3:AG22,Sheet1!$I$4:$I$50),0)),""),"")</f>
        <v/>
      </c>
    </row>
    <row r="24" spans="2:33" ht="30" customHeight="1">
      <c r="B24" s="114"/>
      <c r="C24" s="114"/>
      <c r="D24" s="114"/>
      <c r="E24" s="114"/>
      <c r="F24" s="114"/>
      <c r="G24" s="114"/>
      <c r="H24" s="114"/>
      <c r="AG24" t="str">
        <f t="array" ref="AG24">IFERROR(IF(Sheet1!I24&lt;&gt;"",INDEX(Sheet1!$I$4:$I$50,MATCH(0,COUNTIF($AG$3:AG23,Sheet1!$I$4:$I$50),0)),""),"")</f>
        <v/>
      </c>
    </row>
    <row r="25" spans="2:33" ht="30" customHeight="1">
      <c r="B25" s="114"/>
      <c r="C25" s="114"/>
      <c r="D25" s="114"/>
      <c r="E25" s="114"/>
      <c r="F25" s="114"/>
      <c r="G25" s="114"/>
      <c r="H25" s="114"/>
      <c r="AG25" t="str">
        <f t="array" ref="AG25">IFERROR(IF(Sheet1!I25&lt;&gt;"",INDEX(Sheet1!$I$4:$I$50,MATCH(0,COUNTIF($AG$3:AG24,Sheet1!$I$4:$I$50),0)),""),"")</f>
        <v/>
      </c>
    </row>
    <row r="26" spans="2:33" ht="30" customHeight="1">
      <c r="B26" s="113"/>
      <c r="C26" s="113"/>
      <c r="D26" s="113"/>
      <c r="E26" s="113"/>
      <c r="F26" s="113"/>
      <c r="G26" s="113"/>
      <c r="H26" s="113"/>
      <c r="AG26" t="str">
        <f t="array" ref="AG26">IFERROR(IF(Sheet1!I26&lt;&gt;"",INDEX(Sheet1!$I$4:$I$50,MATCH(0,COUNTIF($AG$3:AG25,Sheet1!$I$4:$I$50),0)),""),"")</f>
        <v/>
      </c>
    </row>
    <row r="27" spans="2:33" ht="30" customHeight="1">
      <c r="B27" s="113"/>
      <c r="C27" s="113"/>
      <c r="D27" s="113"/>
      <c r="E27" s="113"/>
      <c r="F27" s="113"/>
      <c r="G27" s="113"/>
      <c r="H27" s="113"/>
      <c r="AG27" t="str">
        <f t="array" ref="AG27">IFERROR(IF(Sheet1!I27&lt;&gt;"",INDEX(Sheet1!$I$4:$I$50,MATCH(0,COUNTIF($AG$3:AG26,Sheet1!$I$4:$I$50),0)),""),"")</f>
        <v/>
      </c>
    </row>
    <row r="28" spans="2:33" ht="30" customHeight="1">
      <c r="B28" s="113"/>
      <c r="C28" s="113"/>
      <c r="D28" s="113"/>
      <c r="E28" s="113"/>
      <c r="F28" s="113"/>
      <c r="G28" s="113"/>
      <c r="H28" s="113"/>
      <c r="AG28" t="str">
        <f t="array" ref="AG28">IFERROR(IF(Sheet1!I28&lt;&gt;"",INDEX(Sheet1!$I$4:$I$50,MATCH(0,COUNTIF($AG$3:AG27,Sheet1!$I$4:$I$50),0)),""),"")</f>
        <v/>
      </c>
    </row>
    <row r="29" spans="2:33" ht="30" customHeight="1">
      <c r="B29" s="113"/>
      <c r="C29" s="113"/>
      <c r="D29" s="113"/>
      <c r="E29" s="113"/>
      <c r="F29" s="113"/>
      <c r="G29" s="113"/>
      <c r="H29" s="113"/>
      <c r="AG29" t="str">
        <f t="array" ref="AG29">IFERROR(IF(Sheet1!I29&lt;&gt;"",INDEX(Sheet1!$I$4:$I$50,MATCH(0,COUNTIF($AG$3:AG28,Sheet1!$I$4:$I$50),0)),""),"")</f>
        <v/>
      </c>
    </row>
    <row r="30" spans="2:33" ht="30" customHeight="1">
      <c r="B30" s="113"/>
      <c r="C30" s="113"/>
      <c r="D30" s="113"/>
      <c r="E30" s="113"/>
      <c r="F30" s="113"/>
      <c r="G30" s="113"/>
      <c r="H30" s="113"/>
      <c r="AG30" t="str">
        <f t="array" ref="AG30">IFERROR(IF(Sheet1!I30&lt;&gt;"",INDEX(Sheet1!$I$4:$I$50,MATCH(0,COUNTIF($AG$3:AG29,Sheet1!$I$4:$I$50),0)),""),"")</f>
        <v/>
      </c>
    </row>
    <row r="31" spans="2:33" ht="30" customHeight="1">
      <c r="B31" s="113"/>
      <c r="C31" s="113"/>
      <c r="D31" s="113"/>
      <c r="E31" s="113"/>
      <c r="F31" s="113"/>
      <c r="G31" s="113"/>
      <c r="H31" s="113"/>
      <c r="AG31" t="str">
        <f t="array" ref="AG31">IFERROR(IF(Sheet1!I31&lt;&gt;"",INDEX(Sheet1!$I$4:$I$50,MATCH(0,COUNTIF($AG$3:AG30,Sheet1!$I$4:$I$50),0)),""),"")</f>
        <v/>
      </c>
    </row>
    <row r="32" spans="2:33" ht="30" customHeight="1">
      <c r="B32" s="113"/>
      <c r="C32" s="113"/>
      <c r="D32" s="113"/>
      <c r="E32" s="113"/>
      <c r="F32" s="113"/>
      <c r="G32" s="113"/>
      <c r="H32" s="113"/>
      <c r="AG32" t="str">
        <f t="array" ref="AG32">IFERROR(IF(Sheet1!I32&lt;&gt;"",INDEX(Sheet1!$I$4:$I$50,MATCH(0,COUNTIF($AG$3:AG31,Sheet1!$I$4:$I$50),0)),""),"")</f>
        <v/>
      </c>
    </row>
    <row r="33" spans="2:33" ht="30" customHeight="1">
      <c r="B33" s="113"/>
      <c r="C33" s="113"/>
      <c r="D33" s="113"/>
      <c r="E33" s="113"/>
      <c r="F33" s="113"/>
      <c r="G33" s="113"/>
      <c r="H33" s="113"/>
      <c r="AG33" t="str">
        <f t="array" ref="AG33">IFERROR(IF(Sheet1!I33&lt;&gt;"",INDEX(Sheet1!$I$4:$I$50,MATCH(0,COUNTIF($AG$3:AG32,Sheet1!$I$4:$I$50),0)),""),"")</f>
        <v/>
      </c>
    </row>
    <row r="34" spans="2:33" ht="30" customHeight="1">
      <c r="B34" s="113"/>
      <c r="C34" s="113"/>
      <c r="D34" s="113"/>
      <c r="E34" s="113"/>
      <c r="F34" s="113"/>
      <c r="G34" s="113"/>
      <c r="H34" s="113"/>
      <c r="AG34" t="str">
        <f t="array" ref="AG34">IFERROR(IF(Sheet1!I34&lt;&gt;"",INDEX(Sheet1!$I$4:$I$50,MATCH(0,COUNTIF($AG$3:AG33,Sheet1!$I$4:$I$50),0)),""),"")</f>
        <v/>
      </c>
    </row>
    <row r="35" spans="2:33" ht="30" customHeight="1">
      <c r="B35" s="113"/>
      <c r="C35" s="113"/>
      <c r="D35" s="113"/>
      <c r="E35" s="113"/>
      <c r="F35" s="113"/>
      <c r="G35" s="113"/>
      <c r="H35" s="113"/>
      <c r="AG35" t="str">
        <f t="array" ref="AG35">IFERROR(IF(Sheet1!I35&lt;&gt;"",INDEX(Sheet1!$I$4:$I$50,MATCH(0,COUNTIF($AG$3:AG34,Sheet1!$I$4:$I$50),0)),""),"")</f>
        <v/>
      </c>
    </row>
    <row r="36" spans="2:33" ht="30" customHeight="1">
      <c r="B36" s="113"/>
      <c r="C36" s="113"/>
      <c r="D36" s="113"/>
      <c r="E36" s="113"/>
      <c r="F36" s="113"/>
      <c r="G36" s="113"/>
      <c r="H36" s="113"/>
      <c r="AG36" t="str">
        <f t="array" ref="AG36">IFERROR(IF(Sheet1!I36&lt;&gt;"",INDEX(Sheet1!$I$4:$I$50,MATCH(0,COUNTIF($AG$3:AG35,Sheet1!$I$4:$I$50),0)),""),"")</f>
        <v/>
      </c>
    </row>
    <row r="37" spans="2:33" ht="30" customHeight="1">
      <c r="B37" s="113"/>
      <c r="C37" s="113"/>
      <c r="D37" s="113"/>
      <c r="E37" s="113"/>
      <c r="F37" s="113"/>
      <c r="G37" s="113"/>
      <c r="H37" s="113"/>
      <c r="AG37" t="str">
        <f t="array" ref="AG37">IFERROR(IF(Sheet1!I37&lt;&gt;"",INDEX(Sheet1!$I$4:$I$50,MATCH(0,COUNTIF($AG$3:AG36,Sheet1!$I$4:$I$50),0)),""),"")</f>
        <v/>
      </c>
    </row>
    <row r="38" spans="2:33" ht="30" customHeight="1">
      <c r="B38" s="113"/>
      <c r="C38" s="113"/>
      <c r="D38" s="113"/>
      <c r="E38" s="113"/>
      <c r="F38" s="113"/>
      <c r="G38" s="113"/>
      <c r="H38" s="113"/>
      <c r="AG38" t="str">
        <f t="array" ref="AG38">IFERROR(IF(Sheet1!I38&lt;&gt;"",INDEX(Sheet1!$I$4:$I$50,MATCH(0,COUNTIF($AG$3:AG37,Sheet1!$I$4:$I$50),0)),""),"")</f>
        <v/>
      </c>
    </row>
    <row r="39" spans="2:33" ht="30" customHeight="1">
      <c r="B39" s="113"/>
      <c r="C39" s="113"/>
      <c r="D39" s="113"/>
      <c r="E39" s="113"/>
      <c r="F39" s="113"/>
      <c r="G39" s="113"/>
      <c r="H39" s="113"/>
      <c r="AG39" t="str">
        <f t="array" ref="AG39">IFERROR(IF(Sheet1!I39&lt;&gt;"",INDEX(Sheet1!$I$4:$I$50,MATCH(0,COUNTIF($AG$3:AG38,Sheet1!$I$4:$I$50),0)),""),"")</f>
        <v/>
      </c>
    </row>
    <row r="40" spans="2:33" ht="30" customHeight="1">
      <c r="B40" s="113"/>
      <c r="C40" s="113"/>
      <c r="D40" s="113"/>
      <c r="E40" s="113"/>
      <c r="F40" s="113"/>
      <c r="G40" s="113"/>
      <c r="H40" s="113"/>
      <c r="AG40" t="str">
        <f t="array" ref="AG40">IFERROR(IF(Sheet1!I40&lt;&gt;"",INDEX(Sheet1!$I$4:$I$50,MATCH(0,COUNTIF($AG$3:AG39,Sheet1!$I$4:$I$50),0)),""),"")</f>
        <v/>
      </c>
    </row>
    <row r="41" spans="2:33" ht="30" customHeight="1">
      <c r="B41" s="113"/>
      <c r="C41" s="113"/>
      <c r="D41" s="113"/>
      <c r="E41" s="113"/>
      <c r="F41" s="113"/>
      <c r="G41" s="113"/>
      <c r="H41" s="113"/>
      <c r="AG41" t="str">
        <f t="array" ref="AG41">IFERROR(IF(Sheet1!I41&lt;&gt;"",INDEX(Sheet1!$I$4:$I$50,MATCH(0,COUNTIF($AG$3:AG40,Sheet1!$I$4:$I$50),0)),""),"")</f>
        <v/>
      </c>
    </row>
    <row r="42" spans="2:33" ht="30" customHeight="1">
      <c r="B42" s="113"/>
      <c r="C42" s="113"/>
      <c r="D42" s="113"/>
      <c r="E42" s="113"/>
      <c r="F42" s="113"/>
      <c r="G42" s="113"/>
      <c r="H42" s="113"/>
      <c r="AG42" t="str">
        <f t="array" ref="AG42">IFERROR(IF(Sheet1!I42&lt;&gt;"",INDEX(Sheet1!$I$4:$I$50,MATCH(0,COUNTIF($AG$3:AG41,Sheet1!$I$4:$I$50),0)),""),"")</f>
        <v/>
      </c>
    </row>
    <row r="43" spans="2:33" ht="30" customHeight="1">
      <c r="B43" s="113"/>
      <c r="C43" s="113"/>
      <c r="D43" s="113"/>
      <c r="E43" s="113"/>
      <c r="F43" s="113"/>
      <c r="G43" s="113"/>
      <c r="H43" s="113"/>
      <c r="AG43" t="str">
        <f t="array" ref="AG43">IFERROR(IF(Sheet1!I43&lt;&gt;"",INDEX(Sheet1!$I$4:$I$50,MATCH(0,COUNTIF($AG$3:AG42,Sheet1!$I$4:$I$50),0)),""),"")</f>
        <v/>
      </c>
    </row>
    <row r="44" spans="2:33" ht="30" customHeight="1">
      <c r="B44" s="113"/>
      <c r="C44" s="113"/>
      <c r="D44" s="113"/>
      <c r="E44" s="113"/>
      <c r="F44" s="113"/>
      <c r="G44" s="113"/>
      <c r="H44" s="113"/>
      <c r="AG44" t="str">
        <f t="array" ref="AG44">IFERROR(IF(Sheet1!I44&lt;&gt;"",INDEX(Sheet1!$I$4:$I$50,MATCH(0,COUNTIF($AG$3:AG43,Sheet1!$I$4:$I$50),0)),""),"")</f>
        <v/>
      </c>
    </row>
    <row r="45" spans="2:33" ht="30" customHeight="1">
      <c r="B45" s="113"/>
      <c r="C45" s="113"/>
      <c r="D45" s="113"/>
      <c r="E45" s="113"/>
      <c r="F45" s="113"/>
      <c r="G45" s="113"/>
      <c r="H45" s="113"/>
      <c r="AG45" t="str">
        <f t="array" ref="AG45">IFERROR(IF(Sheet1!I45&lt;&gt;"",INDEX(Sheet1!$I$4:$I$50,MATCH(0,COUNTIF($AG$3:AG44,Sheet1!$I$4:$I$50),0)),""),"")</f>
        <v/>
      </c>
    </row>
    <row r="46" spans="2:33" ht="30" customHeight="1">
      <c r="B46" s="113"/>
      <c r="C46" s="113"/>
      <c r="D46" s="113"/>
      <c r="E46" s="113"/>
      <c r="F46" s="113"/>
      <c r="G46" s="113"/>
      <c r="H46" s="113"/>
      <c r="AG46" t="str">
        <f t="array" ref="AG46">IFERROR(IF(Sheet1!I46&lt;&gt;"",INDEX(Sheet1!$I$4:$I$50,MATCH(0,COUNTIF($AG$3:AG45,Sheet1!$I$4:$I$50),0)),""),"")</f>
        <v/>
      </c>
    </row>
    <row r="47" spans="2:33" ht="30" customHeight="1">
      <c r="B47" s="113"/>
      <c r="C47" s="113"/>
      <c r="D47" s="113"/>
      <c r="E47" s="113"/>
      <c r="F47" s="113"/>
      <c r="G47" s="113"/>
      <c r="H47" s="113"/>
      <c r="AG47" t="str">
        <f t="array" ref="AG47">IFERROR(IF(Sheet1!I47&lt;&gt;"",INDEX(Sheet1!$I$4:$I$50,MATCH(0,COUNTIF($AG$3:AG46,Sheet1!$I$4:$I$50),0)),""),"")</f>
        <v/>
      </c>
    </row>
    <row r="48" spans="2:33" ht="30" customHeight="1">
      <c r="B48" s="113"/>
      <c r="C48" s="113"/>
      <c r="D48" s="113"/>
      <c r="E48" s="113"/>
      <c r="F48" s="113"/>
      <c r="G48" s="113"/>
      <c r="H48" s="113"/>
      <c r="AG48" t="str">
        <f t="array" ref="AG48">IFERROR(IF(Sheet1!I48&lt;&gt;"",INDEX(Sheet1!$I$4:$I$50,MATCH(0,COUNTIF($AG$3:AG47,Sheet1!$I$4:$I$50),0)),""),"")</f>
        <v/>
      </c>
    </row>
    <row r="49" spans="2:33" ht="30" customHeight="1">
      <c r="B49" s="113"/>
      <c r="C49" s="113"/>
      <c r="D49" s="113"/>
      <c r="E49" s="113"/>
      <c r="F49" s="113"/>
      <c r="G49" s="113"/>
      <c r="H49" s="113"/>
      <c r="AG49" t="str">
        <f t="array" ref="AG49">IFERROR(IF(Sheet1!I49&lt;&gt;"",INDEX(Sheet1!$I$4:$I$50,MATCH(0,COUNTIF($AG$3:AG48,Sheet1!$I$4:$I$50),0)),""),"")</f>
        <v/>
      </c>
    </row>
    <row r="50" spans="2:33" ht="30" customHeight="1">
      <c r="B50" s="113"/>
      <c r="C50" s="113"/>
      <c r="D50" s="113"/>
      <c r="E50" s="113"/>
      <c r="F50" s="113"/>
      <c r="G50" s="113"/>
      <c r="H50" s="113"/>
      <c r="AG50" t="str">
        <f t="array" ref="AG50">IFERROR(IF(Sheet1!I50&lt;&gt;"",INDEX(Sheet1!$I$4:$I$50,MATCH(0,COUNTIF($AG$3:AG49,Sheet1!$I$4:$I$50),0)),""),"")</f>
        <v/>
      </c>
    </row>
    <row r="51" spans="2:33" ht="30" customHeight="1">
      <c r="B51" s="113"/>
      <c r="C51" s="113"/>
      <c r="D51" s="113"/>
      <c r="E51" s="113"/>
      <c r="F51" s="113"/>
      <c r="G51" s="113"/>
      <c r="H51" s="113"/>
      <c r="AG51" t="str">
        <f t="array" ref="AG51">IFERROR(IF(Sheet1!I51&lt;&gt;"",INDEX(Sheet1!$I$4:$I$50,MATCH(0,COUNTIF($AG$3:AG50,Sheet1!$I$4:$I$50),0)),""),"")</f>
        <v/>
      </c>
    </row>
    <row r="52" spans="2:33" ht="30" customHeight="1">
      <c r="B52" s="113"/>
      <c r="C52" s="113"/>
      <c r="D52" s="113"/>
      <c r="E52" s="113"/>
      <c r="F52" s="113"/>
      <c r="G52" s="113"/>
      <c r="H52" s="113"/>
      <c r="AG52" t="str">
        <f t="array" ref="AG52">IFERROR(IF(Sheet1!I52&lt;&gt;"",INDEX(Sheet1!$I$4:$I$50,MATCH(0,COUNTIF($AG$3:AG51,Sheet1!$I$4:$I$50),0)),""),"")</f>
        <v/>
      </c>
    </row>
    <row r="53" spans="2:33" ht="30" customHeight="1">
      <c r="B53" s="113"/>
      <c r="C53" s="113"/>
      <c r="D53" s="113"/>
      <c r="E53" s="113"/>
      <c r="F53" s="113"/>
      <c r="G53" s="113"/>
      <c r="H53" s="113"/>
      <c r="AG53" t="str">
        <f t="array" ref="AG53">IFERROR(IF(Sheet1!I53&lt;&gt;"",INDEX(Sheet1!$I$4:$I$50,MATCH(0,COUNTIF($AG$3:AG52,Sheet1!$I$4:$I$50),0)),""),"")</f>
        <v/>
      </c>
    </row>
    <row r="54" spans="2:33" ht="30" customHeight="1">
      <c r="B54" s="113"/>
      <c r="C54" s="113"/>
      <c r="D54" s="113"/>
      <c r="E54" s="113"/>
      <c r="F54" s="113"/>
      <c r="G54" s="113"/>
      <c r="H54" s="113"/>
      <c r="AG54" t="str">
        <f t="array" ref="AG54">IFERROR(IF(Sheet1!I54&lt;&gt;"",INDEX(Sheet1!$I$4:$I$50,MATCH(0,COUNTIF($AG$3:AG53,Sheet1!$I$4:$I$50),0)),""),"")</f>
        <v/>
      </c>
    </row>
    <row r="55" spans="2:33" ht="30" customHeight="1">
      <c r="B55" s="113"/>
      <c r="C55" s="113"/>
      <c r="D55" s="113"/>
      <c r="E55" s="113"/>
      <c r="F55" s="113"/>
      <c r="G55" s="113"/>
      <c r="H55" s="113"/>
      <c r="AG55" t="str">
        <f t="array" ref="AG55">IFERROR(IF(Sheet1!I55&lt;&gt;"",INDEX(Sheet1!$I$4:$I$50,MATCH(0,COUNTIF($AG$3:AG54,Sheet1!$I$4:$I$50),0)),""),"")</f>
        <v/>
      </c>
    </row>
    <row r="56" spans="2:33" ht="30" customHeight="1">
      <c r="B56" s="113"/>
      <c r="C56" s="113"/>
      <c r="D56" s="113"/>
      <c r="E56" s="113"/>
      <c r="F56" s="113"/>
      <c r="G56" s="113"/>
      <c r="H56" s="113"/>
      <c r="AG56" t="str">
        <f t="array" ref="AG56">IFERROR(IF(Sheet1!I56&lt;&gt;"",INDEX(Sheet1!$I$4:$I$50,MATCH(0,COUNTIF($AG$3:AG55,Sheet1!$I$4:$I$50),0)),""),"")</f>
        <v/>
      </c>
    </row>
    <row r="57" spans="2:33" ht="30" customHeight="1">
      <c r="B57" s="113"/>
      <c r="C57" s="113"/>
      <c r="D57" s="113"/>
      <c r="E57" s="113"/>
      <c r="F57" s="113"/>
      <c r="G57" s="113"/>
      <c r="H57" s="113"/>
      <c r="AG57" t="str">
        <f t="array" ref="AG57">IFERROR(IF(Sheet1!I57&lt;&gt;"",INDEX(Sheet1!$I$4:$I$50,MATCH(0,COUNTIF($AG$3:AG56,Sheet1!$I$4:$I$50),0)),""),"")</f>
        <v/>
      </c>
    </row>
    <row r="58" spans="2:33" ht="30" customHeight="1">
      <c r="B58" s="113"/>
      <c r="C58" s="113"/>
      <c r="D58" s="113"/>
      <c r="E58" s="113"/>
      <c r="F58" s="113"/>
      <c r="G58" s="113"/>
      <c r="H58" s="113"/>
      <c r="AG58" t="str">
        <f t="array" ref="AG58">IFERROR(IF(Sheet1!I58&lt;&gt;"",INDEX(Sheet1!$I$4:$I$50,MATCH(0,COUNTIF($AG$3:AG57,Sheet1!$I$4:$I$50),0)),""),"")</f>
        <v/>
      </c>
    </row>
    <row r="59" spans="2:33" ht="30" customHeight="1">
      <c r="B59" s="113"/>
      <c r="C59" s="113"/>
      <c r="D59" s="113"/>
      <c r="E59" s="113"/>
      <c r="F59" s="113"/>
      <c r="G59" s="113"/>
      <c r="H59" s="113"/>
      <c r="AG59" t="str">
        <f t="array" ref="AG59">IFERROR(IF(Sheet1!I59&lt;&gt;"",INDEX(Sheet1!$I$4:$I$50,MATCH(0,COUNTIF($AG$3:AG58,Sheet1!$I$4:$I$50),0)),""),"")</f>
        <v/>
      </c>
    </row>
    <row r="60" spans="2:33" ht="30" customHeight="1">
      <c r="B60" s="113"/>
      <c r="C60" s="113"/>
      <c r="D60" s="113"/>
      <c r="E60" s="113"/>
      <c r="F60" s="113"/>
      <c r="G60" s="113"/>
      <c r="H60" s="113"/>
      <c r="AG60" t="str">
        <f t="array" ref="AG60">IFERROR(IF(Sheet1!I60&lt;&gt;"",INDEX(Sheet1!$I$4:$I$50,MATCH(0,COUNTIF($AG$3:AG59,Sheet1!$I$4:$I$50),0)),""),"")</f>
        <v/>
      </c>
    </row>
  </sheetData>
  <conditionalFormatting sqref="B10">
    <cfRule type="duplicateValues" dxfId="5" priority="47"/>
  </conditionalFormatting>
  <conditionalFormatting sqref="B10">
    <cfRule type="duplicateValues" dxfId="4" priority="46"/>
  </conditionalFormatting>
  <conditionalFormatting sqref="B11">
    <cfRule type="duplicateValues" dxfId="3" priority="4"/>
  </conditionalFormatting>
  <conditionalFormatting sqref="B11">
    <cfRule type="duplicateValues" dxfId="2" priority="3"/>
  </conditionalFormatting>
  <conditionalFormatting sqref="C11">
    <cfRule type="duplicateValues" dxfId="1" priority="2"/>
  </conditionalFormatting>
  <conditionalFormatting sqref="C11">
    <cfRule type="duplicateValues" dxfId="0" priority="1"/>
  </conditionalFormatting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45" r:id="rId4" name="ComboBox1">
          <controlPr defaultSize="0" autoLine="0" linkedCell="A10" listFillRange="name" r:id="rId5">
            <anchor moveWithCells="1">
              <from>
                <xdr:col>1</xdr:col>
                <xdr:colOff>2695575</xdr:colOff>
                <xdr:row>9</xdr:row>
                <xdr:rowOff>0</xdr:rowOff>
              </from>
              <to>
                <xdr:col>2</xdr:col>
                <xdr:colOff>28575</xdr:colOff>
                <xdr:row>10</xdr:row>
                <xdr:rowOff>0</xdr:rowOff>
              </to>
            </anchor>
          </controlPr>
        </control>
      </mc:Choice>
      <mc:Fallback>
        <control shapeId="1045" r:id="rId4" name="ComboBox1"/>
      </mc:Fallback>
    </mc:AlternateContent>
    <mc:AlternateContent xmlns:mc="http://schemas.openxmlformats.org/markup-compatibility/2006">
      <mc:Choice Requires="x14">
        <control shapeId="1047" r:id="rId6" name="ComboBox2">
          <controlPr defaultSize="0" autoLine="0" linkedCell="A1" listFillRange="name2" r:id="rId7">
            <anchor moveWithCells="1">
              <from>
                <xdr:col>1</xdr:col>
                <xdr:colOff>2695575</xdr:colOff>
                <xdr:row>0</xdr:row>
                <xdr:rowOff>0</xdr:rowOff>
              </from>
              <to>
                <xdr:col>2</xdr:col>
                <xdr:colOff>9525</xdr:colOff>
                <xdr:row>1</xdr:row>
                <xdr:rowOff>0</xdr:rowOff>
              </to>
            </anchor>
          </controlPr>
        </control>
      </mc:Choice>
      <mc:Fallback>
        <control shapeId="1047" r:id="rId6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Sheet3!Extraire</vt:lpstr>
      <vt:lpstr>name</vt:lpstr>
      <vt:lpstr>name2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HICHAM</cp:lastModifiedBy>
  <dcterms:created xsi:type="dcterms:W3CDTF">2022-07-24T15:06:50Z</dcterms:created>
  <dcterms:modified xsi:type="dcterms:W3CDTF">2022-08-23T19:04:15Z</dcterms:modified>
</cp:coreProperties>
</file>