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sayed.ibrahim\OneDrive - Gulf Catering Company\Desktop\"/>
    </mc:Choice>
  </mc:AlternateContent>
  <xr:revisionPtr revIDLastSave="0" documentId="8_{174A01A8-2413-4C1F-801A-2B261F2EBB23}" xr6:coauthVersionLast="45" xr6:coauthVersionMax="45" xr10:uidLastSave="{00000000-0000-0000-0000-000000000000}"/>
  <bookViews>
    <workbookView xWindow="-120" yWindow="-120" windowWidth="20730" windowHeight="11160" xr2:uid="{3AB3771D-4645-4ED2-BFB4-BF5A52D33947}"/>
  </bookViews>
  <sheets>
    <sheet name="Sheet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" i="1" l="1"/>
  <c r="O5" i="1"/>
  <c r="N5" i="1"/>
  <c r="M5" i="1"/>
  <c r="L5" i="1"/>
  <c r="K5" i="1"/>
  <c r="J5" i="1"/>
  <c r="I5" i="1"/>
  <c r="H5" i="1"/>
  <c r="G5" i="1"/>
  <c r="S5" i="1" s="1"/>
  <c r="F5" i="1"/>
  <c r="E5" i="1"/>
  <c r="Q5" i="1" s="1"/>
  <c r="R5" i="1" s="1"/>
  <c r="S4" i="1"/>
  <c r="P4" i="1"/>
  <c r="O4" i="1"/>
  <c r="N4" i="1"/>
  <c r="M4" i="1"/>
  <c r="L4" i="1"/>
  <c r="K4" i="1"/>
  <c r="J4" i="1"/>
  <c r="I4" i="1"/>
  <c r="H4" i="1"/>
  <c r="G4" i="1"/>
  <c r="F4" i="1"/>
  <c r="E4" i="1"/>
  <c r="Q4" i="1" s="1"/>
  <c r="R4" i="1" s="1"/>
  <c r="P3" i="1"/>
  <c r="O3" i="1"/>
  <c r="N3" i="1"/>
  <c r="M3" i="1"/>
  <c r="L3" i="1"/>
  <c r="K3" i="1"/>
  <c r="J3" i="1"/>
  <c r="I3" i="1"/>
  <c r="H3" i="1"/>
  <c r="G3" i="1"/>
  <c r="F3" i="1"/>
  <c r="E3" i="1"/>
  <c r="Q3" i="1" s="1"/>
  <c r="R3" i="1" s="1"/>
  <c r="P2" i="1"/>
  <c r="O2" i="1"/>
  <c r="N2" i="1"/>
  <c r="M2" i="1"/>
  <c r="L2" i="1"/>
  <c r="K2" i="1"/>
  <c r="J2" i="1"/>
  <c r="I2" i="1"/>
  <c r="H2" i="1"/>
  <c r="S2" i="1" s="1"/>
  <c r="G2" i="1"/>
  <c r="F2" i="1"/>
  <c r="E2" i="1"/>
  <c r="Q2" i="1" l="1"/>
  <c r="R2" i="1" s="1"/>
  <c r="S3" i="1"/>
</calcChain>
</file>

<file path=xl/sharedStrings.xml><?xml version="1.0" encoding="utf-8"?>
<sst xmlns="http://schemas.openxmlformats.org/spreadsheetml/2006/main" count="12" uniqueCount="12">
  <si>
    <t>SN</t>
  </si>
  <si>
    <t>TOTAL COST</t>
  </si>
  <si>
    <t>W/OFF PERIOD/MONTH</t>
  </si>
  <si>
    <t>Starting Dep. Month</t>
  </si>
  <si>
    <t>Acc Dep</t>
  </si>
  <si>
    <t>NBV</t>
  </si>
  <si>
    <t>Remaining Period</t>
  </si>
  <si>
    <t>البداية من يناير على 6 اشهر و المعادلة تعمل جيدا</t>
  </si>
  <si>
    <t>البداية من ابريل على 12 اشهر و المعادلة تعمل جيدا</t>
  </si>
  <si>
    <t>البداية من مارس لمدة 6 شهور لا تعمل جيدا</t>
  </si>
  <si>
    <t>البداية من فبراير لمدة 3 شهور لا تعمل جيدا</t>
  </si>
  <si>
    <t xml:space="preserve">المطلوب تحقيق النقطة الأولى و الثانية بحيث  تطبيقه على الملف كامل  ( بمعنى التعديل على المعادلة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</si>
</sst>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[$-409]d\-mmm\-yy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8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38" fontId="1" fillId="5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6" borderId="2" xfId="0" applyFont="1" applyFill="1" applyBorder="1" applyAlignment="1">
      <alignment horizontal="center"/>
    </xf>
    <xf numFmtId="38" fontId="3" fillId="6" borderId="2" xfId="0" applyNumberFormat="1" applyFont="1" applyFill="1" applyBorder="1" applyAlignment="1">
      <alignment horizontal="right"/>
    </xf>
    <xf numFmtId="1" fontId="3" fillId="6" borderId="2" xfId="0" applyNumberFormat="1" applyFont="1" applyFill="1" applyBorder="1" applyAlignment="1">
      <alignment horizontal="right"/>
    </xf>
    <xf numFmtId="165" fontId="3" fillId="7" borderId="2" xfId="0" applyNumberFormat="1" applyFont="1" applyFill="1" applyBorder="1"/>
    <xf numFmtId="38" fontId="4" fillId="0" borderId="2" xfId="0" applyNumberFormat="1" applyFont="1" applyBorder="1"/>
    <xf numFmtId="38" fontId="5" fillId="8" borderId="2" xfId="0" applyNumberFormat="1" applyFont="1" applyFill="1" applyBorder="1"/>
    <xf numFmtId="38" fontId="0" fillId="9" borderId="2" xfId="0" applyNumberForma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11508-2F9F-4547-8A0B-683C80E0FD9D}">
  <dimension ref="A1:U5"/>
  <sheetViews>
    <sheetView tabSelected="1" topLeftCell="F1" zoomScale="115" zoomScaleNormal="115" workbookViewId="0">
      <selection activeCell="T2" sqref="T2"/>
    </sheetView>
  </sheetViews>
  <sheetFormatPr defaultRowHeight="15" x14ac:dyDescent="0.25"/>
  <cols>
    <col min="1" max="1" width="3.5703125" bestFit="1" customWidth="1"/>
    <col min="2" max="2" width="13" bestFit="1" customWidth="1"/>
    <col min="3" max="3" width="15.85546875" bestFit="1" customWidth="1"/>
    <col min="4" max="4" width="13" bestFit="1" customWidth="1"/>
    <col min="5" max="5" width="7.42578125" bestFit="1" customWidth="1"/>
    <col min="6" max="7" width="7.5703125" bestFit="1" customWidth="1"/>
    <col min="8" max="8" width="7.28515625" bestFit="1" customWidth="1"/>
    <col min="9" max="9" width="8" bestFit="1" customWidth="1"/>
    <col min="10" max="10" width="7.42578125" bestFit="1" customWidth="1"/>
    <col min="11" max="11" width="6.7109375" bestFit="1" customWidth="1"/>
    <col min="12" max="13" width="7.7109375" bestFit="1" customWidth="1"/>
    <col min="14" max="14" width="7.42578125" bestFit="1" customWidth="1"/>
    <col min="15" max="15" width="7.5703125" bestFit="1" customWidth="1"/>
    <col min="16" max="16" width="7.85546875" bestFit="1" customWidth="1"/>
    <col min="17" max="17" width="8.42578125" bestFit="1" customWidth="1"/>
    <col min="18" max="18" width="6.140625" bestFit="1" customWidth="1"/>
    <col min="19" max="19" width="9.140625" bestFit="1" customWidth="1"/>
    <col min="20" max="20" width="37.5703125" bestFit="1" customWidth="1"/>
  </cols>
  <sheetData>
    <row r="1" spans="1:21" s="7" customFormat="1" ht="45" x14ac:dyDescent="0.25">
      <c r="A1" s="1" t="s">
        <v>0</v>
      </c>
      <c r="B1" s="2" t="s">
        <v>1</v>
      </c>
      <c r="C1" s="3" t="s">
        <v>2</v>
      </c>
      <c r="D1" s="4" t="s">
        <v>3</v>
      </c>
      <c r="E1" s="5">
        <v>44562</v>
      </c>
      <c r="F1" s="5">
        <v>44593</v>
      </c>
      <c r="G1" s="5">
        <v>44621</v>
      </c>
      <c r="H1" s="5">
        <v>44652</v>
      </c>
      <c r="I1" s="5">
        <v>44682</v>
      </c>
      <c r="J1" s="5">
        <v>44713</v>
      </c>
      <c r="K1" s="5">
        <v>44743</v>
      </c>
      <c r="L1" s="5">
        <v>44774</v>
      </c>
      <c r="M1" s="5">
        <v>44805</v>
      </c>
      <c r="N1" s="5">
        <v>44835</v>
      </c>
      <c r="O1" s="5">
        <v>44866</v>
      </c>
      <c r="P1" s="5">
        <v>44896</v>
      </c>
      <c r="Q1" s="6" t="s">
        <v>4</v>
      </c>
      <c r="R1" s="6" t="s">
        <v>5</v>
      </c>
      <c r="S1" s="6" t="s">
        <v>6</v>
      </c>
      <c r="T1" s="7" t="s">
        <v>11</v>
      </c>
    </row>
    <row r="2" spans="1:21" x14ac:dyDescent="0.25">
      <c r="A2" s="8">
        <v>1</v>
      </c>
      <c r="B2" s="9">
        <v>1200</v>
      </c>
      <c r="C2" s="10">
        <v>6</v>
      </c>
      <c r="D2" s="11">
        <v>44621</v>
      </c>
      <c r="E2" s="12">
        <f>IF(AND($C2=1,$D2=E$1),$B2,IF($D2&gt;E$1,0,IFERROR(IF(($B2/($B2/$C2))&gt;=COLUMN(A1),($B2/$C2),IF(ROUNDUP($B2/($B2/$C2),2)=COLUMN(A1),(1-(COLUMN(A1)-$B2/($B2/$C2)))*($B2/$C2),0)),0)))</f>
        <v>0</v>
      </c>
      <c r="F2" s="12">
        <f t="shared" ref="F2:P5" si="0">IF(AND($C2=1,$D2=F$1),$B2,IF($D2&gt;F$1,0,IFERROR(IF(($B2/($B2/$C2))&gt;=COLUMN(B1),($B2/$C2),IF(ROUNDUP($B2/($B2/$C2),2)=COLUMN(B1),(1-(COLUMN(B1)-$B2/($B2/$C2)))*($B2/$C2),0)),0)))</f>
        <v>0</v>
      </c>
      <c r="G2" s="12">
        <f t="shared" si="0"/>
        <v>200</v>
      </c>
      <c r="H2" s="12">
        <f t="shared" si="0"/>
        <v>200</v>
      </c>
      <c r="I2" s="12">
        <f t="shared" si="0"/>
        <v>200</v>
      </c>
      <c r="J2" s="12">
        <f t="shared" si="0"/>
        <v>200</v>
      </c>
      <c r="K2" s="12">
        <f t="shared" si="0"/>
        <v>0</v>
      </c>
      <c r="L2" s="12">
        <f t="shared" si="0"/>
        <v>0</v>
      </c>
      <c r="M2" s="12">
        <f t="shared" si="0"/>
        <v>0</v>
      </c>
      <c r="N2" s="12">
        <f t="shared" si="0"/>
        <v>0</v>
      </c>
      <c r="O2" s="12">
        <f t="shared" si="0"/>
        <v>0</v>
      </c>
      <c r="P2" s="12">
        <f t="shared" si="0"/>
        <v>0</v>
      </c>
      <c r="Q2" s="12">
        <f>SUM(E2:P2)</f>
        <v>800</v>
      </c>
      <c r="R2" s="13">
        <f>B2-Q2</f>
        <v>400</v>
      </c>
      <c r="S2" s="14">
        <f>C2-COUNTIF(E2:P2,"&gt;0")</f>
        <v>2</v>
      </c>
      <c r="T2" t="s">
        <v>9</v>
      </c>
      <c r="U2">
        <v>1</v>
      </c>
    </row>
    <row r="3" spans="1:21" x14ac:dyDescent="0.25">
      <c r="A3" s="8">
        <v>2</v>
      </c>
      <c r="B3" s="9">
        <v>1200</v>
      </c>
      <c r="C3" s="10">
        <v>3</v>
      </c>
      <c r="D3" s="11">
        <v>44593</v>
      </c>
      <c r="E3" s="12">
        <f t="shared" ref="E3:E5" si="1">IF(AND($C3=1,$D3=E$1),$B3,IF($D3&gt;E$1,0,IFERROR(IF(($B3/($B3/$C3))&gt;=COLUMN(A2),($B3/$C3),IF(ROUNDUP($B3/($B3/$C3),2)=COLUMN(A2),(1-(COLUMN(A2)-$B3/($B3/$C3)))*($B3/$C3),0)),0)))</f>
        <v>0</v>
      </c>
      <c r="F3" s="12">
        <f t="shared" si="0"/>
        <v>400</v>
      </c>
      <c r="G3" s="12">
        <f t="shared" si="0"/>
        <v>400</v>
      </c>
      <c r="H3" s="12">
        <f t="shared" si="0"/>
        <v>0</v>
      </c>
      <c r="I3" s="12">
        <f t="shared" si="0"/>
        <v>0</v>
      </c>
      <c r="J3" s="12">
        <f t="shared" si="0"/>
        <v>0</v>
      </c>
      <c r="K3" s="12">
        <f t="shared" si="0"/>
        <v>0</v>
      </c>
      <c r="L3" s="12">
        <f t="shared" si="0"/>
        <v>0</v>
      </c>
      <c r="M3" s="12">
        <f t="shared" si="0"/>
        <v>0</v>
      </c>
      <c r="N3" s="12">
        <f t="shared" si="0"/>
        <v>0</v>
      </c>
      <c r="O3" s="12">
        <f t="shared" si="0"/>
        <v>0</v>
      </c>
      <c r="P3" s="12">
        <f t="shared" si="0"/>
        <v>0</v>
      </c>
      <c r="Q3" s="12">
        <f t="shared" ref="Q3:Q5" si="2">SUM(E3:P3)</f>
        <v>800</v>
      </c>
      <c r="R3" s="13">
        <f>B3-Q3</f>
        <v>400</v>
      </c>
      <c r="S3" s="14">
        <f>C3-COUNTIF(E3:P3,"&gt;0")</f>
        <v>1</v>
      </c>
      <c r="T3" t="s">
        <v>10</v>
      </c>
      <c r="U3">
        <v>2</v>
      </c>
    </row>
    <row r="4" spans="1:21" x14ac:dyDescent="0.25">
      <c r="A4" s="8">
        <v>3</v>
      </c>
      <c r="B4" s="9">
        <v>1200</v>
      </c>
      <c r="C4" s="10">
        <v>6</v>
      </c>
      <c r="D4" s="11">
        <v>44562</v>
      </c>
      <c r="E4" s="12">
        <f>IF(AND($C4=1,$D4=E$1),$B4,IF($D4&gt;E$1,0,IFERROR(IF(($B4/($B4/$C4))&gt;=COLUMN(A3),($B4/$C4),IF(ROUNDUP($B4/($B4/$C4),2)=COLUMN(A3),(1-(COLUMN(A3)-$B4/($B4/$C4)))*($B4/$C4),0)),0)))</f>
        <v>200</v>
      </c>
      <c r="F4" s="12">
        <f t="shared" si="0"/>
        <v>200</v>
      </c>
      <c r="G4" s="12">
        <f t="shared" si="0"/>
        <v>200</v>
      </c>
      <c r="H4" s="12">
        <f t="shared" si="0"/>
        <v>200</v>
      </c>
      <c r="I4" s="12">
        <f t="shared" si="0"/>
        <v>200</v>
      </c>
      <c r="J4" s="12">
        <f t="shared" si="0"/>
        <v>200</v>
      </c>
      <c r="K4" s="12">
        <f t="shared" si="0"/>
        <v>0</v>
      </c>
      <c r="L4" s="12">
        <f t="shared" si="0"/>
        <v>0</v>
      </c>
      <c r="M4" s="12">
        <f t="shared" si="0"/>
        <v>0</v>
      </c>
      <c r="N4" s="12">
        <f t="shared" si="0"/>
        <v>0</v>
      </c>
      <c r="O4" s="12">
        <f t="shared" si="0"/>
        <v>0</v>
      </c>
      <c r="P4" s="12">
        <f t="shared" si="0"/>
        <v>0</v>
      </c>
      <c r="Q4" s="12">
        <f t="shared" si="2"/>
        <v>1200</v>
      </c>
      <c r="R4" s="13">
        <f>B4-Q4</f>
        <v>0</v>
      </c>
      <c r="S4" s="14">
        <f>C4-COUNTIF(E4:P4,"&gt;0")</f>
        <v>0</v>
      </c>
      <c r="T4" t="s">
        <v>7</v>
      </c>
      <c r="U4">
        <v>3</v>
      </c>
    </row>
    <row r="5" spans="1:21" x14ac:dyDescent="0.25">
      <c r="A5" s="8">
        <v>3</v>
      </c>
      <c r="B5" s="9">
        <v>1200</v>
      </c>
      <c r="C5" s="10">
        <v>12</v>
      </c>
      <c r="D5" s="11">
        <v>44652</v>
      </c>
      <c r="E5" s="12">
        <f t="shared" si="1"/>
        <v>0</v>
      </c>
      <c r="F5" s="12">
        <f t="shared" si="0"/>
        <v>0</v>
      </c>
      <c r="G5" s="12">
        <f t="shared" si="0"/>
        <v>0</v>
      </c>
      <c r="H5" s="12">
        <f t="shared" si="0"/>
        <v>100</v>
      </c>
      <c r="I5" s="12">
        <f t="shared" si="0"/>
        <v>100</v>
      </c>
      <c r="J5" s="12">
        <f t="shared" si="0"/>
        <v>100</v>
      </c>
      <c r="K5" s="12">
        <f t="shared" si="0"/>
        <v>100</v>
      </c>
      <c r="L5" s="12">
        <f t="shared" si="0"/>
        <v>100</v>
      </c>
      <c r="M5" s="12">
        <f t="shared" si="0"/>
        <v>100</v>
      </c>
      <c r="N5" s="12">
        <f t="shared" si="0"/>
        <v>100</v>
      </c>
      <c r="O5" s="12">
        <f t="shared" si="0"/>
        <v>100</v>
      </c>
      <c r="P5" s="12">
        <f t="shared" si="0"/>
        <v>100</v>
      </c>
      <c r="Q5" s="12">
        <f t="shared" si="2"/>
        <v>900</v>
      </c>
      <c r="R5" s="13">
        <f>B5-Q5</f>
        <v>300</v>
      </c>
      <c r="S5" s="14">
        <f>C5-COUNTIF(E5:P5,"&gt;0")</f>
        <v>3</v>
      </c>
      <c r="T5" t="s">
        <v>8</v>
      </c>
      <c r="U5">
        <v>4</v>
      </c>
    </row>
  </sheetData>
  <conditionalFormatting sqref="E2:P5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Elsayed Younis</dc:creator>
  <cp:lastModifiedBy>Elsayed Younis</cp:lastModifiedBy>
  <dcterms:created xsi:type="dcterms:W3CDTF">2022-08-29T13:20:53Z</dcterms:created>
  <dcterms:modified xsi:type="dcterms:W3CDTF">2022-08-29T13:25:59Z</dcterms:modified>
</cp:coreProperties>
</file>