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ves\Desktop\"/>
    </mc:Choice>
  </mc:AlternateContent>
  <xr:revisionPtr revIDLastSave="0" documentId="13_ncr:1_{551FE360-6356-4E68-B34F-CA3F7D67B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4" i="1"/>
  <c r="H2" i="1"/>
  <c r="I5" i="1"/>
  <c r="I4" i="1"/>
  <c r="I7" i="1" s="1"/>
</calcChain>
</file>

<file path=xl/sharedStrings.xml><?xml version="1.0" encoding="utf-8"?>
<sst xmlns="http://schemas.openxmlformats.org/spreadsheetml/2006/main" count="11" uniqueCount="10">
  <si>
    <t>اسم العميل</t>
  </si>
  <si>
    <t xml:space="preserve">المسدد من قسط الوحدة </t>
  </si>
  <si>
    <t>حالة قسط الوحده</t>
  </si>
  <si>
    <t>تاريخ الاستحقاق</t>
  </si>
  <si>
    <t>اجمالى الاقساط</t>
  </si>
  <si>
    <t xml:space="preserve">اجمالى الاقساط المسددة </t>
  </si>
  <si>
    <t>اجمالى الاقساط المتبقية</t>
  </si>
  <si>
    <t>اجمالى الاقساط المتاخرة</t>
  </si>
  <si>
    <t>تاريخ اليوم</t>
  </si>
  <si>
    <t>مطلوب استخدام دالة sumifs  او اى دالة ممكن لعمل جمع لقيمة الاقساط المتاخرة  بمعنى لم تسدد وفاتت ميعاد استحقاقها طبقا للقيم الى فى الجدول 
حيكون 3 اقساط قيمتهم 30930 جنيه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</si>
</sst>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/>
    <xf numFmtId="0" fontId="6" fillId="5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24B9F645-D9C1-4F79-9574-64A3F54BC27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8</xdr:row>
      <xdr:rowOff>200025</xdr:rowOff>
    </xdr:from>
    <xdr:to>
      <xdr:col>8</xdr:col>
      <xdr:colOff>638175</xdr:colOff>
      <xdr:row>10</xdr:row>
      <xdr:rowOff>28575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2AF1417-4CB5-AEE2-8CB4-FE763E872FE5}"/>
            </a:ext>
          </a:extLst>
        </xdr:cNvPr>
        <xdr:cNvCxnSpPr/>
      </xdr:nvCxnSpPr>
      <xdr:spPr>
        <a:xfrm>
          <a:off x="11230127400" y="2114550"/>
          <a:ext cx="104775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17"/>
  <sheetViews>
    <sheetView rightToLeft="1" tabSelected="1" workbookViewId="0">
      <selection activeCell="H2" sqref="H2"/>
    </sheetView>
  </sheetViews>
  <sheetFormatPr defaultRowHeight="14.25" x14ac:dyDescent="0.2"/>
  <cols>
    <col min="2" max="2" width="13.875" customWidth="1"/>
    <col min="3" max="3" width="9.875" bestFit="1" customWidth="1"/>
    <col min="4" max="4" width="19.75" bestFit="1" customWidth="1"/>
    <col min="5" max="5" width="10" bestFit="1" customWidth="1"/>
    <col min="7" max="7" width="5.625" customWidth="1"/>
    <col min="8" max="8" width="16.25" customWidth="1"/>
    <col min="9" max="9" width="10.375" style="12" customWidth="1"/>
  </cols>
  <sheetData>
    <row r="2" spans="2:10" ht="21" customHeight="1" x14ac:dyDescent="0.2">
      <c r="H2" s="20">
        <f ca="1">TODAY()</f>
        <v>44807</v>
      </c>
      <c r="I2" s="13" t="s">
        <v>8</v>
      </c>
    </row>
    <row r="3" spans="2:10" ht="33" x14ac:dyDescent="0.2">
      <c r="B3" s="1" t="s">
        <v>3</v>
      </c>
      <c r="C3" s="2" t="s">
        <v>4</v>
      </c>
      <c r="D3" s="3" t="s">
        <v>0</v>
      </c>
      <c r="E3" s="4" t="s">
        <v>1</v>
      </c>
      <c r="F3" s="5" t="s">
        <v>2</v>
      </c>
    </row>
    <row r="4" spans="2:10" ht="16.5" x14ac:dyDescent="0.25">
      <c r="B4" s="9">
        <v>43016</v>
      </c>
      <c r="C4" s="7">
        <v>113850</v>
      </c>
      <c r="D4" s="8"/>
      <c r="E4" s="7">
        <v>113850</v>
      </c>
      <c r="F4" s="18" t="str">
        <f>IF(C4=E4,"مسدد","متاخر")</f>
        <v>مسدد</v>
      </c>
      <c r="H4" s="14" t="s">
        <v>4</v>
      </c>
      <c r="I4" s="16">
        <f>SUM(C4:C17)</f>
        <v>286616</v>
      </c>
    </row>
    <row r="5" spans="2:10" ht="16.5" x14ac:dyDescent="0.25">
      <c r="B5" s="9">
        <v>42119</v>
      </c>
      <c r="C5" s="7">
        <v>32400</v>
      </c>
      <c r="D5" s="10"/>
      <c r="E5" s="7">
        <v>32400</v>
      </c>
      <c r="F5" s="18" t="str">
        <f t="shared" ref="F5:F15" si="0">IF(C5=E5,"مسدد","متاخر")</f>
        <v>مسدد</v>
      </c>
      <c r="H5" s="14" t="s">
        <v>5</v>
      </c>
      <c r="I5" s="16">
        <f>SUM(E4:E12)</f>
        <v>235066</v>
      </c>
    </row>
    <row r="6" spans="2:10" ht="16.5" x14ac:dyDescent="0.25">
      <c r="B6" s="9">
        <v>42165</v>
      </c>
      <c r="C6" s="7">
        <v>20100</v>
      </c>
      <c r="D6" s="10"/>
      <c r="E6" s="7">
        <v>20100</v>
      </c>
      <c r="F6" s="18" t="str">
        <f t="shared" si="0"/>
        <v>مسدد</v>
      </c>
      <c r="H6" s="14"/>
      <c r="I6" s="17"/>
    </row>
    <row r="7" spans="2:10" ht="16.5" x14ac:dyDescent="0.25">
      <c r="B7" s="9">
        <v>42195</v>
      </c>
      <c r="C7" s="7">
        <v>1580</v>
      </c>
      <c r="D7" s="10"/>
      <c r="E7" s="7">
        <v>1580</v>
      </c>
      <c r="F7" s="18" t="str">
        <f t="shared" si="0"/>
        <v>مسدد</v>
      </c>
      <c r="H7" s="15" t="s">
        <v>6</v>
      </c>
      <c r="I7" s="16">
        <f>I4-I5</f>
        <v>51550</v>
      </c>
    </row>
    <row r="8" spans="2:10" ht="16.5" x14ac:dyDescent="0.25">
      <c r="B8" s="9">
        <v>42226</v>
      </c>
      <c r="C8" s="7">
        <v>25896</v>
      </c>
      <c r="D8" s="10"/>
      <c r="E8" s="7">
        <v>25896</v>
      </c>
      <c r="F8" s="18" t="str">
        <f t="shared" si="0"/>
        <v>مسدد</v>
      </c>
      <c r="H8" s="15"/>
      <c r="I8" s="16"/>
    </row>
    <row r="9" spans="2:10" ht="24" customHeight="1" x14ac:dyDescent="0.25">
      <c r="B9" s="9">
        <v>42257</v>
      </c>
      <c r="C9" s="7">
        <v>10310</v>
      </c>
      <c r="D9" s="10"/>
      <c r="E9" s="7">
        <v>10310</v>
      </c>
      <c r="F9" s="18" t="str">
        <f t="shared" si="0"/>
        <v>مسدد</v>
      </c>
      <c r="H9" s="13" t="s">
        <v>7</v>
      </c>
      <c r="I9" s="19"/>
    </row>
    <row r="10" spans="2:10" ht="16.5" x14ac:dyDescent="0.25">
      <c r="B10" s="9">
        <v>42287</v>
      </c>
      <c r="C10" s="7">
        <v>10310</v>
      </c>
      <c r="D10" s="10"/>
      <c r="E10" s="7">
        <v>10310</v>
      </c>
      <c r="F10" s="18" t="str">
        <f t="shared" si="0"/>
        <v>مسدد</v>
      </c>
    </row>
    <row r="11" spans="2:10" ht="16.5" customHeight="1" x14ac:dyDescent="0.25">
      <c r="B11" s="9">
        <v>42318</v>
      </c>
      <c r="C11" s="7">
        <v>10310</v>
      </c>
      <c r="D11" s="10"/>
      <c r="E11" s="7">
        <v>10310</v>
      </c>
      <c r="F11" s="18" t="str">
        <f t="shared" si="0"/>
        <v>مسدد</v>
      </c>
      <c r="H11" s="21" t="s">
        <v>9</v>
      </c>
      <c r="I11" s="21"/>
      <c r="J11" s="21"/>
    </row>
    <row r="12" spans="2:10" ht="16.5" x14ac:dyDescent="0.25">
      <c r="B12" s="9">
        <v>42348</v>
      </c>
      <c r="C12" s="7">
        <v>10310</v>
      </c>
      <c r="D12" s="10"/>
      <c r="E12" s="7">
        <v>10310</v>
      </c>
      <c r="F12" s="18" t="str">
        <f t="shared" si="0"/>
        <v>مسدد</v>
      </c>
      <c r="H12" s="21"/>
      <c r="I12" s="21"/>
      <c r="J12" s="21"/>
    </row>
    <row r="13" spans="2:10" ht="16.5" x14ac:dyDescent="0.25">
      <c r="B13" s="11">
        <v>42379</v>
      </c>
      <c r="C13" s="7">
        <v>10310</v>
      </c>
      <c r="D13" s="10"/>
      <c r="E13" s="7"/>
      <c r="F13" s="18" t="str">
        <f t="shared" si="0"/>
        <v>متاخر</v>
      </c>
      <c r="H13" s="21"/>
      <c r="I13" s="21"/>
      <c r="J13" s="21"/>
    </row>
    <row r="14" spans="2:10" ht="16.5" x14ac:dyDescent="0.25">
      <c r="B14" s="11">
        <v>42410</v>
      </c>
      <c r="C14" s="7">
        <v>10310</v>
      </c>
      <c r="D14" s="10"/>
      <c r="E14" s="7"/>
      <c r="F14" s="18" t="str">
        <f t="shared" si="0"/>
        <v>متاخر</v>
      </c>
      <c r="H14" s="21"/>
      <c r="I14" s="21"/>
      <c r="J14" s="21"/>
    </row>
    <row r="15" spans="2:10" ht="16.5" x14ac:dyDescent="0.25">
      <c r="B15" s="11">
        <v>42439</v>
      </c>
      <c r="C15" s="7">
        <v>10310</v>
      </c>
      <c r="D15" s="10"/>
      <c r="E15" s="7"/>
      <c r="F15" s="18" t="str">
        <f t="shared" si="0"/>
        <v>متاخر</v>
      </c>
      <c r="H15" s="21"/>
      <c r="I15" s="21"/>
      <c r="J15" s="21"/>
    </row>
    <row r="16" spans="2:10" ht="16.5" x14ac:dyDescent="0.25">
      <c r="B16" s="6">
        <v>44905</v>
      </c>
      <c r="C16" s="7">
        <v>10310</v>
      </c>
      <c r="D16" s="10"/>
      <c r="E16" s="7"/>
      <c r="F16" s="18"/>
    </row>
    <row r="17" spans="2:6" ht="16.5" x14ac:dyDescent="0.25">
      <c r="B17" s="6">
        <v>45026</v>
      </c>
      <c r="C17" s="7">
        <v>10310</v>
      </c>
      <c r="D17" s="10"/>
      <c r="E17" s="7"/>
      <c r="F17" s="18"/>
    </row>
  </sheetData>
  <mergeCells count="1">
    <mergeCell ref="H11:J15"/>
  </mergeCells>
  <conditionalFormatting sqref="F4:F17">
    <cfRule type="containsText" dxfId="0" priority="1" operator="containsText" text="متاخر">
      <formula>NOT(ISERROR(SEARCH("متاخر",F4)))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waves</dc:creator>
  <cp:lastModifiedBy>waves</cp:lastModifiedBy>
  <dcterms:created xsi:type="dcterms:W3CDTF">2015-06-05T18:17:20Z</dcterms:created>
  <dcterms:modified xsi:type="dcterms:W3CDTF">2022-09-03T14:00:21Z</dcterms:modified>
</cp:coreProperties>
</file>