
<file path=[Content_Types].xml><?xml version="1.0" encoding="utf-8"?>
<Types xmlns="http://schemas.openxmlformats.org/package/2006/content-types">
  <Default Extension="bin" ContentType="application/vnd.ms-office.activeX"/>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codeName="ThisWorkbook"/>
  <mc:AlternateContent xmlns:mc="http://schemas.openxmlformats.org/markup-compatibility/2006">
    <mc:Choice Requires="x15">
      <x15ac:absPath xmlns:x15ac="http://schemas.microsoft.com/office/spreadsheetml/2010/11/ac" url="C:\Users\Admin\Downloads\"/>
    </mc:Choice>
  </mc:AlternateContent>
  <xr:revisionPtr revIDLastSave="0" documentId="13_ncr:1_{22311F47-F273-47EE-8C0F-AE0CE9B77760}" xr6:coauthVersionLast="47" xr6:coauthVersionMax="47" xr10:uidLastSave="{00000000-0000-0000-0000-000000000000}"/>
  <bookViews>
    <workbookView xWindow="-120" yWindow="-120" windowWidth="20730" windowHeight="11160" activeTab="1" xr2:uid="{00000000-000D-0000-FFFF-FFFF00000000}"/>
  </bookViews>
  <sheets>
    <sheet name="المرتبات" sheetId="1" r:id="rId1"/>
    <sheet name="Sheet2" sheetId="2" r:id="rId2"/>
    <sheet name="Sheet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10" i="3" l="1"/>
  <c r="D9" i="3"/>
  <c r="D8" i="3"/>
  <c r="D7" i="3"/>
  <c r="D6" i="3"/>
  <c r="D5" i="3"/>
  <c r="S32" i="2"/>
  <c r="S31" i="2"/>
  <c r="S30" i="2"/>
  <c r="S29" i="2"/>
  <c r="S28" i="2"/>
  <c r="S27" i="2"/>
  <c r="N32" i="2"/>
  <c r="N31" i="2"/>
  <c r="N30" i="2"/>
  <c r="N29" i="2"/>
  <c r="N28" i="2"/>
  <c r="N27" i="2"/>
  <c r="I32" i="2"/>
  <c r="I31" i="2"/>
  <c r="I30" i="2"/>
  <c r="I29" i="2"/>
  <c r="I28" i="2"/>
  <c r="I27" i="2"/>
  <c r="D32" i="2"/>
  <c r="D31" i="2"/>
  <c r="D30" i="2"/>
  <c r="D29" i="2"/>
  <c r="D28" i="2"/>
  <c r="D27" i="2"/>
  <c r="S21" i="2"/>
  <c r="S20" i="2"/>
  <c r="S19" i="2"/>
  <c r="S18" i="2"/>
  <c r="S17" i="2"/>
  <c r="S16" i="2"/>
  <c r="N21" i="2"/>
  <c r="N20" i="2"/>
  <c r="N19" i="2"/>
  <c r="N18" i="2"/>
  <c r="N17" i="2"/>
  <c r="N16" i="2"/>
  <c r="I21" i="2"/>
  <c r="I20" i="2"/>
  <c r="I19" i="2"/>
  <c r="I18" i="2"/>
  <c r="I17" i="2"/>
  <c r="I16" i="2"/>
  <c r="D21" i="2"/>
  <c r="D20" i="2"/>
  <c r="D19" i="2"/>
  <c r="D18" i="2"/>
  <c r="D17" i="2"/>
  <c r="D16" i="2"/>
  <c r="S10" i="2"/>
  <c r="S9" i="2"/>
  <c r="S8" i="2"/>
  <c r="S7" i="2"/>
  <c r="S6" i="2"/>
  <c r="S5" i="2"/>
  <c r="N10" i="2"/>
  <c r="N9" i="2"/>
  <c r="N8" i="2"/>
  <c r="N7" i="2"/>
  <c r="N6" i="2"/>
  <c r="N5" i="2"/>
  <c r="I10" i="2"/>
  <c r="I9" i="2"/>
  <c r="I8" i="2"/>
  <c r="I7" i="2"/>
  <c r="I6" i="2"/>
  <c r="I5" i="2"/>
  <c r="D5" i="2"/>
  <c r="D6" i="2"/>
  <c r="D7" i="2"/>
  <c r="D8" i="2"/>
  <c r="D9" i="2"/>
  <c r="D10" i="2"/>
  <c r="Q27" i="2"/>
  <c r="Q28" i="2"/>
  <c r="Q29" i="2"/>
  <c r="Q30" i="2"/>
  <c r="Q31" i="2"/>
  <c r="Q32" i="2"/>
  <c r="Q26" i="2"/>
  <c r="S26" i="2" s="1"/>
  <c r="L26" i="2"/>
  <c r="N26" i="2" s="1"/>
  <c r="G26" i="2"/>
  <c r="I26" i="2" s="1"/>
  <c r="L32" i="2"/>
  <c r="L31" i="2"/>
  <c r="L30" i="2"/>
  <c r="L29" i="2"/>
  <c r="L28" i="2"/>
  <c r="L27" i="2"/>
  <c r="G32" i="2"/>
  <c r="G31" i="2"/>
  <c r="G30" i="2"/>
  <c r="G29" i="2"/>
  <c r="G28" i="2"/>
  <c r="G27" i="2"/>
  <c r="B27" i="2"/>
  <c r="B28" i="2"/>
  <c r="B29" i="2"/>
  <c r="B30" i="2"/>
  <c r="B31" i="2"/>
  <c r="B32" i="2"/>
  <c r="B26" i="2"/>
  <c r="D26" i="2" s="1"/>
  <c r="Q16" i="2"/>
  <c r="Q17" i="2"/>
  <c r="Q18" i="2"/>
  <c r="Q19" i="2"/>
  <c r="Q20" i="2"/>
  <c r="Q21" i="2"/>
  <c r="Q15" i="2"/>
  <c r="S15" i="2" s="1"/>
  <c r="L16" i="2"/>
  <c r="L17" i="2"/>
  <c r="L18" i="2"/>
  <c r="L19" i="2"/>
  <c r="L20" i="2"/>
  <c r="L21" i="2"/>
  <c r="L15" i="2"/>
  <c r="N15" i="2" s="1"/>
  <c r="G16" i="2"/>
  <c r="G17" i="2"/>
  <c r="G18" i="2"/>
  <c r="G19" i="2"/>
  <c r="G20" i="2"/>
  <c r="G21" i="2"/>
  <c r="G15" i="2"/>
  <c r="I15" i="2" s="1"/>
  <c r="B16" i="2"/>
  <c r="B17" i="2"/>
  <c r="B18" i="2"/>
  <c r="B19" i="2"/>
  <c r="B20" i="2"/>
  <c r="B21" i="2"/>
  <c r="B15" i="2"/>
  <c r="D15" i="2" s="1"/>
  <c r="Q5" i="2"/>
  <c r="Q6" i="2"/>
  <c r="Q7" i="2"/>
  <c r="Q8" i="2"/>
  <c r="Q9" i="2"/>
  <c r="Q10" i="2"/>
  <c r="L5" i="2" a="1"/>
  <c r="L5" i="2" s="1"/>
  <c r="L6" i="2" a="1"/>
  <c r="L6" i="2" s="1"/>
  <c r="L7" i="2" a="1"/>
  <c r="L7" i="2" s="1"/>
  <c r="L8" i="2" a="1"/>
  <c r="L8" i="2" s="1"/>
  <c r="L9" i="2" a="1"/>
  <c r="L9" i="2" s="1"/>
  <c r="L10" i="2" a="1"/>
  <c r="L10" i="2" s="1"/>
  <c r="Q4" i="2"/>
  <c r="S4" i="2" s="1"/>
  <c r="L4" i="2" a="1"/>
  <c r="L4" i="2" s="1"/>
  <c r="N4" i="2" s="1"/>
  <c r="G4" i="2"/>
  <c r="I4" i="2" s="1"/>
  <c r="G10" i="2" a="1"/>
  <c r="G10" i="2" s="1"/>
  <c r="B10" i="3" a="1"/>
  <c r="B10" i="3" s="1"/>
  <c r="B9" i="3" a="1"/>
  <c r="B9" i="3" s="1"/>
  <c r="B8" i="3" a="1"/>
  <c r="B8" i="3" s="1"/>
  <c r="B7" i="3" a="1"/>
  <c r="B7" i="3" s="1"/>
  <c r="B6" i="3" a="1"/>
  <c r="B6" i="3" s="1"/>
  <c r="B5" i="3" a="1"/>
  <c r="B5" i="3" s="1"/>
  <c r="B4" i="3" a="1"/>
  <c r="B4" i="3" s="1"/>
  <c r="D4" i="3" s="1"/>
  <c r="B10" i="2" a="1"/>
  <c r="B10" i="2" s="1"/>
  <c r="G5" i="2" a="1"/>
  <c r="G5" i="2" s="1"/>
  <c r="G6" i="2" a="1"/>
  <c r="G6" i="2" s="1"/>
  <c r="G7" i="2" a="1"/>
  <c r="G7" i="2" s="1"/>
  <c r="G8" i="2" a="1"/>
  <c r="G8" i="2" s="1"/>
  <c r="G9" i="2" a="1"/>
  <c r="G9" i="2" s="1"/>
  <c r="B5" i="2" a="1"/>
  <c r="B5" i="2" s="1"/>
  <c r="B6" i="2" a="1"/>
  <c r="B6" i="2" s="1"/>
  <c r="B7" i="2" a="1"/>
  <c r="B7" i="2" s="1"/>
  <c r="B8" i="2" a="1"/>
  <c r="B8" i="2" s="1"/>
  <c r="B9" i="2" a="1"/>
  <c r="B9" i="2" s="1"/>
  <c r="B4" i="2" a="1"/>
  <c r="B4" i="2" s="1"/>
  <c r="D4" i="2" s="1"/>
</calcChain>
</file>

<file path=xl/sharedStrings.xml><?xml version="1.0" encoding="utf-8"?>
<sst xmlns="http://schemas.openxmlformats.org/spreadsheetml/2006/main" count="201" uniqueCount="24">
  <si>
    <t>اسم الموظف</t>
  </si>
  <si>
    <t>المرتب</t>
  </si>
  <si>
    <t>موظف 1</t>
  </si>
  <si>
    <t>موظف 2</t>
  </si>
  <si>
    <t>موظف 3</t>
  </si>
  <si>
    <t>موظف 4</t>
  </si>
  <si>
    <t>موظف 5</t>
  </si>
  <si>
    <t>موظف 6</t>
  </si>
  <si>
    <t>موظف 7</t>
  </si>
  <si>
    <t>الاضافي</t>
  </si>
  <si>
    <t>الصافي</t>
  </si>
  <si>
    <t>فبراير</t>
  </si>
  <si>
    <t>ابريل</t>
  </si>
  <si>
    <t>ماي</t>
  </si>
  <si>
    <t>يونيو</t>
  </si>
  <si>
    <t>يوليوز</t>
  </si>
  <si>
    <t>سبتمبر</t>
  </si>
  <si>
    <t>يناير</t>
  </si>
  <si>
    <t>مرتبات شهر</t>
  </si>
  <si>
    <t>مارس</t>
  </si>
  <si>
    <t>أغسطس</t>
  </si>
  <si>
    <t>أكتوبر</t>
  </si>
  <si>
    <t>نوفمبر</t>
  </si>
  <si>
    <t>ديسمبر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</si>
</sst>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name val="Calibri"/>
      <family val="2"/>
      <scheme val="minor"/>
    </font>
    <font>
      <b/>
      <sz val="11"/>
      <color theme="1"/>
      <name val="Calibri"/>
      <family val="2"/>
      <scheme val="minor"/>
    </font>
    <font>
      <sz val="8"/>
      <name val="Calibri"/>
      <family val="2"/>
      <scheme val="minor"/>
    </font>
    <font>
      <b/>
      <sz val="11"/>
      <color theme="1"/>
      <name val="Calibri Light"/>
      <family val="2"/>
      <scheme val="major"/>
    </font>
    <font>
      <b/>
      <sz val="16"/>
      <color theme="1"/>
      <name val="Calibri"/>
      <family val="2"/>
      <scheme val="minor"/>
    </font>
  </fonts>
  <fills count="6">
    <fill>
      <patternFill patternType="none"/>
    </fill>
    <fill>
      <patternFill patternType="gray125"/>
    </fill>
    <fill>
      <patternFill patternType="solid">
        <fgColor theme="8" tint="-0.49998474074526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double">
        <color indexed="64"/>
      </left>
      <right/>
      <top/>
      <bottom/>
      <diagonal/>
    </border>
    <border>
      <left/>
      <right/>
      <top style="double">
        <color indexed="64"/>
      </top>
      <bottom style="thin">
        <color indexed="64"/>
      </bottom>
      <diagonal/>
    </border>
    <border>
      <left style="double">
        <color indexed="64"/>
      </left>
      <right style="double">
        <color indexed="64"/>
      </right>
      <top style="double">
        <color indexed="64"/>
      </top>
      <bottom style="double">
        <color indexed="64"/>
      </bottom>
      <diagonal/>
    </border>
  </borders>
  <cellStyleXfs count="1">
    <xf numFmtId="0" fontId="0" fillId="0" borderId="0"/>
  </cellStyleXfs>
  <cellXfs count="15">
    <xf numFmtId="0" fontId="0" fillId="0" borderId="0" xfId="0"/>
    <xf numFmtId="0" fontId="0" fillId="0" borderId="1" xfId="0" applyBorder="1" applyAlignment="1">
      <alignment horizontal="center" vertical="center"/>
    </xf>
    <xf numFmtId="0" fontId="1" fillId="2" borderId="0" xfId="0" applyFont="1" applyFill="1" applyAlignment="1">
      <alignment horizontal="left" vertical="center"/>
    </xf>
    <xf numFmtId="0" fontId="1" fillId="2" borderId="0" xfId="0" applyFont="1" applyFill="1" applyAlignment="1">
      <alignment horizontal="right" vertical="center"/>
    </xf>
    <xf numFmtId="0" fontId="2" fillId="3" borderId="1" xfId="0" applyFont="1" applyFill="1" applyBorder="1" applyAlignment="1">
      <alignment horizontal="center" vertical="center"/>
    </xf>
    <xf numFmtId="0" fontId="0" fillId="0" borderId="0" xfId="0" applyBorder="1"/>
    <xf numFmtId="0" fontId="0" fillId="0" borderId="2" xfId="0" applyBorder="1"/>
    <xf numFmtId="0" fontId="0" fillId="0" borderId="3" xfId="0" applyBorder="1"/>
    <xf numFmtId="0" fontId="0" fillId="0" borderId="0" xfId="0" applyFill="1" applyBorder="1"/>
    <xf numFmtId="0" fontId="2"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2" fillId="4" borderId="1"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0" xfId="0" applyFont="1" applyFill="1" applyAlignment="1">
      <alignment horizontal="center" vertical="center"/>
    </xf>
    <xf numFmtId="0" fontId="1"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19</xdr:col>
      <xdr:colOff>228600</xdr:colOff>
      <xdr:row>0</xdr:row>
      <xdr:rowOff>152400</xdr:rowOff>
    </xdr:from>
    <xdr:to>
      <xdr:col>27</xdr:col>
      <xdr:colOff>285750</xdr:colOff>
      <xdr:row>11</xdr:row>
      <xdr:rowOff>0</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9970941450" y="152400"/>
          <a:ext cx="4933950" cy="20193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EG" sz="1600" b="1"/>
            <a:t>المطلوب ان يكون عمود المرتب قيمته ثابته بعد البحث اي عندما اقوم بتغيير المرتب من الصفحة المرتبات لا تتغير في الشهور القديمة وفقط تتغير في الشهور اللي تمت الزيادة فيها</a:t>
          </a:r>
        </a:p>
        <a:p>
          <a:pPr algn="r" rtl="1"/>
          <a:r>
            <a:rPr lang="ar-EG" sz="1600" b="1"/>
            <a:t>توضيح في شهر يناير كان مرتب الموظف 1 قيمته 1000 ولكن في شهر فبراير تم زياده المرتب من 1000 الي 1500 المطلوب هو ان تكون القيمه في خليه المرتب في شهر يناير 1000 وفي شهر فبراير بعد الزياده والتعديل في صفحة المرتبات تكون 2000 ؟؟؟؟؟؟</a:t>
          </a:r>
          <a:endParaRPr lang="en-US" sz="16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2</xdr:col>
          <xdr:colOff>1152525</xdr:colOff>
          <xdr:row>0</xdr:row>
          <xdr:rowOff>314325</xdr:rowOff>
        </xdr:to>
        <xdr:sp macro="" textlink="">
          <xdr:nvSpPr>
            <xdr:cNvPr id="3075" name="ComboBox1"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2.xml"/><Relationship Id="rId4" Type="http://schemas.openxmlformats.org/officeDocument/2006/relationships/image" Target="../media/image1.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dimension ref="A2:P14"/>
  <sheetViews>
    <sheetView rightToLeft="1" zoomScale="96" zoomScaleNormal="96" workbookViewId="0">
      <selection activeCell="M20" sqref="M20"/>
    </sheetView>
  </sheetViews>
  <sheetFormatPr baseColWidth="10" defaultColWidth="9.140625" defaultRowHeight="15" x14ac:dyDescent="0.25"/>
  <cols>
    <col min="1" max="1" width="13.28515625" customWidth="1"/>
    <col min="2" max="13" width="9.42578125" customWidth="1"/>
  </cols>
  <sheetData>
    <row r="2" spans="1:16" ht="18.75" customHeight="1" x14ac:dyDescent="0.25">
      <c r="A2" s="11" t="s">
        <v>0</v>
      </c>
      <c r="B2" s="11" t="s">
        <v>17</v>
      </c>
      <c r="C2" s="11" t="s">
        <v>11</v>
      </c>
      <c r="D2" s="11" t="s">
        <v>19</v>
      </c>
      <c r="E2" s="11" t="s">
        <v>12</v>
      </c>
      <c r="F2" s="11" t="s">
        <v>13</v>
      </c>
      <c r="G2" s="11" t="s">
        <v>14</v>
      </c>
      <c r="H2" s="11" t="s">
        <v>15</v>
      </c>
      <c r="I2" s="11" t="s">
        <v>20</v>
      </c>
      <c r="J2" s="11" t="s">
        <v>16</v>
      </c>
      <c r="K2" s="11" t="s">
        <v>21</v>
      </c>
      <c r="L2" s="11" t="s">
        <v>22</v>
      </c>
      <c r="M2" s="11" t="s">
        <v>23</v>
      </c>
    </row>
    <row r="3" spans="1:16" ht="16.5" customHeight="1" x14ac:dyDescent="0.25">
      <c r="A3" s="1" t="s">
        <v>2</v>
      </c>
      <c r="B3" s="1">
        <v>1000</v>
      </c>
      <c r="C3" s="1">
        <v>2000</v>
      </c>
      <c r="D3" s="1">
        <v>2100</v>
      </c>
      <c r="E3" s="1">
        <v>2200</v>
      </c>
      <c r="F3" s="1">
        <v>2300</v>
      </c>
      <c r="G3" s="1">
        <v>2400</v>
      </c>
      <c r="H3" s="1">
        <v>2500</v>
      </c>
      <c r="I3" s="1">
        <v>2600</v>
      </c>
      <c r="J3" s="1">
        <v>2700</v>
      </c>
      <c r="K3" s="1">
        <v>2800</v>
      </c>
      <c r="L3" s="1">
        <v>2900</v>
      </c>
      <c r="M3" s="1">
        <v>3000</v>
      </c>
    </row>
    <row r="4" spans="1:16" ht="16.5" customHeight="1" x14ac:dyDescent="0.25">
      <c r="A4" s="1" t="s">
        <v>3</v>
      </c>
      <c r="B4" s="1">
        <v>2000</v>
      </c>
      <c r="C4" s="1">
        <v>2100</v>
      </c>
      <c r="D4" s="1"/>
      <c r="E4" s="1"/>
      <c r="F4" s="1"/>
      <c r="G4" s="1"/>
      <c r="H4" s="1"/>
      <c r="I4" s="1"/>
      <c r="J4" s="1"/>
      <c r="K4" s="1"/>
      <c r="L4" s="1"/>
      <c r="M4" s="1"/>
    </row>
    <row r="5" spans="1:16" ht="16.5" customHeight="1" x14ac:dyDescent="0.25">
      <c r="A5" s="1" t="s">
        <v>4</v>
      </c>
      <c r="B5" s="1">
        <v>5000</v>
      </c>
      <c r="C5" s="1">
        <v>5200</v>
      </c>
      <c r="D5" s="1"/>
      <c r="E5" s="1"/>
      <c r="F5" s="1"/>
      <c r="G5" s="1"/>
      <c r="H5" s="1"/>
      <c r="I5" s="1"/>
      <c r="J5" s="1"/>
      <c r="K5" s="1"/>
      <c r="L5" s="1"/>
      <c r="M5" s="1"/>
    </row>
    <row r="6" spans="1:16" ht="16.5" customHeight="1" x14ac:dyDescent="0.25">
      <c r="A6" s="1" t="s">
        <v>5</v>
      </c>
      <c r="B6" s="1">
        <v>2000</v>
      </c>
      <c r="C6" s="1">
        <v>2900</v>
      </c>
      <c r="D6" s="1"/>
      <c r="E6" s="1"/>
      <c r="F6" s="1"/>
      <c r="G6" s="1"/>
      <c r="H6" s="1"/>
      <c r="I6" s="1"/>
      <c r="J6" s="1"/>
      <c r="K6" s="1"/>
      <c r="L6" s="1"/>
      <c r="M6" s="1"/>
    </row>
    <row r="7" spans="1:16" ht="16.5" customHeight="1" x14ac:dyDescent="0.25">
      <c r="A7" s="1" t="s">
        <v>6</v>
      </c>
      <c r="B7" s="1">
        <v>3000</v>
      </c>
      <c r="C7" s="1">
        <v>3100</v>
      </c>
      <c r="D7" s="1"/>
      <c r="E7" s="1"/>
      <c r="F7" s="1"/>
      <c r="G7" s="1"/>
      <c r="H7" s="1"/>
      <c r="I7" s="1"/>
      <c r="J7" s="1"/>
      <c r="K7" s="1"/>
      <c r="L7" s="1"/>
      <c r="M7" s="1"/>
    </row>
    <row r="8" spans="1:16" ht="16.5" customHeight="1" x14ac:dyDescent="0.25">
      <c r="A8" s="1" t="s">
        <v>7</v>
      </c>
      <c r="B8" s="1">
        <v>1000</v>
      </c>
      <c r="C8" s="1">
        <v>1500</v>
      </c>
      <c r="D8" s="1"/>
      <c r="E8" s="1"/>
      <c r="F8" s="1"/>
      <c r="G8" s="1"/>
      <c r="H8" s="1"/>
      <c r="I8" s="1"/>
      <c r="J8" s="1"/>
      <c r="K8" s="1"/>
      <c r="L8" s="1"/>
      <c r="M8" s="1"/>
    </row>
    <row r="9" spans="1:16" ht="16.5" customHeight="1" x14ac:dyDescent="0.25">
      <c r="A9" s="1" t="s">
        <v>8</v>
      </c>
      <c r="B9" s="1">
        <v>2000</v>
      </c>
      <c r="C9" s="1">
        <v>2800</v>
      </c>
      <c r="D9" s="1"/>
      <c r="E9" s="1"/>
      <c r="F9" s="1"/>
      <c r="G9" s="1"/>
      <c r="H9" s="1"/>
      <c r="I9" s="1"/>
      <c r="J9" s="1"/>
      <c r="K9" s="1"/>
      <c r="L9" s="1"/>
      <c r="M9" s="1"/>
      <c r="P9" s="5"/>
    </row>
    <row r="10" spans="1:16" x14ac:dyDescent="0.25">
      <c r="P10" s="5"/>
    </row>
    <row r="11" spans="1:16" x14ac:dyDescent="0.25">
      <c r="P11" s="5"/>
    </row>
    <row r="12" spans="1:16" x14ac:dyDescent="0.25">
      <c r="P12" s="5"/>
    </row>
    <row r="13" spans="1:16" x14ac:dyDescent="0.25">
      <c r="D13" s="5"/>
    </row>
    <row r="14" spans="1:16" x14ac:dyDescent="0.25">
      <c r="D14"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dimension ref="A1:S32"/>
  <sheetViews>
    <sheetView rightToLeft="1" tabSelected="1" zoomScale="96" zoomScaleNormal="96" workbookViewId="0">
      <selection activeCell="U18" sqref="U18"/>
    </sheetView>
  </sheetViews>
  <sheetFormatPr baseColWidth="10" defaultColWidth="9.140625" defaultRowHeight="15" x14ac:dyDescent="0.25"/>
  <cols>
    <col min="1" max="1" width="12" customWidth="1"/>
    <col min="5" max="5" width="3" customWidth="1"/>
    <col min="6" max="6" width="12.28515625" bestFit="1" customWidth="1"/>
    <col min="10" max="10" width="3" customWidth="1"/>
    <col min="11" max="11" width="10.140625" bestFit="1" customWidth="1"/>
    <col min="14" max="14" width="9.5703125" bestFit="1" customWidth="1"/>
    <col min="15" max="15" width="3" customWidth="1"/>
    <col min="16" max="16" width="10.140625" bestFit="1" customWidth="1"/>
  </cols>
  <sheetData>
    <row r="1" spans="1:19" x14ac:dyDescent="0.25">
      <c r="A1" s="2" t="s">
        <v>18</v>
      </c>
      <c r="B1" s="14" t="s">
        <v>17</v>
      </c>
      <c r="C1" s="14"/>
      <c r="D1" s="3">
        <v>2022</v>
      </c>
      <c r="F1" s="2" t="s">
        <v>18</v>
      </c>
      <c r="G1" s="14" t="s">
        <v>11</v>
      </c>
      <c r="H1" s="14"/>
      <c r="I1" s="3">
        <v>2022</v>
      </c>
      <c r="K1" s="2" t="s">
        <v>18</v>
      </c>
      <c r="L1" s="14" t="s">
        <v>19</v>
      </c>
      <c r="M1" s="14"/>
      <c r="N1" s="3">
        <v>2022</v>
      </c>
      <c r="P1" s="2" t="s">
        <v>18</v>
      </c>
      <c r="Q1" s="14" t="s">
        <v>12</v>
      </c>
      <c r="R1" s="14"/>
      <c r="S1" s="3">
        <v>2022</v>
      </c>
    </row>
    <row r="3" spans="1:19" x14ac:dyDescent="0.25">
      <c r="A3" s="1" t="s">
        <v>0</v>
      </c>
      <c r="B3" s="1" t="s">
        <v>1</v>
      </c>
      <c r="C3" s="1" t="s">
        <v>9</v>
      </c>
      <c r="D3" s="1" t="s">
        <v>10</v>
      </c>
      <c r="F3" s="1" t="s">
        <v>0</v>
      </c>
      <c r="G3" s="1" t="s">
        <v>1</v>
      </c>
      <c r="H3" s="1" t="s">
        <v>9</v>
      </c>
      <c r="I3" s="1" t="s">
        <v>10</v>
      </c>
      <c r="K3" s="1" t="s">
        <v>0</v>
      </c>
      <c r="L3" s="1" t="s">
        <v>1</v>
      </c>
      <c r="M3" s="1" t="s">
        <v>9</v>
      </c>
      <c r="N3" s="1" t="s">
        <v>10</v>
      </c>
      <c r="P3" s="1" t="s">
        <v>0</v>
      </c>
      <c r="Q3" s="1" t="s">
        <v>1</v>
      </c>
      <c r="R3" s="1" t="s">
        <v>9</v>
      </c>
      <c r="S3" s="1" t="s">
        <v>10</v>
      </c>
    </row>
    <row r="4" spans="1:19" x14ac:dyDescent="0.25">
      <c r="A4" s="1" t="s">
        <v>2</v>
      </c>
      <c r="B4" s="1">
        <f t="array" ref="B4">IFERROR(INDEX(المرتبات!$B$3:$M$19,MATCH(A4,المرتبات!$A$3:$A$19,0),MATCH($B$1,المرتبات!$B$2:$M$2,0)),"")</f>
        <v>1000</v>
      </c>
      <c r="C4" s="1">
        <v>100</v>
      </c>
      <c r="D4" s="1">
        <f>IF(C4="","",C4+B4)</f>
        <v>1100</v>
      </c>
      <c r="F4" s="1" t="s">
        <v>2</v>
      </c>
      <c r="G4" s="1">
        <f>IFERROR(INDEX(المرتبات!$B$3:$M$19,MATCH(F4,المرتبات!$A$3:$A$19,0),MATCH($G$1,المرتبات!$B$2:$M$2,0)),"")</f>
        <v>2000</v>
      </c>
      <c r="H4" s="1">
        <v>100</v>
      </c>
      <c r="I4" s="1">
        <f>IF(H4="","",H4+G4)</f>
        <v>2100</v>
      </c>
      <c r="K4" s="1" t="s">
        <v>2</v>
      </c>
      <c r="L4" s="1">
        <f t="array" ref="L4">IFERROR(INDEX(المرتبات!$B$3:$M$19,MATCH(K4,المرتبات!$A$3:$A$19,0),MATCH($L$1,المرتبات!$B$2:$M$2,0)),"")</f>
        <v>2100</v>
      </c>
      <c r="M4" s="1">
        <v>100</v>
      </c>
      <c r="N4" s="1">
        <f>IF(M4="","",M4+L4)</f>
        <v>2200</v>
      </c>
      <c r="P4" s="1" t="s">
        <v>2</v>
      </c>
      <c r="Q4" s="1">
        <f>IFERROR(INDEX(المرتبات!$B$3:$M$19,MATCH(P4,المرتبات!$A$3:$A$19,0),MATCH($Q$1,المرتبات!$B$2:$M$2,0)),"")</f>
        <v>2200</v>
      </c>
      <c r="R4" s="1">
        <v>100</v>
      </c>
      <c r="S4" s="1">
        <f>IF(R4="","",R4+Q4)</f>
        <v>2300</v>
      </c>
    </row>
    <row r="5" spans="1:19" x14ac:dyDescent="0.25">
      <c r="A5" s="1" t="s">
        <v>3</v>
      </c>
      <c r="B5" s="1">
        <f t="array" ref="B5">IFERROR(INDEX(المرتبات!$B$3:$M$19,MATCH(A5,المرتبات!$A$3:$A$19,0),MATCH($B$1,المرتبات!$B$2:$M$2,0)),"")</f>
        <v>2000</v>
      </c>
      <c r="C5" s="1"/>
      <c r="D5" s="1" t="str">
        <f t="shared" ref="D5:D10" si="0">IF(C5="","",C5+B5)</f>
        <v/>
      </c>
      <c r="F5" s="1" t="s">
        <v>3</v>
      </c>
      <c r="G5" s="1">
        <f t="array" ref="G5">IFERROR(INDEX(المرتبات!$B$3:$M$19,MATCH(F5,المرتبات!$A$3:$A$19,0),MATCH($G$1,المرتبات!$B$2:$M$2,0)),"")</f>
        <v>2100</v>
      </c>
      <c r="H5" s="1"/>
      <c r="I5" s="1" t="str">
        <f t="shared" ref="I5:I10" si="1">IF(H5="","",H5+G5)</f>
        <v/>
      </c>
      <c r="K5" s="1" t="s">
        <v>3</v>
      </c>
      <c r="L5" s="1">
        <f t="array" ref="L5">IFERROR(INDEX(المرتبات!$B$3:$M$19,MATCH(K5,المرتبات!$A$3:$A$19,0),MATCH($L$1,المرتبات!$B$2:$M$2,0)),"")</f>
        <v>0</v>
      </c>
      <c r="M5" s="1"/>
      <c r="N5" s="1" t="str">
        <f t="shared" ref="N5:N10" si="2">IF(M5="","",M5+L5)</f>
        <v/>
      </c>
      <c r="P5" s="1" t="s">
        <v>3</v>
      </c>
      <c r="Q5" s="1">
        <f>IFERROR(INDEX(المرتبات!$B$3:$M$19,MATCH(P5,المرتبات!$A$3:$A$19,0),MATCH($Q$1,المرتبات!$B$2:$M$2,0)),"")</f>
        <v>0</v>
      </c>
      <c r="R5" s="1"/>
      <c r="S5" s="1" t="str">
        <f t="shared" ref="S5:S10" si="3">IF(R5="","",R5+Q5)</f>
        <v/>
      </c>
    </row>
    <row r="6" spans="1:19" x14ac:dyDescent="0.25">
      <c r="A6" s="1" t="s">
        <v>4</v>
      </c>
      <c r="B6" s="1">
        <f t="array" ref="B6">IFERROR(INDEX(المرتبات!$B$3:$M$19,MATCH(A6,المرتبات!$A$3:$A$19,0),MATCH($B$1,المرتبات!$B$2:$M$2,0)),"")</f>
        <v>5000</v>
      </c>
      <c r="C6" s="1"/>
      <c r="D6" s="1" t="str">
        <f t="shared" si="0"/>
        <v/>
      </c>
      <c r="F6" s="1" t="s">
        <v>4</v>
      </c>
      <c r="G6" s="1">
        <f t="array" ref="G6">IFERROR(INDEX(المرتبات!$B$3:$M$19,MATCH(F6,المرتبات!$A$3:$A$19,0),MATCH($G$1,المرتبات!$B$2:$M$2,0)),"")</f>
        <v>5200</v>
      </c>
      <c r="H6" s="1"/>
      <c r="I6" s="1" t="str">
        <f t="shared" si="1"/>
        <v/>
      </c>
      <c r="K6" s="1" t="s">
        <v>4</v>
      </c>
      <c r="L6" s="1">
        <f t="array" ref="L6">IFERROR(INDEX(المرتبات!$B$3:$M$19,MATCH(K6,المرتبات!$A$3:$A$19,0),MATCH($L$1,المرتبات!$B$2:$M$2,0)),"")</f>
        <v>0</v>
      </c>
      <c r="M6" s="1"/>
      <c r="N6" s="1" t="str">
        <f t="shared" si="2"/>
        <v/>
      </c>
      <c r="P6" s="1" t="s">
        <v>4</v>
      </c>
      <c r="Q6" s="1">
        <f>IFERROR(INDEX(المرتبات!$B$3:$M$19,MATCH(P6,المرتبات!$A$3:$A$19,0),MATCH($Q$1,المرتبات!$B$2:$M$2,0)),"")</f>
        <v>0</v>
      </c>
      <c r="R6" s="1"/>
      <c r="S6" s="1" t="str">
        <f t="shared" si="3"/>
        <v/>
      </c>
    </row>
    <row r="7" spans="1:19" x14ac:dyDescent="0.25">
      <c r="A7" s="1" t="s">
        <v>5</v>
      </c>
      <c r="B7" s="1">
        <f t="array" ref="B7">IFERROR(INDEX(المرتبات!$B$3:$M$19,MATCH(A7,المرتبات!$A$3:$A$19,0),MATCH($B$1,المرتبات!$B$2:$M$2,0)),"")</f>
        <v>2000</v>
      </c>
      <c r="C7" s="1"/>
      <c r="D7" s="1" t="str">
        <f t="shared" si="0"/>
        <v/>
      </c>
      <c r="F7" s="1" t="s">
        <v>5</v>
      </c>
      <c r="G7" s="1">
        <f t="array" ref="G7">IFERROR(INDEX(المرتبات!$B$3:$M$19,MATCH(F7,المرتبات!$A$3:$A$19,0),MATCH($G$1,المرتبات!$B$2:$M$2,0)),"")</f>
        <v>2900</v>
      </c>
      <c r="H7" s="1"/>
      <c r="I7" s="1" t="str">
        <f t="shared" si="1"/>
        <v/>
      </c>
      <c r="K7" s="1" t="s">
        <v>5</v>
      </c>
      <c r="L7" s="1">
        <f t="array" ref="L7">IFERROR(INDEX(المرتبات!$B$3:$M$19,MATCH(K7,المرتبات!$A$3:$A$19,0),MATCH($L$1,المرتبات!$B$2:$M$2,0)),"")</f>
        <v>0</v>
      </c>
      <c r="M7" s="1"/>
      <c r="N7" s="1" t="str">
        <f t="shared" si="2"/>
        <v/>
      </c>
      <c r="P7" s="1" t="s">
        <v>5</v>
      </c>
      <c r="Q7" s="1">
        <f>IFERROR(INDEX(المرتبات!$B$3:$M$19,MATCH(P7,المرتبات!$A$3:$A$19,0),MATCH($Q$1,المرتبات!$B$2:$M$2,0)),"")</f>
        <v>0</v>
      </c>
      <c r="R7" s="1"/>
      <c r="S7" s="1" t="str">
        <f t="shared" si="3"/>
        <v/>
      </c>
    </row>
    <row r="8" spans="1:19" x14ac:dyDescent="0.25">
      <c r="A8" s="1" t="s">
        <v>6</v>
      </c>
      <c r="B8" s="1">
        <f t="array" ref="B8">IFERROR(INDEX(المرتبات!$B$3:$M$19,MATCH(A8,المرتبات!$A$3:$A$19,0),MATCH($B$1,المرتبات!$B$2:$M$2,0)),"")</f>
        <v>3000</v>
      </c>
      <c r="C8" s="1"/>
      <c r="D8" s="1" t="str">
        <f t="shared" si="0"/>
        <v/>
      </c>
      <c r="F8" s="1" t="s">
        <v>6</v>
      </c>
      <c r="G8" s="1">
        <f t="array" ref="G8">IFERROR(INDEX(المرتبات!$B$3:$M$19,MATCH(F8,المرتبات!$A$3:$A$19,0),MATCH($G$1,المرتبات!$B$2:$M$2,0)),"")</f>
        <v>3100</v>
      </c>
      <c r="H8" s="1"/>
      <c r="I8" s="1" t="str">
        <f t="shared" si="1"/>
        <v/>
      </c>
      <c r="K8" s="1" t="s">
        <v>6</v>
      </c>
      <c r="L8" s="1">
        <f t="array" ref="L8">IFERROR(INDEX(المرتبات!$B$3:$M$19,MATCH(K8,المرتبات!$A$3:$A$19,0),MATCH($L$1,المرتبات!$B$2:$M$2,0)),"")</f>
        <v>0</v>
      </c>
      <c r="M8" s="1"/>
      <c r="N8" s="1" t="str">
        <f t="shared" si="2"/>
        <v/>
      </c>
      <c r="P8" s="1" t="s">
        <v>6</v>
      </c>
      <c r="Q8" s="1">
        <f>IFERROR(INDEX(المرتبات!$B$3:$M$19,MATCH(P8,المرتبات!$A$3:$A$19,0),MATCH($Q$1,المرتبات!$B$2:$M$2,0)),"")</f>
        <v>0</v>
      </c>
      <c r="R8" s="1"/>
      <c r="S8" s="1" t="str">
        <f t="shared" si="3"/>
        <v/>
      </c>
    </row>
    <row r="9" spans="1:19" x14ac:dyDescent="0.25">
      <c r="A9" s="1" t="s">
        <v>7</v>
      </c>
      <c r="B9" s="1">
        <f t="array" ref="B9">IFERROR(INDEX(المرتبات!$B$3:$M$19,MATCH(A9,المرتبات!$A$3:$A$19,0),MATCH($B$1,المرتبات!$B$2:$M$2,0)),"")</f>
        <v>1000</v>
      </c>
      <c r="C9" s="1"/>
      <c r="D9" s="1" t="str">
        <f t="shared" si="0"/>
        <v/>
      </c>
      <c r="F9" s="1" t="s">
        <v>7</v>
      </c>
      <c r="G9" s="1">
        <f t="array" ref="G9">IFERROR(INDEX(المرتبات!$B$3:$M$19,MATCH(F9,المرتبات!$A$3:$A$19,0),MATCH($G$1,المرتبات!$B$2:$M$2,0)),"")</f>
        <v>1500</v>
      </c>
      <c r="H9" s="1"/>
      <c r="I9" s="1" t="str">
        <f t="shared" si="1"/>
        <v/>
      </c>
      <c r="K9" s="1" t="s">
        <v>7</v>
      </c>
      <c r="L9" s="1">
        <f t="array" ref="L9">IFERROR(INDEX(المرتبات!$B$3:$M$19,MATCH(K9,المرتبات!$A$3:$A$19,0),MATCH($L$1,المرتبات!$B$2:$M$2,0)),"")</f>
        <v>0</v>
      </c>
      <c r="M9" s="1"/>
      <c r="N9" s="1" t="str">
        <f t="shared" si="2"/>
        <v/>
      </c>
      <c r="P9" s="1" t="s">
        <v>7</v>
      </c>
      <c r="Q9" s="1">
        <f>IFERROR(INDEX(المرتبات!$B$3:$M$19,MATCH(P9,المرتبات!$A$3:$A$19,0),MATCH($Q$1,المرتبات!$B$2:$M$2,0)),"")</f>
        <v>0</v>
      </c>
      <c r="R9" s="1"/>
      <c r="S9" s="1" t="str">
        <f t="shared" si="3"/>
        <v/>
      </c>
    </row>
    <row r="10" spans="1:19" x14ac:dyDescent="0.25">
      <c r="A10" s="1" t="s">
        <v>8</v>
      </c>
      <c r="B10" s="1">
        <f t="array" ref="B10">IFERROR(INDEX(المرتبات!$B$3:$M$19,MATCH(A10,المرتبات!$A$3:$A$19,0),MATCH($B$1,المرتبات!$B$2:$M$2,0)),"")</f>
        <v>2000</v>
      </c>
      <c r="C10" s="1"/>
      <c r="D10" s="1" t="str">
        <f t="shared" si="0"/>
        <v/>
      </c>
      <c r="F10" s="1" t="s">
        <v>8</v>
      </c>
      <c r="G10" s="1">
        <f t="array" ref="G10">IFERROR(INDEX(المرتبات!$B$3:$M$19,MATCH(F10,المرتبات!$A$3:$A$19,0),MATCH($G$1,المرتبات!$B$2:$M$2,0)),"")</f>
        <v>2800</v>
      </c>
      <c r="H10" s="1"/>
      <c r="I10" s="1" t="str">
        <f t="shared" si="1"/>
        <v/>
      </c>
      <c r="K10" s="1" t="s">
        <v>8</v>
      </c>
      <c r="L10" s="1">
        <f t="array" ref="L10">IFERROR(INDEX(المرتبات!$B$3:$M$19,MATCH(K10,المرتبات!$A$3:$A$19,0),MATCH($L$1,المرتبات!$B$2:$M$2,0)),"")</f>
        <v>0</v>
      </c>
      <c r="M10" s="1"/>
      <c r="N10" s="1" t="str">
        <f t="shared" si="2"/>
        <v/>
      </c>
      <c r="P10" s="1" t="s">
        <v>8</v>
      </c>
      <c r="Q10" s="1">
        <f>IFERROR(INDEX(المرتبات!$B$3:$M$19,MATCH(P10,المرتبات!$A$3:$A$19,0),MATCH($Q$1,المرتبات!$B$2:$M$2,0)),"")</f>
        <v>0</v>
      </c>
      <c r="R10" s="1"/>
      <c r="S10" s="1" t="str">
        <f t="shared" si="3"/>
        <v/>
      </c>
    </row>
    <row r="12" spans="1:19" x14ac:dyDescent="0.25">
      <c r="A12" s="2" t="s">
        <v>18</v>
      </c>
      <c r="B12" s="14" t="s">
        <v>13</v>
      </c>
      <c r="C12" s="14"/>
      <c r="D12" s="3">
        <v>2022</v>
      </c>
      <c r="F12" s="2" t="s">
        <v>18</v>
      </c>
      <c r="G12" s="14" t="s">
        <v>14</v>
      </c>
      <c r="H12" s="14"/>
      <c r="I12" s="3">
        <v>2022</v>
      </c>
      <c r="K12" s="2" t="s">
        <v>18</v>
      </c>
      <c r="L12" s="14" t="s">
        <v>15</v>
      </c>
      <c r="M12" s="14"/>
      <c r="N12" s="3">
        <v>2022</v>
      </c>
      <c r="P12" s="2" t="s">
        <v>18</v>
      </c>
      <c r="Q12" s="14" t="s">
        <v>20</v>
      </c>
      <c r="R12" s="14"/>
      <c r="S12" s="3">
        <v>2022</v>
      </c>
    </row>
    <row r="14" spans="1:19" x14ac:dyDescent="0.25">
      <c r="A14" s="1" t="s">
        <v>0</v>
      </c>
      <c r="B14" s="1" t="s">
        <v>1</v>
      </c>
      <c r="C14" s="1" t="s">
        <v>9</v>
      </c>
      <c r="D14" s="1" t="s">
        <v>10</v>
      </c>
      <c r="F14" s="1" t="s">
        <v>0</v>
      </c>
      <c r="G14" s="1" t="s">
        <v>1</v>
      </c>
      <c r="H14" s="1" t="s">
        <v>9</v>
      </c>
      <c r="I14" s="1" t="s">
        <v>10</v>
      </c>
      <c r="K14" s="1" t="s">
        <v>0</v>
      </c>
      <c r="L14" s="1" t="s">
        <v>1</v>
      </c>
      <c r="M14" s="1" t="s">
        <v>9</v>
      </c>
      <c r="N14" s="1" t="s">
        <v>10</v>
      </c>
      <c r="P14" s="1" t="s">
        <v>0</v>
      </c>
      <c r="Q14" s="1" t="s">
        <v>1</v>
      </c>
      <c r="R14" s="1" t="s">
        <v>9</v>
      </c>
      <c r="S14" s="1" t="s">
        <v>10</v>
      </c>
    </row>
    <row r="15" spans="1:19" x14ac:dyDescent="0.25">
      <c r="A15" s="1" t="s">
        <v>2</v>
      </c>
      <c r="B15" s="1">
        <f>IFERROR(INDEX(المرتبات!$B$3:$M$19,MATCH(A15,المرتبات!$A$3:$A$19,0),MATCH($B$12,المرتبات!$B$2:$M$2,0)),"")</f>
        <v>2300</v>
      </c>
      <c r="C15" s="1">
        <v>100</v>
      </c>
      <c r="D15" s="1">
        <f>IF(C15="","",C15+B15)</f>
        <v>2400</v>
      </c>
      <c r="F15" s="1" t="s">
        <v>2</v>
      </c>
      <c r="G15" s="1">
        <f>IFERROR(INDEX(المرتبات!$B$3:$M$19,MATCH(F15,المرتبات!$A$3:$A$19,0),MATCH($G$12,المرتبات!$B$2:$M$2,0)),"")</f>
        <v>2400</v>
      </c>
      <c r="H15" s="1">
        <v>100</v>
      </c>
      <c r="I15" s="1">
        <f>IF(H15="","",H15+G15)</f>
        <v>2500</v>
      </c>
      <c r="K15" s="1" t="s">
        <v>2</v>
      </c>
      <c r="L15" s="1">
        <f>IFERROR(INDEX(المرتبات!$B$3:$M$19,MATCH(K15,المرتبات!$A$3:$A$19,0),MATCH($L$12,المرتبات!$B$2:$M$2,0)),"")</f>
        <v>2500</v>
      </c>
      <c r="M15" s="1">
        <v>100</v>
      </c>
      <c r="N15" s="1">
        <f>IF(M15="","",M15+L15)</f>
        <v>2600</v>
      </c>
      <c r="P15" s="1" t="s">
        <v>2</v>
      </c>
      <c r="Q15" s="1">
        <f>IFERROR(INDEX(المرتبات!$B$3:$M$19,MATCH(P15,المرتبات!$A$3:$A$19,0),MATCH($Q$12,المرتبات!$B$2:$M$2,0)),"")</f>
        <v>2600</v>
      </c>
      <c r="R15" s="1">
        <v>100</v>
      </c>
      <c r="S15" s="1">
        <f>IF(R15="","",R15+Q15)</f>
        <v>2700</v>
      </c>
    </row>
    <row r="16" spans="1:19" x14ac:dyDescent="0.25">
      <c r="A16" s="1" t="s">
        <v>3</v>
      </c>
      <c r="B16" s="1">
        <f>IFERROR(INDEX(المرتبات!$B$3:$M$19,MATCH(A16,المرتبات!$A$3:$A$19,0),MATCH($B$12,المرتبات!$B$2:$M$2,0)),"")</f>
        <v>0</v>
      </c>
      <c r="C16" s="1"/>
      <c r="D16" s="1" t="str">
        <f t="shared" ref="D16:D21" si="4">IF(C16="","",C16+B16)</f>
        <v/>
      </c>
      <c r="F16" s="1" t="s">
        <v>3</v>
      </c>
      <c r="G16" s="1">
        <f>IFERROR(INDEX(المرتبات!$B$3:$M$19,MATCH(F16,المرتبات!$A$3:$A$19,0),MATCH($G$12,المرتبات!$B$2:$M$2,0)),"")</f>
        <v>0</v>
      </c>
      <c r="H16" s="1"/>
      <c r="I16" s="1" t="str">
        <f t="shared" ref="I16:I21" si="5">IF(H16="","",H16+G16)</f>
        <v/>
      </c>
      <c r="K16" s="1" t="s">
        <v>3</v>
      </c>
      <c r="L16" s="1">
        <f>IFERROR(INDEX(المرتبات!$B$3:$M$19,MATCH(K16,المرتبات!$A$3:$A$19,0),MATCH($L$12,المرتبات!$B$2:$M$2,0)),"")</f>
        <v>0</v>
      </c>
      <c r="M16" s="1"/>
      <c r="N16" s="1" t="str">
        <f t="shared" ref="N16:N21" si="6">IF(M16="","",M16+L16)</f>
        <v/>
      </c>
      <c r="P16" s="1" t="s">
        <v>3</v>
      </c>
      <c r="Q16" s="1">
        <f>IFERROR(INDEX(المرتبات!$B$3:$M$19,MATCH(P16,المرتبات!$A$3:$A$19,0),MATCH($Q$12,المرتبات!$B$2:$M$2,0)),"")</f>
        <v>0</v>
      </c>
      <c r="R16" s="1"/>
      <c r="S16" s="1" t="str">
        <f t="shared" ref="S16:S21" si="7">IF(R16="","",R16+Q16)</f>
        <v/>
      </c>
    </row>
    <row r="17" spans="1:19" x14ac:dyDescent="0.25">
      <c r="A17" s="1" t="s">
        <v>4</v>
      </c>
      <c r="B17" s="1">
        <f>IFERROR(INDEX(المرتبات!$B$3:$M$19,MATCH(A17,المرتبات!$A$3:$A$19,0),MATCH($B$12,المرتبات!$B$2:$M$2,0)),"")</f>
        <v>0</v>
      </c>
      <c r="C17" s="1"/>
      <c r="D17" s="1" t="str">
        <f t="shared" si="4"/>
        <v/>
      </c>
      <c r="F17" s="1" t="s">
        <v>4</v>
      </c>
      <c r="G17" s="1">
        <f>IFERROR(INDEX(المرتبات!$B$3:$M$19,MATCH(F17,المرتبات!$A$3:$A$19,0),MATCH($G$12,المرتبات!$B$2:$M$2,0)),"")</f>
        <v>0</v>
      </c>
      <c r="H17" s="1"/>
      <c r="I17" s="1" t="str">
        <f t="shared" si="5"/>
        <v/>
      </c>
      <c r="K17" s="1" t="s">
        <v>4</v>
      </c>
      <c r="L17" s="1">
        <f>IFERROR(INDEX(المرتبات!$B$3:$M$19,MATCH(K17,المرتبات!$A$3:$A$19,0),MATCH($L$12,المرتبات!$B$2:$M$2,0)),"")</f>
        <v>0</v>
      </c>
      <c r="M17" s="1"/>
      <c r="N17" s="1" t="str">
        <f t="shared" si="6"/>
        <v/>
      </c>
      <c r="P17" s="1" t="s">
        <v>4</v>
      </c>
      <c r="Q17" s="1">
        <f>IFERROR(INDEX(المرتبات!$B$3:$M$19,MATCH(P17,المرتبات!$A$3:$A$19,0),MATCH($Q$12,المرتبات!$B$2:$M$2,0)),"")</f>
        <v>0</v>
      </c>
      <c r="R17" s="1"/>
      <c r="S17" s="1" t="str">
        <f t="shared" si="7"/>
        <v/>
      </c>
    </row>
    <row r="18" spans="1:19" x14ac:dyDescent="0.25">
      <c r="A18" s="1" t="s">
        <v>5</v>
      </c>
      <c r="B18" s="1">
        <f>IFERROR(INDEX(المرتبات!$B$3:$M$19,MATCH(A18,المرتبات!$A$3:$A$19,0),MATCH($B$12,المرتبات!$B$2:$M$2,0)),"")</f>
        <v>0</v>
      </c>
      <c r="C18" s="1"/>
      <c r="D18" s="1" t="str">
        <f t="shared" si="4"/>
        <v/>
      </c>
      <c r="F18" s="1" t="s">
        <v>5</v>
      </c>
      <c r="G18" s="1">
        <f>IFERROR(INDEX(المرتبات!$B$3:$M$19,MATCH(F18,المرتبات!$A$3:$A$19,0),MATCH($G$12,المرتبات!$B$2:$M$2,0)),"")</f>
        <v>0</v>
      </c>
      <c r="H18" s="1"/>
      <c r="I18" s="1" t="str">
        <f t="shared" si="5"/>
        <v/>
      </c>
      <c r="K18" s="1" t="s">
        <v>5</v>
      </c>
      <c r="L18" s="1">
        <f>IFERROR(INDEX(المرتبات!$B$3:$M$19,MATCH(K18,المرتبات!$A$3:$A$19,0),MATCH($L$12,المرتبات!$B$2:$M$2,0)),"")</f>
        <v>0</v>
      </c>
      <c r="M18" s="1"/>
      <c r="N18" s="1" t="str">
        <f t="shared" si="6"/>
        <v/>
      </c>
      <c r="P18" s="1" t="s">
        <v>5</v>
      </c>
      <c r="Q18" s="1">
        <f>IFERROR(INDEX(المرتبات!$B$3:$M$19,MATCH(P18,المرتبات!$A$3:$A$19,0),MATCH($Q$12,المرتبات!$B$2:$M$2,0)),"")</f>
        <v>0</v>
      </c>
      <c r="R18" s="1"/>
      <c r="S18" s="1" t="str">
        <f t="shared" si="7"/>
        <v/>
      </c>
    </row>
    <row r="19" spans="1:19" x14ac:dyDescent="0.25">
      <c r="A19" s="1" t="s">
        <v>6</v>
      </c>
      <c r="B19" s="1">
        <f>IFERROR(INDEX(المرتبات!$B$3:$M$19,MATCH(A19,المرتبات!$A$3:$A$19,0),MATCH($B$12,المرتبات!$B$2:$M$2,0)),"")</f>
        <v>0</v>
      </c>
      <c r="C19" s="1"/>
      <c r="D19" s="1" t="str">
        <f t="shared" si="4"/>
        <v/>
      </c>
      <c r="F19" s="1" t="s">
        <v>6</v>
      </c>
      <c r="G19" s="1">
        <f>IFERROR(INDEX(المرتبات!$B$3:$M$19,MATCH(F19,المرتبات!$A$3:$A$19,0),MATCH($G$12,المرتبات!$B$2:$M$2,0)),"")</f>
        <v>0</v>
      </c>
      <c r="H19" s="1"/>
      <c r="I19" s="1" t="str">
        <f t="shared" si="5"/>
        <v/>
      </c>
      <c r="K19" s="1" t="s">
        <v>6</v>
      </c>
      <c r="L19" s="1">
        <f>IFERROR(INDEX(المرتبات!$B$3:$M$19,MATCH(K19,المرتبات!$A$3:$A$19,0),MATCH($L$12,المرتبات!$B$2:$M$2,0)),"")</f>
        <v>0</v>
      </c>
      <c r="M19" s="1"/>
      <c r="N19" s="1" t="str">
        <f t="shared" si="6"/>
        <v/>
      </c>
      <c r="P19" s="1" t="s">
        <v>6</v>
      </c>
      <c r="Q19" s="1">
        <f>IFERROR(INDEX(المرتبات!$B$3:$M$19,MATCH(P19,المرتبات!$A$3:$A$19,0),MATCH($Q$12,المرتبات!$B$2:$M$2,0)),"")</f>
        <v>0</v>
      </c>
      <c r="R19" s="1"/>
      <c r="S19" s="1" t="str">
        <f t="shared" si="7"/>
        <v/>
      </c>
    </row>
    <row r="20" spans="1:19" x14ac:dyDescent="0.25">
      <c r="A20" s="1" t="s">
        <v>7</v>
      </c>
      <c r="B20" s="1">
        <f>IFERROR(INDEX(المرتبات!$B$3:$M$19,MATCH(A20,المرتبات!$A$3:$A$19,0),MATCH($B$12,المرتبات!$B$2:$M$2,0)),"")</f>
        <v>0</v>
      </c>
      <c r="C20" s="1"/>
      <c r="D20" s="1" t="str">
        <f t="shared" si="4"/>
        <v/>
      </c>
      <c r="F20" s="1" t="s">
        <v>7</v>
      </c>
      <c r="G20" s="1">
        <f>IFERROR(INDEX(المرتبات!$B$3:$M$19,MATCH(F20,المرتبات!$A$3:$A$19,0),MATCH($G$12,المرتبات!$B$2:$M$2,0)),"")</f>
        <v>0</v>
      </c>
      <c r="H20" s="1"/>
      <c r="I20" s="1" t="str">
        <f t="shared" si="5"/>
        <v/>
      </c>
      <c r="K20" s="1" t="s">
        <v>7</v>
      </c>
      <c r="L20" s="1">
        <f>IFERROR(INDEX(المرتبات!$B$3:$M$19,MATCH(K20,المرتبات!$A$3:$A$19,0),MATCH($L$12,المرتبات!$B$2:$M$2,0)),"")</f>
        <v>0</v>
      </c>
      <c r="M20" s="1"/>
      <c r="N20" s="1" t="str">
        <f t="shared" si="6"/>
        <v/>
      </c>
      <c r="P20" s="1" t="s">
        <v>7</v>
      </c>
      <c r="Q20" s="1">
        <f>IFERROR(INDEX(المرتبات!$B$3:$M$19,MATCH(P20,المرتبات!$A$3:$A$19,0),MATCH($Q$12,المرتبات!$B$2:$M$2,0)),"")</f>
        <v>0</v>
      </c>
      <c r="R20" s="1"/>
      <c r="S20" s="1" t="str">
        <f t="shared" si="7"/>
        <v/>
      </c>
    </row>
    <row r="21" spans="1:19" x14ac:dyDescent="0.25">
      <c r="A21" s="1" t="s">
        <v>8</v>
      </c>
      <c r="B21" s="1">
        <f>IFERROR(INDEX(المرتبات!$B$3:$M$19,MATCH(A21,المرتبات!$A$3:$A$19,0),MATCH($B$12,المرتبات!$B$2:$M$2,0)),"")</f>
        <v>0</v>
      </c>
      <c r="C21" s="1"/>
      <c r="D21" s="1" t="str">
        <f t="shared" si="4"/>
        <v/>
      </c>
      <c r="F21" s="1" t="s">
        <v>8</v>
      </c>
      <c r="G21" s="1">
        <f>IFERROR(INDEX(المرتبات!$B$3:$M$19,MATCH(F21,المرتبات!$A$3:$A$19,0),MATCH($G$12,المرتبات!$B$2:$M$2,0)),"")</f>
        <v>0</v>
      </c>
      <c r="H21" s="1"/>
      <c r="I21" s="1" t="str">
        <f t="shared" si="5"/>
        <v/>
      </c>
      <c r="K21" s="1" t="s">
        <v>8</v>
      </c>
      <c r="L21" s="1">
        <f>IFERROR(INDEX(المرتبات!$B$3:$M$19,MATCH(K21,المرتبات!$A$3:$A$19,0),MATCH($L$12,المرتبات!$B$2:$M$2,0)),"")</f>
        <v>0</v>
      </c>
      <c r="M21" s="1"/>
      <c r="N21" s="1" t="str">
        <f t="shared" si="6"/>
        <v/>
      </c>
      <c r="P21" s="1" t="s">
        <v>8</v>
      </c>
      <c r="Q21" s="1">
        <f>IFERROR(INDEX(المرتبات!$B$3:$M$19,MATCH(P21,المرتبات!$A$3:$A$19,0),MATCH($Q$12,المرتبات!$B$2:$M$2,0)),"")</f>
        <v>0</v>
      </c>
      <c r="R21" s="1"/>
      <c r="S21" s="1" t="str">
        <f t="shared" si="7"/>
        <v/>
      </c>
    </row>
    <row r="23" spans="1:19" x14ac:dyDescent="0.25">
      <c r="A23" s="2" t="s">
        <v>18</v>
      </c>
      <c r="B23" s="14" t="s">
        <v>16</v>
      </c>
      <c r="C23" s="14"/>
      <c r="D23" s="3">
        <v>2022</v>
      </c>
      <c r="F23" s="2" t="s">
        <v>18</v>
      </c>
      <c r="G23" s="14" t="s">
        <v>21</v>
      </c>
      <c r="H23" s="14"/>
      <c r="I23" s="3">
        <v>2022</v>
      </c>
      <c r="K23" s="2" t="s">
        <v>18</v>
      </c>
      <c r="L23" s="14" t="s">
        <v>22</v>
      </c>
      <c r="M23" s="14"/>
      <c r="N23" s="3">
        <v>2022</v>
      </c>
      <c r="P23" s="2" t="s">
        <v>18</v>
      </c>
      <c r="Q23" s="14" t="s">
        <v>23</v>
      </c>
      <c r="R23" s="14"/>
      <c r="S23" s="3">
        <v>2022</v>
      </c>
    </row>
    <row r="25" spans="1:19" x14ac:dyDescent="0.25">
      <c r="A25" s="1" t="s">
        <v>0</v>
      </c>
      <c r="B25" s="1" t="s">
        <v>1</v>
      </c>
      <c r="C25" s="1" t="s">
        <v>9</v>
      </c>
      <c r="D25" s="1" t="s">
        <v>10</v>
      </c>
      <c r="F25" s="1" t="s">
        <v>0</v>
      </c>
      <c r="G25" s="1" t="s">
        <v>1</v>
      </c>
      <c r="H25" s="1" t="s">
        <v>9</v>
      </c>
      <c r="I25" s="1" t="s">
        <v>10</v>
      </c>
      <c r="K25" s="1" t="s">
        <v>0</v>
      </c>
      <c r="L25" s="1" t="s">
        <v>1</v>
      </c>
      <c r="M25" s="1" t="s">
        <v>9</v>
      </c>
      <c r="N25" s="1" t="s">
        <v>10</v>
      </c>
      <c r="P25" s="1" t="s">
        <v>0</v>
      </c>
      <c r="Q25" s="1" t="s">
        <v>1</v>
      </c>
      <c r="R25" s="1" t="s">
        <v>9</v>
      </c>
      <c r="S25" s="1" t="s">
        <v>10</v>
      </c>
    </row>
    <row r="26" spans="1:19" x14ac:dyDescent="0.25">
      <c r="A26" s="1" t="s">
        <v>2</v>
      </c>
      <c r="B26" s="1">
        <f>IFERROR(INDEX(المرتبات!$B$3:$M$19,MATCH(A26,المرتبات!$A$3:$A$19,0),MATCH($B$23,المرتبات!$B$2:$M$2,0)),"")</f>
        <v>2700</v>
      </c>
      <c r="C26" s="1">
        <v>100</v>
      </c>
      <c r="D26" s="1">
        <f>IF(C26="","",C26+B26)</f>
        <v>2800</v>
      </c>
      <c r="F26" s="1" t="s">
        <v>2</v>
      </c>
      <c r="G26" s="1">
        <f>IFERROR(INDEX(المرتبات!$B$3:$M$19,MATCH(F26,المرتبات!$A$3:$A$19,0),MATCH($G$23,المرتبات!$B$2:$M$2,0)),"")</f>
        <v>2800</v>
      </c>
      <c r="H26" s="1">
        <v>100</v>
      </c>
      <c r="I26" s="1">
        <f>IF(H26="","",H26+G26)</f>
        <v>2900</v>
      </c>
      <c r="K26" s="1" t="s">
        <v>2</v>
      </c>
      <c r="L26" s="1">
        <f>IFERROR(INDEX(المرتبات!$B$3:$M$19,MATCH(K26,المرتبات!$A$3:$A$19,0),MATCH($L$23,المرتبات!$B$2:$M$2,0)),"")</f>
        <v>2900</v>
      </c>
      <c r="M26" s="1">
        <v>100</v>
      </c>
      <c r="N26" s="1">
        <f>IF(M26="","",M26+L26)</f>
        <v>3000</v>
      </c>
      <c r="P26" s="1" t="s">
        <v>2</v>
      </c>
      <c r="Q26" s="1">
        <f>IFERROR(INDEX(المرتبات!$B$3:$M$19,MATCH(P26,المرتبات!$A$3:$A$19,0),MATCH($Q$23,المرتبات!$B$2:$M$2,0)),"")</f>
        <v>3000</v>
      </c>
      <c r="R26" s="1">
        <v>100</v>
      </c>
      <c r="S26" s="1">
        <f>IF(R26="","",R26+Q26)</f>
        <v>3100</v>
      </c>
    </row>
    <row r="27" spans="1:19" x14ac:dyDescent="0.25">
      <c r="A27" s="1" t="s">
        <v>3</v>
      </c>
      <c r="B27" s="1">
        <f>IFERROR(INDEX(المرتبات!$B$3:$M$19,MATCH(A27,المرتبات!$A$3:$A$19,0),MATCH($B$23,المرتبات!$B$2:$M$2,0)),"")</f>
        <v>0</v>
      </c>
      <c r="C27" s="1"/>
      <c r="D27" s="1" t="str">
        <f t="shared" ref="D27:D32" si="8">IF(C27="","",C27+B27)</f>
        <v/>
      </c>
      <c r="F27" s="1" t="s">
        <v>3</v>
      </c>
      <c r="G27" s="1">
        <f>IFERROR(INDEX(المرتبات!$B$3:$M$19,MATCH(F27,المرتبات!$A$3:$A$19,0),MATCH($B$23,المرتبات!$B$2:$M$2,0)),"")</f>
        <v>0</v>
      </c>
      <c r="H27" s="1"/>
      <c r="I27" s="1" t="str">
        <f t="shared" ref="I27:I32" si="9">IF(H27="","",H27+G27)</f>
        <v/>
      </c>
      <c r="K27" s="1" t="s">
        <v>3</v>
      </c>
      <c r="L27" s="1">
        <f>IFERROR(INDEX(المرتبات!$B$3:$M$19,MATCH(K27,المرتبات!$A$3:$A$19,0),MATCH($B$23,المرتبات!$B$2:$M$2,0)),"")</f>
        <v>0</v>
      </c>
      <c r="M27" s="1"/>
      <c r="N27" s="1" t="str">
        <f t="shared" ref="N27:N32" si="10">IF(M27="","",M27+L27)</f>
        <v/>
      </c>
      <c r="P27" s="1" t="s">
        <v>3</v>
      </c>
      <c r="Q27" s="1">
        <f>IFERROR(INDEX(المرتبات!$B$3:$M$19,MATCH(P27,المرتبات!$A$3:$A$19,0),MATCH($Q$23,المرتبات!$B$2:$M$2,0)),"")</f>
        <v>0</v>
      </c>
      <c r="R27" s="1"/>
      <c r="S27" s="1" t="str">
        <f t="shared" ref="S27:S32" si="11">IF(R27="","",R27+Q27)</f>
        <v/>
      </c>
    </row>
    <row r="28" spans="1:19" x14ac:dyDescent="0.25">
      <c r="A28" s="1" t="s">
        <v>4</v>
      </c>
      <c r="B28" s="1">
        <f>IFERROR(INDEX(المرتبات!$B$3:$M$19,MATCH(A28,المرتبات!$A$3:$A$19,0),MATCH($B$23,المرتبات!$B$2:$M$2,0)),"")</f>
        <v>0</v>
      </c>
      <c r="C28" s="1"/>
      <c r="D28" s="1" t="str">
        <f t="shared" si="8"/>
        <v/>
      </c>
      <c r="F28" s="1" t="s">
        <v>4</v>
      </c>
      <c r="G28" s="1">
        <f>IFERROR(INDEX(المرتبات!$B$3:$M$19,MATCH(F28,المرتبات!$A$3:$A$19,0),MATCH($B$23,المرتبات!$B$2:$M$2,0)),"")</f>
        <v>0</v>
      </c>
      <c r="H28" s="1"/>
      <c r="I28" s="1" t="str">
        <f t="shared" si="9"/>
        <v/>
      </c>
      <c r="K28" s="1" t="s">
        <v>4</v>
      </c>
      <c r="L28" s="1">
        <f>IFERROR(INDEX(المرتبات!$B$3:$M$19,MATCH(K28,المرتبات!$A$3:$A$19,0),MATCH($B$23,المرتبات!$B$2:$M$2,0)),"")</f>
        <v>0</v>
      </c>
      <c r="M28" s="1"/>
      <c r="N28" s="1" t="str">
        <f t="shared" si="10"/>
        <v/>
      </c>
      <c r="P28" s="1" t="s">
        <v>4</v>
      </c>
      <c r="Q28" s="1">
        <f>IFERROR(INDEX(المرتبات!$B$3:$M$19,MATCH(P28,المرتبات!$A$3:$A$19,0),MATCH($Q$23,المرتبات!$B$2:$M$2,0)),"")</f>
        <v>0</v>
      </c>
      <c r="R28" s="1"/>
      <c r="S28" s="1" t="str">
        <f t="shared" si="11"/>
        <v/>
      </c>
    </row>
    <row r="29" spans="1:19" x14ac:dyDescent="0.25">
      <c r="A29" s="1" t="s">
        <v>5</v>
      </c>
      <c r="B29" s="1">
        <f>IFERROR(INDEX(المرتبات!$B$3:$M$19,MATCH(A29,المرتبات!$A$3:$A$19,0),MATCH($B$23,المرتبات!$B$2:$M$2,0)),"")</f>
        <v>0</v>
      </c>
      <c r="C29" s="1"/>
      <c r="D29" s="1" t="str">
        <f t="shared" si="8"/>
        <v/>
      </c>
      <c r="F29" s="1" t="s">
        <v>5</v>
      </c>
      <c r="G29" s="1">
        <f>IFERROR(INDEX(المرتبات!$B$3:$M$19,MATCH(F29,المرتبات!$A$3:$A$19,0),MATCH($B$23,المرتبات!$B$2:$M$2,0)),"")</f>
        <v>0</v>
      </c>
      <c r="H29" s="1"/>
      <c r="I29" s="1" t="str">
        <f t="shared" si="9"/>
        <v/>
      </c>
      <c r="K29" s="1" t="s">
        <v>5</v>
      </c>
      <c r="L29" s="1">
        <f>IFERROR(INDEX(المرتبات!$B$3:$M$19,MATCH(K29,المرتبات!$A$3:$A$19,0),MATCH($B$23,المرتبات!$B$2:$M$2,0)),"")</f>
        <v>0</v>
      </c>
      <c r="M29" s="1"/>
      <c r="N29" s="1" t="str">
        <f t="shared" si="10"/>
        <v/>
      </c>
      <c r="P29" s="1" t="s">
        <v>5</v>
      </c>
      <c r="Q29" s="1">
        <f>IFERROR(INDEX(المرتبات!$B$3:$M$19,MATCH(P29,المرتبات!$A$3:$A$19,0),MATCH($Q$23,المرتبات!$B$2:$M$2,0)),"")</f>
        <v>0</v>
      </c>
      <c r="R29" s="1"/>
      <c r="S29" s="1" t="str">
        <f t="shared" si="11"/>
        <v/>
      </c>
    </row>
    <row r="30" spans="1:19" x14ac:dyDescent="0.25">
      <c r="A30" s="1" t="s">
        <v>6</v>
      </c>
      <c r="B30" s="1">
        <f>IFERROR(INDEX(المرتبات!$B$3:$M$19,MATCH(A30,المرتبات!$A$3:$A$19,0),MATCH($B$23,المرتبات!$B$2:$M$2,0)),"")</f>
        <v>0</v>
      </c>
      <c r="C30" s="1"/>
      <c r="D30" s="1" t="str">
        <f t="shared" si="8"/>
        <v/>
      </c>
      <c r="F30" s="1" t="s">
        <v>6</v>
      </c>
      <c r="G30" s="1">
        <f>IFERROR(INDEX(المرتبات!$B$3:$M$19,MATCH(F30,المرتبات!$A$3:$A$19,0),MATCH($B$23,المرتبات!$B$2:$M$2,0)),"")</f>
        <v>0</v>
      </c>
      <c r="H30" s="1"/>
      <c r="I30" s="1" t="str">
        <f t="shared" si="9"/>
        <v/>
      </c>
      <c r="K30" s="1" t="s">
        <v>6</v>
      </c>
      <c r="L30" s="1">
        <f>IFERROR(INDEX(المرتبات!$B$3:$M$19,MATCH(K30,المرتبات!$A$3:$A$19,0),MATCH($B$23,المرتبات!$B$2:$M$2,0)),"")</f>
        <v>0</v>
      </c>
      <c r="M30" s="1"/>
      <c r="N30" s="1" t="str">
        <f t="shared" si="10"/>
        <v/>
      </c>
      <c r="P30" s="1" t="s">
        <v>6</v>
      </c>
      <c r="Q30" s="1">
        <f>IFERROR(INDEX(المرتبات!$B$3:$M$19,MATCH(P30,المرتبات!$A$3:$A$19,0),MATCH($Q$23,المرتبات!$B$2:$M$2,0)),"")</f>
        <v>0</v>
      </c>
      <c r="R30" s="1"/>
      <c r="S30" s="1" t="str">
        <f t="shared" si="11"/>
        <v/>
      </c>
    </row>
    <row r="31" spans="1:19" x14ac:dyDescent="0.25">
      <c r="A31" s="1" t="s">
        <v>7</v>
      </c>
      <c r="B31" s="1">
        <f>IFERROR(INDEX(المرتبات!$B$3:$M$19,MATCH(A31,المرتبات!$A$3:$A$19,0),MATCH($B$23,المرتبات!$B$2:$M$2,0)),"")</f>
        <v>0</v>
      </c>
      <c r="C31" s="1"/>
      <c r="D31" s="1" t="str">
        <f t="shared" si="8"/>
        <v/>
      </c>
      <c r="F31" s="1" t="s">
        <v>7</v>
      </c>
      <c r="G31" s="1">
        <f>IFERROR(INDEX(المرتبات!$B$3:$M$19,MATCH(F31,المرتبات!$A$3:$A$19,0),MATCH($B$23,المرتبات!$B$2:$M$2,0)),"")</f>
        <v>0</v>
      </c>
      <c r="H31" s="1"/>
      <c r="I31" s="1" t="str">
        <f t="shared" si="9"/>
        <v/>
      </c>
      <c r="K31" s="1" t="s">
        <v>7</v>
      </c>
      <c r="L31" s="1">
        <f>IFERROR(INDEX(المرتبات!$B$3:$M$19,MATCH(K31,المرتبات!$A$3:$A$19,0),MATCH($B$23,المرتبات!$B$2:$M$2,0)),"")</f>
        <v>0</v>
      </c>
      <c r="M31" s="1"/>
      <c r="N31" s="1" t="str">
        <f t="shared" si="10"/>
        <v/>
      </c>
      <c r="P31" s="1" t="s">
        <v>7</v>
      </c>
      <c r="Q31" s="1">
        <f>IFERROR(INDEX(المرتبات!$B$3:$M$19,MATCH(P31,المرتبات!$A$3:$A$19,0),MATCH($Q$23,المرتبات!$B$2:$M$2,0)),"")</f>
        <v>0</v>
      </c>
      <c r="R31" s="1"/>
      <c r="S31" s="1" t="str">
        <f t="shared" si="11"/>
        <v/>
      </c>
    </row>
    <row r="32" spans="1:19" x14ac:dyDescent="0.25">
      <c r="A32" s="1" t="s">
        <v>8</v>
      </c>
      <c r="B32" s="1">
        <f>IFERROR(INDEX(المرتبات!$B$3:$M$19,MATCH(A32,المرتبات!$A$3:$A$19,0),MATCH($B$23,المرتبات!$B$2:$M$2,0)),"")</f>
        <v>0</v>
      </c>
      <c r="C32" s="1"/>
      <c r="D32" s="1" t="str">
        <f t="shared" si="8"/>
        <v/>
      </c>
      <c r="F32" s="1" t="s">
        <v>8</v>
      </c>
      <c r="G32" s="1">
        <f>IFERROR(INDEX(المرتبات!$B$3:$M$19,MATCH(F32,المرتبات!$A$3:$A$19,0),MATCH($B$23,المرتبات!$B$2:$M$2,0)),"")</f>
        <v>0</v>
      </c>
      <c r="H32" s="1"/>
      <c r="I32" s="1" t="str">
        <f t="shared" si="9"/>
        <v/>
      </c>
      <c r="K32" s="1" t="s">
        <v>8</v>
      </c>
      <c r="L32" s="1">
        <f>IFERROR(INDEX(المرتبات!$B$3:$M$19,MATCH(K32,المرتبات!$A$3:$A$19,0),MATCH($B$23,المرتبات!$B$2:$M$2,0)),"")</f>
        <v>0</v>
      </c>
      <c r="M32" s="1"/>
      <c r="N32" s="1" t="str">
        <f t="shared" si="10"/>
        <v/>
      </c>
      <c r="P32" s="1" t="s">
        <v>8</v>
      </c>
      <c r="Q32" s="1">
        <f>IFERROR(INDEX(المرتبات!$B$3:$M$19,MATCH(P32,المرتبات!$A$3:$A$19,0),MATCH($Q$23,المرتبات!$B$2:$M$2,0)),"")</f>
        <v>0</v>
      </c>
      <c r="R32" s="1"/>
      <c r="S32" s="1" t="str">
        <f t="shared" si="11"/>
        <v/>
      </c>
    </row>
  </sheetData>
  <mergeCells count="12">
    <mergeCell ref="B23:C23"/>
    <mergeCell ref="G23:H23"/>
    <mergeCell ref="L23:M23"/>
    <mergeCell ref="Q23:R23"/>
    <mergeCell ref="Q1:R1"/>
    <mergeCell ref="B12:C12"/>
    <mergeCell ref="G12:H12"/>
    <mergeCell ref="L12:M12"/>
    <mergeCell ref="Q12:R12"/>
    <mergeCell ref="B1:C1"/>
    <mergeCell ref="G1:H1"/>
    <mergeCell ref="L1:M1"/>
  </mergeCells>
  <phoneticPr fontId="3" type="noConversion"/>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المرتبات!$A$3:$A$9</xm:f>
          </x14:formula1>
          <xm:sqref>A4:A10 F4:F10 P4:P10 K4:K10 A15:A21 F15:F21 P15:P21 K15:K21 A26:A32 F26:F32 P26:P32 K26:K32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33993-AE2D-4248-A9A6-40DC7FF55135}">
  <sheetPr codeName="Feuil1"/>
  <dimension ref="A1:AK15"/>
  <sheetViews>
    <sheetView rightToLeft="1" workbookViewId="0">
      <selection activeCell="B19" sqref="B19"/>
    </sheetView>
  </sheetViews>
  <sheetFormatPr baseColWidth="10" defaultRowHeight="15" x14ac:dyDescent="0.25"/>
  <cols>
    <col min="1" max="1" width="18.42578125" customWidth="1"/>
    <col min="2" max="4" width="17.42578125" customWidth="1"/>
    <col min="37" max="37" width="11.42578125" style="8"/>
  </cols>
  <sheetData>
    <row r="1" spans="1:37" ht="25.5" customHeight="1" thickTop="1" thickBot="1" x14ac:dyDescent="0.3">
      <c r="A1" s="12" t="s">
        <v>18</v>
      </c>
      <c r="B1" s="13" t="s">
        <v>12</v>
      </c>
      <c r="C1" s="13"/>
      <c r="D1" s="12">
        <v>2022</v>
      </c>
      <c r="E1" s="6"/>
    </row>
    <row r="2" spans="1:37" ht="15.75" thickTop="1" x14ac:dyDescent="0.25">
      <c r="A2" s="7"/>
      <c r="B2" s="7"/>
      <c r="C2" s="7"/>
    </row>
    <row r="3" spans="1:37" ht="24" customHeight="1" x14ac:dyDescent="0.25">
      <c r="A3" s="4" t="s">
        <v>0</v>
      </c>
      <c r="B3" s="4" t="s">
        <v>1</v>
      </c>
      <c r="C3" s="4" t="s">
        <v>9</v>
      </c>
      <c r="D3" s="4" t="s">
        <v>10</v>
      </c>
    </row>
    <row r="4" spans="1:37" x14ac:dyDescent="0.25">
      <c r="A4" s="1" t="s">
        <v>2</v>
      </c>
      <c r="B4" s="1">
        <f t="array" ref="B4">IFERROR(INDEX(المرتبات!$B$3:$M$19,MATCH(A4,المرتبات!$A$3:$A$19,0),MATCH($B$1,المرتبات!$B$2:$M$2,0)),"")</f>
        <v>2200</v>
      </c>
      <c r="C4" s="1">
        <v>100</v>
      </c>
      <c r="D4" s="1">
        <f>IF(C4="","",C4+B4)</f>
        <v>2300</v>
      </c>
      <c r="K4" s="10"/>
      <c r="AG4" t="s">
        <v>17</v>
      </c>
      <c r="AK4" s="9"/>
    </row>
    <row r="5" spans="1:37" x14ac:dyDescent="0.25">
      <c r="A5" s="1" t="s">
        <v>3</v>
      </c>
      <c r="B5" s="1">
        <f t="array" ref="B5">IFERROR(INDEX(المرتبات!$B$3:$M$19,MATCH(A5,المرتبات!$A$3:$A$19,0),MATCH($B$1,المرتبات!$B$2:$M$2,0)),"")</f>
        <v>0</v>
      </c>
      <c r="C5" s="1"/>
      <c r="D5" s="1" t="str">
        <f t="shared" ref="D5:D10" si="0">IF(C5="","",C5+B5)</f>
        <v/>
      </c>
      <c r="K5" s="10"/>
      <c r="AG5" t="s">
        <v>11</v>
      </c>
      <c r="AK5" s="9"/>
    </row>
    <row r="6" spans="1:37" x14ac:dyDescent="0.25">
      <c r="A6" s="1" t="s">
        <v>4</v>
      </c>
      <c r="B6" s="1">
        <f t="array" ref="B6">IFERROR(INDEX(المرتبات!$B$3:$M$19,MATCH(A6,المرتبات!$A$3:$A$19,0),MATCH($B$1,المرتبات!$B$2:$M$2,0)),"")</f>
        <v>0</v>
      </c>
      <c r="C6" s="1"/>
      <c r="D6" s="1" t="str">
        <f t="shared" si="0"/>
        <v/>
      </c>
      <c r="K6" s="10"/>
      <c r="AG6" t="s">
        <v>19</v>
      </c>
      <c r="AK6" s="9"/>
    </row>
    <row r="7" spans="1:37" x14ac:dyDescent="0.25">
      <c r="A7" s="1" t="s">
        <v>5</v>
      </c>
      <c r="B7" s="1">
        <f t="array" ref="B7">IFERROR(INDEX(المرتبات!$B$3:$M$19,MATCH(A7,المرتبات!$A$3:$A$19,0),MATCH($B$1,المرتبات!$B$2:$M$2,0)),"")</f>
        <v>0</v>
      </c>
      <c r="C7" s="1"/>
      <c r="D7" s="1" t="str">
        <f t="shared" si="0"/>
        <v/>
      </c>
      <c r="K7" s="10"/>
      <c r="AG7" t="s">
        <v>12</v>
      </c>
      <c r="AK7" s="9"/>
    </row>
    <row r="8" spans="1:37" x14ac:dyDescent="0.25">
      <c r="A8" s="1" t="s">
        <v>6</v>
      </c>
      <c r="B8" s="1">
        <f t="array" ref="B8">IFERROR(INDEX(المرتبات!$B$3:$M$19,MATCH(A8,المرتبات!$A$3:$A$19,0),MATCH($B$1,المرتبات!$B$2:$M$2,0)),"")</f>
        <v>0</v>
      </c>
      <c r="C8" s="1"/>
      <c r="D8" s="1" t="str">
        <f t="shared" si="0"/>
        <v/>
      </c>
      <c r="K8" s="10"/>
      <c r="AG8" t="s">
        <v>13</v>
      </c>
      <c r="AK8" s="9"/>
    </row>
    <row r="9" spans="1:37" x14ac:dyDescent="0.25">
      <c r="A9" s="1" t="s">
        <v>7</v>
      </c>
      <c r="B9" s="1">
        <f t="array" ref="B9">IFERROR(INDEX(المرتبات!$B$3:$M$19,MATCH(A9,المرتبات!$A$3:$A$19,0),MATCH($B$1,المرتبات!$B$2:$M$2,0)),"")</f>
        <v>0</v>
      </c>
      <c r="C9" s="1"/>
      <c r="D9" s="1" t="str">
        <f t="shared" si="0"/>
        <v/>
      </c>
      <c r="K9" s="10"/>
      <c r="AG9" t="s">
        <v>14</v>
      </c>
      <c r="AK9" s="9"/>
    </row>
    <row r="10" spans="1:37" x14ac:dyDescent="0.25">
      <c r="A10" s="1" t="s">
        <v>8</v>
      </c>
      <c r="B10" s="1">
        <f t="array" ref="B10">IFERROR(INDEX(المرتبات!$B$3:$M$19,MATCH(A10,المرتبات!$A$3:$A$19,0),MATCH($B$1,المرتبات!$B$2:$M$2,0)),"")</f>
        <v>0</v>
      </c>
      <c r="C10" s="1"/>
      <c r="D10" s="1" t="str">
        <f t="shared" si="0"/>
        <v/>
      </c>
      <c r="K10" s="10"/>
      <c r="AG10" t="s">
        <v>15</v>
      </c>
      <c r="AK10" s="9"/>
    </row>
    <row r="11" spans="1:37" x14ac:dyDescent="0.25">
      <c r="K11" s="10"/>
      <c r="AG11" t="s">
        <v>20</v>
      </c>
      <c r="AK11" s="9"/>
    </row>
    <row r="12" spans="1:37" x14ac:dyDescent="0.25">
      <c r="K12" s="10"/>
      <c r="AG12" t="s">
        <v>16</v>
      </c>
      <c r="AK12" s="9"/>
    </row>
    <row r="13" spans="1:37" x14ac:dyDescent="0.25">
      <c r="K13" s="10"/>
      <c r="AG13" t="s">
        <v>21</v>
      </c>
      <c r="AK13" s="9"/>
    </row>
    <row r="14" spans="1:37" x14ac:dyDescent="0.25">
      <c r="K14" s="10"/>
      <c r="AG14" t="s">
        <v>22</v>
      </c>
      <c r="AK14" s="9"/>
    </row>
    <row r="15" spans="1:37" x14ac:dyDescent="0.25">
      <c r="K15" s="10"/>
      <c r="AG15" t="s">
        <v>23</v>
      </c>
      <c r="AK15" s="9"/>
    </row>
  </sheetData>
  <pageMargins left="0.7" right="0.7" top="0.75" bottom="0.75" header="0.3" footer="0.3"/>
  <drawing r:id="rId1"/>
  <legacyDrawing r:id="rId2"/>
  <controls>
    <mc:AlternateContent xmlns:mc="http://schemas.openxmlformats.org/markup-compatibility/2006">
      <mc:Choice Requires="x14">
        <control shapeId="3075" r:id="rId3" name="ComboBox1">
          <controlPr defaultSize="0" autoLine="0" autoPict="0" linkedCell="B1" listFillRange="AG4:AG15" r:id="rId4">
            <anchor moveWithCells="1">
              <from>
                <xdr:col>1</xdr:col>
                <xdr:colOff>0</xdr:colOff>
                <xdr:row>0</xdr:row>
                <xdr:rowOff>0</xdr:rowOff>
              </from>
              <to>
                <xdr:col>2</xdr:col>
                <xdr:colOff>1152525</xdr:colOff>
                <xdr:row>0</xdr:row>
                <xdr:rowOff>314325</xdr:rowOff>
              </to>
            </anchor>
          </controlPr>
        </control>
      </mc:Choice>
      <mc:Fallback>
        <control shapeId="3075" r:id="rId3" name="ComboBox1"/>
      </mc:Fallback>
    </mc:AlternateContent>
  </control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040C0CB-0780-44D2-935C-E4228AC6F994}">
          <x14:formula1>
            <xm:f>المرتبات!$A$3:$A$9</xm:f>
          </x14:formula1>
          <xm:sqref>A4:A10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المرتبات</vt:lpstr>
      <vt:lpstr>Sheet2</vt:lpstr>
      <vt:lpstr>Sheet3</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Ahmed Hamdi</dc:creator>
  <cp:lastModifiedBy>Admin</cp:lastModifiedBy>
  <dcterms:created xsi:type="dcterms:W3CDTF">2022-10-08T21:13:10Z</dcterms:created>
  <dcterms:modified xsi:type="dcterms:W3CDTF">2022-10-11T04:05:28Z</dcterms:modified>
</cp:coreProperties>
</file>