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1C7512D-D0C8-4806-916A-0907DBD054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2" r:id="rId1"/>
    <sheet name="Feuil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4" i="2"/>
  <c r="I25" i="2"/>
  <c r="I26" i="2"/>
  <c r="I27" i="2"/>
  <c r="I28" i="2"/>
  <c r="I29" i="2"/>
  <c r="I22" i="2"/>
  <c r="H23" i="2"/>
  <c r="H24" i="2"/>
  <c r="H25" i="2"/>
  <c r="H26" i="2"/>
  <c r="H27" i="2"/>
  <c r="H28" i="2"/>
  <c r="H29" i="2"/>
  <c r="H22" i="2"/>
  <c r="G23" i="2"/>
  <c r="G24" i="2"/>
  <c r="G25" i="2"/>
  <c r="G26" i="2"/>
  <c r="G27" i="2"/>
  <c r="G28" i="2"/>
  <c r="G29" i="2"/>
  <c r="G22" i="2"/>
  <c r="F23" i="2"/>
  <c r="F24" i="2"/>
  <c r="F25" i="2"/>
  <c r="F26" i="2"/>
  <c r="F27" i="2"/>
  <c r="F28" i="2"/>
  <c r="F29" i="2"/>
  <c r="F22" i="2"/>
  <c r="E23" i="2"/>
  <c r="E24" i="2"/>
  <c r="E25" i="2"/>
  <c r="E26" i="2"/>
  <c r="E27" i="2"/>
  <c r="E28" i="2"/>
  <c r="E29" i="2"/>
  <c r="E22" i="2"/>
  <c r="D23" i="2"/>
  <c r="D24" i="2"/>
  <c r="D25" i="2"/>
  <c r="D26" i="2"/>
  <c r="D27" i="2"/>
  <c r="D28" i="2"/>
  <c r="D29" i="2"/>
  <c r="D22" i="2"/>
  <c r="C22" i="2"/>
  <c r="C23" i="2"/>
  <c r="C24" i="2"/>
  <c r="C25" i="2"/>
  <c r="C26" i="2"/>
  <c r="C27" i="2"/>
  <c r="C28" i="2"/>
  <c r="C29" i="2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7B9B-D842-4E74-A5D7-6165CC918530}">
  <sheetPr codeName="Feuil2"/>
  <dimension ref="A1:I33"/>
  <sheetViews>
    <sheetView showZeros="0" tabSelected="1" topLeftCell="A21" workbookViewId="0">
      <selection activeCell="C22" sqref="C22"/>
    </sheetView>
  </sheetViews>
  <sheetFormatPr baseColWidth="10" defaultRowHeight="15" x14ac:dyDescent="0.25"/>
  <cols>
    <col min="4" max="4" width="11.42578125" style="4"/>
  </cols>
  <sheetData>
    <row r="1" ht="29.25" customHeight="1" x14ac:dyDescent="0.25"/>
    <row r="2" ht="29.25" customHeight="1" x14ac:dyDescent="0.25"/>
    <row r="3" ht="29.25" customHeight="1" x14ac:dyDescent="0.25"/>
    <row r="4" ht="29.25" customHeight="1" x14ac:dyDescent="0.25"/>
    <row r="5" ht="29.25" customHeight="1" x14ac:dyDescent="0.25"/>
    <row r="6" ht="29.25" customHeight="1" x14ac:dyDescent="0.25"/>
    <row r="7" ht="29.25" customHeight="1" x14ac:dyDescent="0.25"/>
    <row r="8" ht="29.25" customHeight="1" x14ac:dyDescent="0.25"/>
    <row r="22" spans="1:9" ht="21" customHeight="1" x14ac:dyDescent="0.25">
      <c r="B22" s="2">
        <v>100</v>
      </c>
      <c r="C22" s="5">
        <f>IF($B$22="","",VLOOKUP($B$22,Feuil2!$P$5:$W$26,2,0))</f>
        <v>700</v>
      </c>
      <c r="D22" s="5">
        <f>IF(B22="","",VLOOKUP(B22,Feuil2!$P$5:$W$26,3,0))</f>
        <v>100</v>
      </c>
      <c r="E22" s="5">
        <f>IF(B22="","",VLOOKUP(B22,Feuil2!$P$5:$W$26,4,0))</f>
        <v>0</v>
      </c>
      <c r="F22" s="5">
        <f>IF(B22="","",VLOOKUP(B22,Feuil2!$P$5:$W$26,5,0))</f>
        <v>0</v>
      </c>
      <c r="G22" s="5">
        <f>IF(B22="","",VLOOKUP(B22,Feuil2!$P$5:$W$26,6,0))</f>
        <v>0</v>
      </c>
      <c r="H22" s="5">
        <f>IF(B22="","",VLOOKUP(B22,Feuil2!$P$5:$W$26,7,0))</f>
        <v>900</v>
      </c>
      <c r="I22" s="5">
        <f>IF(B22="","",VLOOKUP(B22,Feuil2!$P$5:$W$26,8,0))</f>
        <v>1455</v>
      </c>
    </row>
    <row r="23" spans="1:9" ht="21" customHeight="1" x14ac:dyDescent="0.25">
      <c r="A23" s="1"/>
      <c r="B23" s="2">
        <v>101</v>
      </c>
      <c r="C23" s="5">
        <f>IF(B23="","",VLOOKUP(B23,Feuil2!$P$5:$W$26,2,0))</f>
        <v>954</v>
      </c>
      <c r="D23" s="5">
        <f>IF(B23="","",VLOOKUP(B23,Feuil2!$P$5:$W$26,3,0))</f>
        <v>0</v>
      </c>
      <c r="E23" s="5">
        <f>IF(B23="","",VLOOKUP(B23,Feuil2!$P$5:$W$26,4,0))</f>
        <v>97</v>
      </c>
      <c r="F23" s="5">
        <f>IF(B23="","",VLOOKUP(B23,Feuil2!$P$5:$W$26,5,0))</f>
        <v>33</v>
      </c>
      <c r="G23" s="5">
        <f>IF(B23="","",VLOOKUP(B23,Feuil2!$P$5:$W$26,6,0))</f>
        <v>1589.6</v>
      </c>
      <c r="H23" s="5">
        <f>IF(B23="","",VLOOKUP(B23,Feuil2!$P$5:$W$26,7,0))</f>
        <v>0</v>
      </c>
      <c r="I23" s="5">
        <f>IF(B23="","",VLOOKUP(B23,Feuil2!$P$5:$W$26,8,0))</f>
        <v>1591.6</v>
      </c>
    </row>
    <row r="24" spans="1:9" ht="21" customHeight="1" x14ac:dyDescent="0.25">
      <c r="A24" s="1"/>
      <c r="B24" s="2">
        <v>102</v>
      </c>
      <c r="C24" s="5">
        <f>IF(B24="","",VLOOKUP(B24,Feuil2!$P$5:$W$26,2,0))</f>
        <v>0</v>
      </c>
      <c r="D24" s="5">
        <f>IF(B24="","",VLOOKUP(B24,Feuil2!$P$5:$W$26,3,0))</f>
        <v>200</v>
      </c>
      <c r="E24" s="5">
        <f>IF(B24="","",VLOOKUP(B24,Feuil2!$P$5:$W$26,4,0))</f>
        <v>62</v>
      </c>
      <c r="F24" s="5">
        <f>IF(B24="","",VLOOKUP(B24,Feuil2!$P$5:$W$26,5,0))</f>
        <v>9547</v>
      </c>
      <c r="G24" s="5">
        <f>IF(B24="","",VLOOKUP(B24,Feuil2!$P$5:$W$26,6,0))</f>
        <v>9548</v>
      </c>
      <c r="H24" s="5">
        <f>IF(B24="","",VLOOKUP(B24,Feuil2!$P$5:$W$26,7,0))</f>
        <v>9549</v>
      </c>
      <c r="I24" s="5">
        <f>IF(B24="","",VLOOKUP(B24,Feuil2!$P$5:$W$26,8,0))</f>
        <v>9550</v>
      </c>
    </row>
    <row r="25" spans="1:9" ht="21" customHeight="1" x14ac:dyDescent="0.25">
      <c r="A25" s="1"/>
      <c r="B25" s="2">
        <v>103</v>
      </c>
      <c r="C25" s="5">
        <f>IF(B25="","",VLOOKUP(B25,Feuil2!$P$5:$W$26,2,0))</f>
        <v>789</v>
      </c>
      <c r="D25" s="5">
        <f>IF(B25="","",VLOOKUP(B25,Feuil2!$P$5:$W$26,3,0))</f>
        <v>0</v>
      </c>
      <c r="E25" s="5">
        <f>IF(B25="","",VLOOKUP(B25,Feuil2!$P$5:$W$26,4,0))</f>
        <v>63</v>
      </c>
      <c r="F25" s="5">
        <f>IF(B25="","",VLOOKUP(B25,Feuil2!$P$5:$W$26,5,0))</f>
        <v>0</v>
      </c>
      <c r="G25" s="5">
        <f>IF(B25="","",VLOOKUP(B25,Feuil2!$P$5:$W$26,6,0))</f>
        <v>1586.6</v>
      </c>
      <c r="H25" s="5">
        <f>IF(B25="","",VLOOKUP(B25,Feuil2!$P$5:$W$26,7,0))</f>
        <v>97</v>
      </c>
      <c r="I25" s="5">
        <f>IF(B25="","",VLOOKUP(B25,Feuil2!$P$5:$W$26,8,0))</f>
        <v>102</v>
      </c>
    </row>
    <row r="26" spans="1:9" ht="21" customHeight="1" x14ac:dyDescent="0.25">
      <c r="A26" s="1"/>
      <c r="B26" s="2">
        <v>104</v>
      </c>
      <c r="C26" s="5">
        <f>IF(B26="","",VLOOKUP(B26,Feuil2!$P$5:$W$26,2,0))</f>
        <v>56</v>
      </c>
      <c r="D26" s="5">
        <f>IF(B26="","",VLOOKUP(B26,Feuil2!$P$5:$W$26,3,0))</f>
        <v>0</v>
      </c>
      <c r="E26" s="5">
        <f>IF(B26="","",VLOOKUP(B26,Feuil2!$P$5:$W$26,4,0))</f>
        <v>64</v>
      </c>
      <c r="F26" s="5">
        <f>IF(B26="","",VLOOKUP(B26,Feuil2!$P$5:$W$26,5,0))</f>
        <v>0</v>
      </c>
      <c r="G26" s="5">
        <f>IF(B26="","",VLOOKUP(B26,Feuil2!$P$5:$W$26,6,0))</f>
        <v>589</v>
      </c>
      <c r="H26" s="5">
        <f>IF(B26="","",VLOOKUP(B26,Feuil2!$P$5:$W$26,7,0))</f>
        <v>590</v>
      </c>
      <c r="I26" s="5">
        <f>IF(B26="","",VLOOKUP(B26,Feuil2!$P$5:$W$26,8,0))</f>
        <v>591</v>
      </c>
    </row>
    <row r="27" spans="1:9" ht="21" customHeight="1" x14ac:dyDescent="0.25">
      <c r="A27" s="1"/>
      <c r="B27" s="2">
        <v>105</v>
      </c>
      <c r="C27" s="5">
        <f>IF(B27="","",VLOOKUP(B27,Feuil2!$P$5:$W$26,2,0))</f>
        <v>48</v>
      </c>
      <c r="D27" s="5">
        <f>IF(B27="","",VLOOKUP(B27,Feuil2!$P$5:$W$26,3,0))</f>
        <v>1586.6</v>
      </c>
      <c r="E27" s="5">
        <f>IF(B27="","",VLOOKUP(B27,Feuil2!$P$5:$W$26,4,0))</f>
        <v>1586.6</v>
      </c>
      <c r="F27" s="5">
        <f>IF(B27="","",VLOOKUP(B27,Feuil2!$P$5:$W$26,5,0))</f>
        <v>45</v>
      </c>
      <c r="G27" s="5">
        <f>IF(B27="","",VLOOKUP(B27,Feuil2!$P$5:$W$26,6,0))</f>
        <v>78</v>
      </c>
      <c r="H27" s="5">
        <f>IF(B27="","",VLOOKUP(B27,Feuil2!$P$5:$W$26,7,0))</f>
        <v>15</v>
      </c>
      <c r="I27" s="5">
        <f>IF(B27="","",VLOOKUP(B27,Feuil2!$P$5:$W$26,8,0))</f>
        <v>99</v>
      </c>
    </row>
    <row r="28" spans="1:9" ht="21" customHeight="1" x14ac:dyDescent="0.25">
      <c r="A28" s="1"/>
      <c r="B28" s="2">
        <v>106</v>
      </c>
      <c r="C28" s="5">
        <f>IF(B28="","",VLOOKUP(B28,Feuil2!$P$5:$W$26,2,0))</f>
        <v>12</v>
      </c>
      <c r="D28" s="5">
        <f>IF(B28="","",VLOOKUP(B28,Feuil2!$P$5:$W$26,3,0))</f>
        <v>95</v>
      </c>
      <c r="E28" s="5">
        <f>IF(B28="","",VLOOKUP(B28,Feuil2!$P$5:$W$26,4,0))</f>
        <v>0</v>
      </c>
      <c r="F28" s="5">
        <f>IF(B28="","",VLOOKUP(B28,Feuil2!$P$5:$W$26,5,0))</f>
        <v>1586.6</v>
      </c>
      <c r="G28" s="5">
        <f>IF(B28="","",VLOOKUP(B28,Feuil2!$P$5:$W$26,6,0))</f>
        <v>0</v>
      </c>
      <c r="H28" s="5">
        <f>IF(B28="","",VLOOKUP(B28,Feuil2!$P$5:$W$26,7,0))</f>
        <v>0</v>
      </c>
      <c r="I28" s="5">
        <f>IF(B28="","",VLOOKUP(B28,Feuil2!$P$5:$W$26,8,0))</f>
        <v>147</v>
      </c>
    </row>
    <row r="29" spans="1:9" ht="21" customHeight="1" x14ac:dyDescent="0.25">
      <c r="A29" s="1"/>
      <c r="B29" s="2">
        <v>107</v>
      </c>
      <c r="C29" s="5">
        <f>IF(B29="","",VLOOKUP(B29,Feuil2!$P$5:$W$26,2,0))</f>
        <v>19</v>
      </c>
      <c r="D29" s="5">
        <f>IF(B29="","",VLOOKUP(B29,Feuil2!$P$5:$W$26,3,0))</f>
        <v>20</v>
      </c>
      <c r="E29" s="5">
        <f>IF(B29="","",VLOOKUP(B29,Feuil2!$P$5:$W$26,4,0))</f>
        <v>21</v>
      </c>
      <c r="F29" s="5">
        <f>IF(B29="","",VLOOKUP(B29,Feuil2!$P$5:$W$26,5,0))</f>
        <v>22</v>
      </c>
      <c r="G29" s="5">
        <f>IF(B29="","",VLOOKUP(B29,Feuil2!$P$5:$W$26,6,0))</f>
        <v>23</v>
      </c>
      <c r="H29" s="5">
        <f>IF(B29="","",VLOOKUP(B29,Feuil2!$P$5:$W$26,7,0))</f>
        <v>24</v>
      </c>
      <c r="I29" s="5">
        <f>IF(B29="","",VLOOKUP(B29,Feuil2!$P$5:$W$26,8,0))</f>
        <v>25</v>
      </c>
    </row>
    <row r="30" spans="1:9" x14ac:dyDescent="0.25">
      <c r="A30" s="1"/>
    </row>
    <row r="31" spans="1:9" x14ac:dyDescent="0.25">
      <c r="A31" s="1"/>
    </row>
    <row r="32" spans="1:9" x14ac:dyDescent="0.25">
      <c r="A32" s="1"/>
    </row>
    <row r="33" spans="1:1" x14ac:dyDescent="0.25">
      <c r="A3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B816-E5A7-4C27-BDC9-EE787D15DC6A}">
  <dimension ref="P5:W12"/>
  <sheetViews>
    <sheetView topLeftCell="L1" zoomScaleNormal="100" workbookViewId="0">
      <selection activeCell="Z8" sqref="Z8"/>
    </sheetView>
  </sheetViews>
  <sheetFormatPr baseColWidth="10" defaultRowHeight="15" x14ac:dyDescent="0.25"/>
  <sheetData>
    <row r="5" spans="16:23" ht="27" customHeight="1" x14ac:dyDescent="0.25">
      <c r="P5" s="2">
        <v>100</v>
      </c>
      <c r="Q5" s="5">
        <v>700</v>
      </c>
      <c r="R5" s="5">
        <v>100</v>
      </c>
      <c r="S5" s="5">
        <v>0</v>
      </c>
      <c r="T5" s="5">
        <v>0</v>
      </c>
      <c r="U5" s="5">
        <v>0</v>
      </c>
      <c r="V5" s="5">
        <v>900</v>
      </c>
      <c r="W5" s="5">
        <v>1455</v>
      </c>
    </row>
    <row r="6" spans="16:23" ht="27" customHeight="1" x14ac:dyDescent="0.25">
      <c r="P6" s="2">
        <v>101</v>
      </c>
      <c r="Q6" s="5">
        <v>954</v>
      </c>
      <c r="R6" s="5"/>
      <c r="S6" s="5">
        <v>97</v>
      </c>
      <c r="T6" s="5">
        <v>33</v>
      </c>
      <c r="U6" s="5">
        <v>1589.6</v>
      </c>
      <c r="V6" s="5"/>
      <c r="W6" s="5">
        <v>1591.6</v>
      </c>
    </row>
    <row r="7" spans="16:23" ht="27" customHeight="1" x14ac:dyDescent="0.25">
      <c r="P7" s="2">
        <v>102</v>
      </c>
      <c r="Q7" s="5"/>
      <c r="R7" s="5">
        <v>200</v>
      </c>
      <c r="S7" s="5">
        <v>62</v>
      </c>
      <c r="T7" s="5">
        <v>9547</v>
      </c>
      <c r="U7" s="5">
        <v>9548</v>
      </c>
      <c r="V7" s="5">
        <v>9549</v>
      </c>
      <c r="W7" s="5">
        <v>9550</v>
      </c>
    </row>
    <row r="8" spans="16:23" ht="27" customHeight="1" x14ac:dyDescent="0.25">
      <c r="P8" s="2">
        <v>103</v>
      </c>
      <c r="Q8" s="5">
        <v>789</v>
      </c>
      <c r="R8" s="5"/>
      <c r="S8" s="5">
        <v>63</v>
      </c>
      <c r="T8" s="5"/>
      <c r="U8" s="5">
        <v>1586.6</v>
      </c>
      <c r="V8" s="5">
        <v>97</v>
      </c>
      <c r="W8" s="5">
        <v>102</v>
      </c>
    </row>
    <row r="9" spans="16:23" ht="27" customHeight="1" x14ac:dyDescent="0.25">
      <c r="P9" s="2">
        <v>104</v>
      </c>
      <c r="Q9" s="5">
        <v>56</v>
      </c>
      <c r="R9" s="5"/>
      <c r="S9" s="5">
        <v>64</v>
      </c>
      <c r="T9" s="5"/>
      <c r="U9" s="5">
        <v>589</v>
      </c>
      <c r="V9" s="5">
        <v>590</v>
      </c>
      <c r="W9" s="5">
        <v>591</v>
      </c>
    </row>
    <row r="10" spans="16:23" ht="27" customHeight="1" x14ac:dyDescent="0.25">
      <c r="P10" s="2">
        <v>105</v>
      </c>
      <c r="Q10" s="5">
        <v>48</v>
      </c>
      <c r="R10" s="5">
        <v>1586.6</v>
      </c>
      <c r="S10" s="5">
        <v>1586.6</v>
      </c>
      <c r="T10" s="5">
        <v>45</v>
      </c>
      <c r="U10" s="5">
        <v>78</v>
      </c>
      <c r="V10" s="5">
        <v>15</v>
      </c>
      <c r="W10" s="5">
        <v>99</v>
      </c>
    </row>
    <row r="11" spans="16:23" ht="27" customHeight="1" x14ac:dyDescent="0.25">
      <c r="P11" s="2">
        <v>106</v>
      </c>
      <c r="Q11" s="5">
        <v>12</v>
      </c>
      <c r="R11" s="5">
        <v>95</v>
      </c>
      <c r="S11" s="5"/>
      <c r="T11" s="5">
        <v>1586.6</v>
      </c>
      <c r="U11" s="5"/>
      <c r="V11" s="5"/>
      <c r="W11" s="5">
        <v>147</v>
      </c>
    </row>
    <row r="12" spans="16:23" ht="27" customHeight="1" x14ac:dyDescent="0.25">
      <c r="P12" s="2">
        <v>107</v>
      </c>
      <c r="Q12" s="5">
        <v>19</v>
      </c>
      <c r="R12" s="5">
        <v>20</v>
      </c>
      <c r="S12" s="5">
        <v>21</v>
      </c>
      <c r="T12" s="5">
        <v>22</v>
      </c>
      <c r="U12" s="5">
        <v>23</v>
      </c>
      <c r="V12" s="5">
        <v>24</v>
      </c>
      <c r="W12" s="5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2022-10-19T19:01:56Z</dcterms:modified>
</cp:coreProperties>
</file>